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31" windowWidth="14250" windowHeight="10920" activeTab="0"/>
  </bookViews>
  <sheets>
    <sheet name="登分 (排序)" sheetId="1" r:id="rId1"/>
  </sheets>
  <definedNames>
    <definedName name="_xlnm.Print_Titles" localSheetId="0">'登分 (排序)'!$1:$1</definedName>
  </definedNames>
  <calcPr fullCalcOnLoad="1"/>
</workbook>
</file>

<file path=xl/sharedStrings.xml><?xml version="1.0" encoding="utf-8"?>
<sst xmlns="http://schemas.openxmlformats.org/spreadsheetml/2006/main" count="304" uniqueCount="118">
  <si>
    <t>40000101112</t>
  </si>
  <si>
    <t>侯建华</t>
  </si>
  <si>
    <t>40000101403</t>
  </si>
  <si>
    <t>朱凌云</t>
  </si>
  <si>
    <t>40000101411</t>
  </si>
  <si>
    <t>周智林</t>
  </si>
  <si>
    <t>40000101527</t>
  </si>
  <si>
    <t>李井文</t>
  </si>
  <si>
    <t>40000101528</t>
  </si>
  <si>
    <t>曹荣宇</t>
  </si>
  <si>
    <t>35000102212</t>
  </si>
  <si>
    <t>粟丹琪</t>
  </si>
  <si>
    <t>35000102327</t>
  </si>
  <si>
    <t>向秀娥</t>
  </si>
  <si>
    <t>35000102421</t>
  </si>
  <si>
    <t>35000102505</t>
  </si>
  <si>
    <t>35000102517</t>
  </si>
  <si>
    <t>35000102712</t>
  </si>
  <si>
    <t>35000103118</t>
  </si>
  <si>
    <t>陈雅倩</t>
  </si>
  <si>
    <t>35000103204</t>
  </si>
  <si>
    <t>35000103320</t>
  </si>
  <si>
    <t>张会佳</t>
  </si>
  <si>
    <t>侯桐军</t>
  </si>
  <si>
    <t>40000103619</t>
  </si>
  <si>
    <t>罗小红</t>
  </si>
  <si>
    <t>谢日升</t>
  </si>
  <si>
    <t>2001101</t>
  </si>
  <si>
    <t>2014101</t>
  </si>
  <si>
    <t>2014102</t>
  </si>
  <si>
    <t>2001102</t>
  </si>
  <si>
    <t>2013101</t>
  </si>
  <si>
    <t>2008101</t>
  </si>
  <si>
    <t>2014103</t>
  </si>
  <si>
    <t>2002101</t>
  </si>
  <si>
    <t>2007101</t>
  </si>
  <si>
    <t>2014104</t>
  </si>
  <si>
    <t>2014105</t>
  </si>
  <si>
    <t>2017103</t>
  </si>
  <si>
    <t>2011101</t>
  </si>
  <si>
    <t>2010101</t>
  </si>
  <si>
    <t>2017101</t>
  </si>
  <si>
    <t>2006101</t>
  </si>
  <si>
    <t>2015101</t>
  </si>
  <si>
    <t>姓名</t>
  </si>
  <si>
    <t>准考证号码</t>
  </si>
  <si>
    <t>刘一杉</t>
  </si>
  <si>
    <t>40000100116</t>
  </si>
  <si>
    <t>40000100119</t>
  </si>
  <si>
    <t>朱若葵</t>
  </si>
  <si>
    <t>40000100128</t>
  </si>
  <si>
    <t>40000100213</t>
  </si>
  <si>
    <t>郭宇英</t>
  </si>
  <si>
    <t>40000100328</t>
  </si>
  <si>
    <t>郴州市仲裁委员会秘书处</t>
  </si>
  <si>
    <t>职位代码</t>
  </si>
  <si>
    <t>笔试成绩</t>
  </si>
  <si>
    <t>40000103706</t>
  </si>
  <si>
    <t>40000103705</t>
  </si>
  <si>
    <t>科员（二）</t>
  </si>
  <si>
    <t>文秘</t>
  </si>
  <si>
    <t>计划1人</t>
  </si>
  <si>
    <t>李玉霞</t>
  </si>
  <si>
    <t>40000100507</t>
  </si>
  <si>
    <t>黄祥湖</t>
  </si>
  <si>
    <t>40000100520</t>
  </si>
  <si>
    <t>金发平</t>
  </si>
  <si>
    <t>40000100702</t>
  </si>
  <si>
    <t>李土湘</t>
  </si>
  <si>
    <t>40000100904</t>
  </si>
  <si>
    <t>朱金花</t>
  </si>
  <si>
    <t>35000102515</t>
  </si>
  <si>
    <t>40000101002</t>
  </si>
  <si>
    <t>雷思思</t>
  </si>
  <si>
    <t>35000102404</t>
  </si>
  <si>
    <t>曾丹英</t>
  </si>
  <si>
    <t>35000102206</t>
  </si>
  <si>
    <t>王江舟</t>
  </si>
  <si>
    <t>35000102401</t>
  </si>
  <si>
    <t>郴州市基建渣土事务中心</t>
  </si>
  <si>
    <t>郴州市科学馆</t>
  </si>
  <si>
    <t>郴州市住房公积金管理中心</t>
  </si>
  <si>
    <t>郴州市军供站</t>
  </si>
  <si>
    <t>科员</t>
  </si>
  <si>
    <t>郴州市房产管理局</t>
  </si>
  <si>
    <t>财会</t>
  </si>
  <si>
    <t>郴州市房产交易与权属登记管理处</t>
  </si>
  <si>
    <t>会计</t>
  </si>
  <si>
    <t>郴州市书画院</t>
  </si>
  <si>
    <t>美术专干</t>
  </si>
  <si>
    <t>郴州市纪检监察廉政教育和案件管理中心</t>
  </si>
  <si>
    <t>文秘（一）</t>
  </si>
  <si>
    <t>文秘（二）</t>
  </si>
  <si>
    <t>文秘（三）</t>
  </si>
  <si>
    <t>计划2人</t>
  </si>
  <si>
    <t>网站采编</t>
  </si>
  <si>
    <t>财会人员</t>
  </si>
  <si>
    <t>郴州市委党校</t>
  </si>
  <si>
    <t>郴州市安全生产执法支队</t>
  </si>
  <si>
    <t>安全工程</t>
  </si>
  <si>
    <t>科员（一）</t>
  </si>
  <si>
    <t>面试成绩</t>
  </si>
  <si>
    <t>笔试折合分</t>
  </si>
  <si>
    <t>面试折合分</t>
  </si>
  <si>
    <t>综合成绩</t>
  </si>
  <si>
    <t>综合排名</t>
  </si>
  <si>
    <t>杨  亮</t>
  </si>
  <si>
    <t>胡  佳</t>
  </si>
  <si>
    <t>刘  玮</t>
  </si>
  <si>
    <t>唐  婧</t>
  </si>
  <si>
    <t>肖  丹</t>
  </si>
  <si>
    <t>刘  欢</t>
  </si>
  <si>
    <t>扶  昆</t>
  </si>
  <si>
    <t>郝  栗</t>
  </si>
  <si>
    <t>胡  娜</t>
  </si>
  <si>
    <t>谭  丁</t>
  </si>
  <si>
    <t>石  犁</t>
  </si>
  <si>
    <t>2016年郴州市市直事业单位公开选聘综合成绩及排名公布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</si>
</sst>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sz val="12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12.7109375" style="3" customWidth="1"/>
    <col min="2" max="2" width="33.421875" style="3" customWidth="1"/>
    <col min="3" max="3" width="15.8515625" style="3" customWidth="1"/>
    <col min="4" max="4" width="10.8515625" style="2" customWidth="1"/>
    <col min="5" max="5" width="13.7109375" style="2" customWidth="1"/>
    <col min="6" max="6" width="11.7109375" style="8" customWidth="1"/>
    <col min="7" max="7" width="13.28125" style="8" customWidth="1"/>
    <col min="8" max="8" width="11.28125" style="8" customWidth="1"/>
    <col min="9" max="9" width="11.57421875" style="1" customWidth="1"/>
    <col min="10" max="16384" width="9.140625" style="3" customWidth="1"/>
  </cols>
  <sheetData>
    <row r="1" spans="1:9" s="9" customFormat="1" ht="48" customHeight="1">
      <c r="A1" s="14" t="s">
        <v>117</v>
      </c>
      <c r="B1" s="15"/>
      <c r="C1" s="15"/>
      <c r="D1" s="15"/>
      <c r="E1" s="15"/>
      <c r="F1" s="15"/>
      <c r="G1" s="15"/>
      <c r="H1" s="15"/>
      <c r="I1" s="15"/>
    </row>
    <row r="2" spans="1:9" s="9" customFormat="1" ht="28.5" customHeight="1">
      <c r="A2" s="13" t="s">
        <v>54</v>
      </c>
      <c r="B2" s="13"/>
      <c r="C2" s="4" t="s">
        <v>100</v>
      </c>
      <c r="D2" s="4" t="s">
        <v>61</v>
      </c>
      <c r="E2" s="4"/>
      <c r="F2" s="4"/>
      <c r="G2" s="4"/>
      <c r="H2" s="4"/>
      <c r="I2" s="4"/>
    </row>
    <row r="3" spans="1:9" s="7" customFormat="1" ht="32.25" customHeight="1">
      <c r="A3" s="4" t="s">
        <v>44</v>
      </c>
      <c r="B3" s="4" t="s">
        <v>55</v>
      </c>
      <c r="C3" s="4" t="s">
        <v>45</v>
      </c>
      <c r="D3" s="6" t="s">
        <v>56</v>
      </c>
      <c r="E3" s="6" t="s">
        <v>102</v>
      </c>
      <c r="F3" s="6" t="s">
        <v>101</v>
      </c>
      <c r="G3" s="6" t="s">
        <v>103</v>
      </c>
      <c r="H3" s="6" t="s">
        <v>104</v>
      </c>
      <c r="I3" s="4" t="s">
        <v>105</v>
      </c>
    </row>
    <row r="4" spans="1:9" s="9" customFormat="1" ht="19.5" customHeight="1">
      <c r="A4" s="10" t="s">
        <v>66</v>
      </c>
      <c r="B4" s="10" t="s">
        <v>27</v>
      </c>
      <c r="C4" s="10" t="s">
        <v>57</v>
      </c>
      <c r="D4" s="11">
        <v>66.34</v>
      </c>
      <c r="E4" s="11">
        <f>D4*0.6</f>
        <v>39.804</v>
      </c>
      <c r="F4" s="11">
        <v>83.74</v>
      </c>
      <c r="G4" s="11">
        <f>F4*0.4</f>
        <v>33.496</v>
      </c>
      <c r="H4" s="11">
        <f>E4+G4</f>
        <v>73.30000000000001</v>
      </c>
      <c r="I4" s="4">
        <v>1</v>
      </c>
    </row>
    <row r="5" spans="1:9" s="9" customFormat="1" ht="19.5" customHeight="1">
      <c r="A5" s="10" t="s">
        <v>25</v>
      </c>
      <c r="B5" s="10" t="s">
        <v>27</v>
      </c>
      <c r="C5" s="10" t="s">
        <v>58</v>
      </c>
      <c r="D5" s="11">
        <v>60.5</v>
      </c>
      <c r="E5" s="11">
        <f>D5*0.6</f>
        <v>36.3</v>
      </c>
      <c r="F5" s="11">
        <v>79.94</v>
      </c>
      <c r="G5" s="11">
        <f>F5*0.4</f>
        <v>31.976</v>
      </c>
      <c r="H5" s="11">
        <f>E5+G5</f>
        <v>68.276</v>
      </c>
      <c r="I5" s="4">
        <v>2</v>
      </c>
    </row>
    <row r="6" spans="1:9" s="9" customFormat="1" ht="28.5" customHeight="1">
      <c r="A6" s="13" t="s">
        <v>54</v>
      </c>
      <c r="B6" s="13"/>
      <c r="C6" s="4" t="s">
        <v>59</v>
      </c>
      <c r="D6" s="4" t="s">
        <v>61</v>
      </c>
      <c r="E6" s="11"/>
      <c r="F6" s="4"/>
      <c r="G6" s="11"/>
      <c r="H6" s="11"/>
      <c r="I6" s="4"/>
    </row>
    <row r="7" spans="1:9" s="7" customFormat="1" ht="32.25" customHeight="1">
      <c r="A7" s="4" t="s">
        <v>44</v>
      </c>
      <c r="B7" s="4" t="s">
        <v>55</v>
      </c>
      <c r="C7" s="4" t="s">
        <v>45</v>
      </c>
      <c r="D7" s="6" t="s">
        <v>56</v>
      </c>
      <c r="E7" s="6" t="s">
        <v>102</v>
      </c>
      <c r="F7" s="6" t="s">
        <v>101</v>
      </c>
      <c r="G7" s="6" t="s">
        <v>103</v>
      </c>
      <c r="H7" s="6" t="s">
        <v>104</v>
      </c>
      <c r="I7" s="4" t="s">
        <v>105</v>
      </c>
    </row>
    <row r="8" spans="1:9" s="9" customFormat="1" ht="21.75" customHeight="1">
      <c r="A8" s="10" t="s">
        <v>22</v>
      </c>
      <c r="B8" s="10" t="s">
        <v>30</v>
      </c>
      <c r="C8" s="5">
        <v>35000103813</v>
      </c>
      <c r="D8" s="11">
        <v>74</v>
      </c>
      <c r="E8" s="11">
        <f>D8*0.6</f>
        <v>44.4</v>
      </c>
      <c r="F8" s="11">
        <v>80.7</v>
      </c>
      <c r="G8" s="11">
        <f>F8*0.4</f>
        <v>32.28</v>
      </c>
      <c r="H8" s="11">
        <f>E8+G8</f>
        <v>76.68</v>
      </c>
      <c r="I8" s="4">
        <v>1</v>
      </c>
    </row>
    <row r="9" spans="1:9" s="9" customFormat="1" ht="19.5" customHeight="1">
      <c r="A9" s="10" t="s">
        <v>106</v>
      </c>
      <c r="B9" s="10" t="s">
        <v>30</v>
      </c>
      <c r="C9" s="5">
        <v>35000103810</v>
      </c>
      <c r="D9" s="11">
        <v>72</v>
      </c>
      <c r="E9" s="11">
        <f>D9*0.6</f>
        <v>43.199999999999996</v>
      </c>
      <c r="F9" s="11">
        <v>77.92</v>
      </c>
      <c r="G9" s="11">
        <f>F9*0.4</f>
        <v>31.168000000000003</v>
      </c>
      <c r="H9" s="11">
        <f>E9+G9</f>
        <v>74.368</v>
      </c>
      <c r="I9" s="4">
        <v>2</v>
      </c>
    </row>
    <row r="10" spans="1:9" s="9" customFormat="1" ht="28.5" customHeight="1">
      <c r="A10" s="13" t="s">
        <v>79</v>
      </c>
      <c r="B10" s="13"/>
      <c r="C10" s="4" t="s">
        <v>60</v>
      </c>
      <c r="D10" s="4" t="s">
        <v>61</v>
      </c>
      <c r="E10" s="11"/>
      <c r="F10" s="4"/>
      <c r="G10" s="11"/>
      <c r="H10" s="11"/>
      <c r="I10" s="4"/>
    </row>
    <row r="11" spans="1:9" s="7" customFormat="1" ht="27" customHeight="1">
      <c r="A11" s="4" t="s">
        <v>44</v>
      </c>
      <c r="B11" s="4" t="s">
        <v>55</v>
      </c>
      <c r="C11" s="4" t="s">
        <v>45</v>
      </c>
      <c r="D11" s="6" t="s">
        <v>56</v>
      </c>
      <c r="E11" s="6" t="s">
        <v>102</v>
      </c>
      <c r="F11" s="6" t="s">
        <v>101</v>
      </c>
      <c r="G11" s="6" t="s">
        <v>103</v>
      </c>
      <c r="H11" s="6" t="s">
        <v>104</v>
      </c>
      <c r="I11" s="4" t="s">
        <v>105</v>
      </c>
    </row>
    <row r="12" spans="1:9" s="9" customFormat="1" ht="19.5" customHeight="1">
      <c r="A12" s="5" t="s">
        <v>7</v>
      </c>
      <c r="B12" s="5" t="s">
        <v>34</v>
      </c>
      <c r="C12" s="5" t="s">
        <v>8</v>
      </c>
      <c r="D12" s="11">
        <v>75.34</v>
      </c>
      <c r="E12" s="11">
        <f>D12*0.6</f>
        <v>45.204</v>
      </c>
      <c r="F12" s="11">
        <v>86.78</v>
      </c>
      <c r="G12" s="11">
        <f>F12*0.4</f>
        <v>34.712</v>
      </c>
      <c r="H12" s="11">
        <f>E12+G12</f>
        <v>79.916</v>
      </c>
      <c r="I12" s="4">
        <v>1</v>
      </c>
    </row>
    <row r="13" spans="1:9" s="9" customFormat="1" ht="19.5" customHeight="1">
      <c r="A13" s="5" t="s">
        <v>46</v>
      </c>
      <c r="B13" s="5" t="s">
        <v>34</v>
      </c>
      <c r="C13" s="5" t="s">
        <v>47</v>
      </c>
      <c r="D13" s="11">
        <v>65.67</v>
      </c>
      <c r="E13" s="11">
        <f>D13*0.6</f>
        <v>39.402</v>
      </c>
      <c r="F13" s="11">
        <v>79.72</v>
      </c>
      <c r="G13" s="11">
        <f>F13*0.4</f>
        <v>31.888</v>
      </c>
      <c r="H13" s="11">
        <f>E13+G13</f>
        <v>71.29</v>
      </c>
      <c r="I13" s="4">
        <v>2</v>
      </c>
    </row>
    <row r="14" spans="1:9" s="9" customFormat="1" ht="22.5" customHeight="1">
      <c r="A14" s="13" t="s">
        <v>80</v>
      </c>
      <c r="B14" s="13"/>
      <c r="C14" s="4" t="s">
        <v>60</v>
      </c>
      <c r="D14" s="4" t="s">
        <v>61</v>
      </c>
      <c r="E14" s="11"/>
      <c r="F14" s="4"/>
      <c r="G14" s="11"/>
      <c r="H14" s="11"/>
      <c r="I14" s="4"/>
    </row>
    <row r="15" spans="1:9" s="7" customFormat="1" ht="32.25" customHeight="1">
      <c r="A15" s="4" t="s">
        <v>44</v>
      </c>
      <c r="B15" s="4" t="s">
        <v>55</v>
      </c>
      <c r="C15" s="4" t="s">
        <v>45</v>
      </c>
      <c r="D15" s="6" t="s">
        <v>56</v>
      </c>
      <c r="E15" s="6" t="s">
        <v>102</v>
      </c>
      <c r="F15" s="6" t="s">
        <v>101</v>
      </c>
      <c r="G15" s="6" t="s">
        <v>103</v>
      </c>
      <c r="H15" s="6" t="s">
        <v>104</v>
      </c>
      <c r="I15" s="4" t="s">
        <v>105</v>
      </c>
    </row>
    <row r="16" spans="1:9" s="9" customFormat="1" ht="19.5" customHeight="1">
      <c r="A16" s="5" t="s">
        <v>107</v>
      </c>
      <c r="B16" s="5" t="s">
        <v>42</v>
      </c>
      <c r="C16" s="5" t="s">
        <v>16</v>
      </c>
      <c r="D16" s="11">
        <v>72</v>
      </c>
      <c r="E16" s="11">
        <f>D16*0.6</f>
        <v>43.199999999999996</v>
      </c>
      <c r="F16" s="11">
        <v>81.26</v>
      </c>
      <c r="G16" s="11">
        <f>F16*0.4</f>
        <v>32.504000000000005</v>
      </c>
      <c r="H16" s="11">
        <f>E16+G16</f>
        <v>75.70400000000001</v>
      </c>
      <c r="I16" s="4">
        <v>1</v>
      </c>
    </row>
    <row r="17" spans="1:9" s="9" customFormat="1" ht="19.5" customHeight="1">
      <c r="A17" s="5" t="s">
        <v>70</v>
      </c>
      <c r="B17" s="5" t="s">
        <v>42</v>
      </c>
      <c r="C17" s="5" t="s">
        <v>71</v>
      </c>
      <c r="D17" s="11">
        <v>67</v>
      </c>
      <c r="E17" s="11">
        <f>D17*0.6</f>
        <v>40.199999999999996</v>
      </c>
      <c r="F17" s="11">
        <v>79</v>
      </c>
      <c r="G17" s="11">
        <f>F17*0.4</f>
        <v>31.6</v>
      </c>
      <c r="H17" s="11">
        <f>E17+G17</f>
        <v>71.8</v>
      </c>
      <c r="I17" s="4">
        <v>2</v>
      </c>
    </row>
    <row r="18" spans="1:9" s="9" customFormat="1" ht="21" customHeight="1">
      <c r="A18" s="13" t="s">
        <v>81</v>
      </c>
      <c r="B18" s="13"/>
      <c r="C18" s="4" t="s">
        <v>60</v>
      </c>
      <c r="D18" s="4" t="s">
        <v>61</v>
      </c>
      <c r="E18" s="11"/>
      <c r="F18" s="4"/>
      <c r="G18" s="11"/>
      <c r="H18" s="11"/>
      <c r="I18" s="4"/>
    </row>
    <row r="19" spans="1:9" s="7" customFormat="1" ht="25.5" customHeight="1">
      <c r="A19" s="4" t="s">
        <v>44</v>
      </c>
      <c r="B19" s="4" t="s">
        <v>55</v>
      </c>
      <c r="C19" s="4" t="s">
        <v>45</v>
      </c>
      <c r="D19" s="6" t="s">
        <v>56</v>
      </c>
      <c r="E19" s="6" t="s">
        <v>102</v>
      </c>
      <c r="F19" s="6" t="s">
        <v>101</v>
      </c>
      <c r="G19" s="6" t="s">
        <v>103</v>
      </c>
      <c r="H19" s="6" t="s">
        <v>104</v>
      </c>
      <c r="I19" s="4" t="s">
        <v>105</v>
      </c>
    </row>
    <row r="20" spans="1:9" s="9" customFormat="1" ht="19.5" customHeight="1">
      <c r="A20" s="5" t="s">
        <v>52</v>
      </c>
      <c r="B20" s="5" t="s">
        <v>35</v>
      </c>
      <c r="C20" s="5" t="s">
        <v>53</v>
      </c>
      <c r="D20" s="11">
        <v>60.67</v>
      </c>
      <c r="E20" s="11">
        <f>D20*0.6</f>
        <v>36.402</v>
      </c>
      <c r="F20" s="11">
        <v>78.9</v>
      </c>
      <c r="G20" s="11">
        <f>F20*0.4</f>
        <v>31.560000000000002</v>
      </c>
      <c r="H20" s="11">
        <f>E20+G20</f>
        <v>67.962</v>
      </c>
      <c r="I20" s="4">
        <v>1</v>
      </c>
    </row>
    <row r="21" spans="1:9" s="9" customFormat="1" ht="19.5" customHeight="1">
      <c r="A21" s="5" t="s">
        <v>108</v>
      </c>
      <c r="B21" s="5" t="s">
        <v>35</v>
      </c>
      <c r="C21" s="5" t="s">
        <v>72</v>
      </c>
      <c r="D21" s="11">
        <v>39.5</v>
      </c>
      <c r="E21" s="11">
        <f>D21*0.6</f>
        <v>23.7</v>
      </c>
      <c r="F21" s="11">
        <v>72.3</v>
      </c>
      <c r="G21" s="11">
        <f>F21*0.4</f>
        <v>28.92</v>
      </c>
      <c r="H21" s="11">
        <f>E21+G21</f>
        <v>52.620000000000005</v>
      </c>
      <c r="I21" s="4">
        <v>2</v>
      </c>
    </row>
    <row r="22" spans="1:9" s="9" customFormat="1" ht="28.5" customHeight="1">
      <c r="A22" s="13" t="s">
        <v>82</v>
      </c>
      <c r="B22" s="13"/>
      <c r="C22" s="4" t="s">
        <v>83</v>
      </c>
      <c r="D22" s="4" t="s">
        <v>61</v>
      </c>
      <c r="E22" s="11"/>
      <c r="F22" s="4"/>
      <c r="G22" s="11"/>
      <c r="H22" s="11"/>
      <c r="I22" s="4"/>
    </row>
    <row r="23" spans="1:9" s="7" customFormat="1" ht="32.25" customHeight="1">
      <c r="A23" s="4" t="s">
        <v>44</v>
      </c>
      <c r="B23" s="4" t="s">
        <v>55</v>
      </c>
      <c r="C23" s="4" t="s">
        <v>45</v>
      </c>
      <c r="D23" s="6" t="s">
        <v>56</v>
      </c>
      <c r="E23" s="6" t="s">
        <v>102</v>
      </c>
      <c r="F23" s="6" t="s">
        <v>101</v>
      </c>
      <c r="G23" s="6" t="s">
        <v>103</v>
      </c>
      <c r="H23" s="6" t="s">
        <v>104</v>
      </c>
      <c r="I23" s="4" t="s">
        <v>105</v>
      </c>
    </row>
    <row r="24" spans="1:9" s="9" customFormat="1" ht="19.5" customHeight="1">
      <c r="A24" s="5" t="s">
        <v>23</v>
      </c>
      <c r="B24" s="5" t="s">
        <v>32</v>
      </c>
      <c r="C24" s="5" t="s">
        <v>24</v>
      </c>
      <c r="D24" s="11">
        <v>64</v>
      </c>
      <c r="E24" s="11">
        <f>D24*0.6</f>
        <v>38.4</v>
      </c>
      <c r="F24" s="11">
        <v>81.14</v>
      </c>
      <c r="G24" s="11">
        <f>F24*0.4</f>
        <v>32.456</v>
      </c>
      <c r="H24" s="11">
        <f>E24+G24</f>
        <v>70.856</v>
      </c>
      <c r="I24" s="4">
        <v>1</v>
      </c>
    </row>
    <row r="25" spans="1:9" s="9" customFormat="1" ht="19.5" customHeight="1">
      <c r="A25" s="5" t="s">
        <v>62</v>
      </c>
      <c r="B25" s="5" t="s">
        <v>32</v>
      </c>
      <c r="C25" s="5" t="s">
        <v>63</v>
      </c>
      <c r="D25" s="11">
        <v>62.66</v>
      </c>
      <c r="E25" s="11">
        <f>D25*0.6</f>
        <v>37.596</v>
      </c>
      <c r="F25" s="11">
        <v>80.32</v>
      </c>
      <c r="G25" s="11">
        <f>F25*0.4</f>
        <v>32.128</v>
      </c>
      <c r="H25" s="11">
        <f>E25+G25</f>
        <v>69.72399999999999</v>
      </c>
      <c r="I25" s="4">
        <v>2</v>
      </c>
    </row>
    <row r="26" spans="1:9" s="9" customFormat="1" ht="28.5" customHeight="1">
      <c r="A26" s="13" t="s">
        <v>84</v>
      </c>
      <c r="B26" s="13"/>
      <c r="C26" s="4" t="s">
        <v>85</v>
      </c>
      <c r="D26" s="4" t="s">
        <v>61</v>
      </c>
      <c r="E26" s="11"/>
      <c r="F26" s="4"/>
      <c r="G26" s="11"/>
      <c r="H26" s="11"/>
      <c r="I26" s="4"/>
    </row>
    <row r="27" spans="1:9" s="7" customFormat="1" ht="32.25" customHeight="1">
      <c r="A27" s="4" t="s">
        <v>44</v>
      </c>
      <c r="B27" s="4" t="s">
        <v>55</v>
      </c>
      <c r="C27" s="4" t="s">
        <v>45</v>
      </c>
      <c r="D27" s="6" t="s">
        <v>56</v>
      </c>
      <c r="E27" s="6" t="s">
        <v>102</v>
      </c>
      <c r="F27" s="6" t="s">
        <v>101</v>
      </c>
      <c r="G27" s="6" t="s">
        <v>103</v>
      </c>
      <c r="H27" s="6" t="s">
        <v>104</v>
      </c>
      <c r="I27" s="4" t="s">
        <v>105</v>
      </c>
    </row>
    <row r="28" spans="1:9" s="9" customFormat="1" ht="19.5" customHeight="1">
      <c r="A28" s="5" t="s">
        <v>11</v>
      </c>
      <c r="B28" s="5" t="s">
        <v>40</v>
      </c>
      <c r="C28" s="5" t="s">
        <v>12</v>
      </c>
      <c r="D28" s="11">
        <v>70</v>
      </c>
      <c r="E28" s="11">
        <f>D28*0.6</f>
        <v>42</v>
      </c>
      <c r="F28" s="11">
        <v>80.1</v>
      </c>
      <c r="G28" s="11">
        <f>F28*0.4</f>
        <v>32.04</v>
      </c>
      <c r="H28" s="11">
        <f>E28+G28</f>
        <v>74.03999999999999</v>
      </c>
      <c r="I28" s="4">
        <v>1</v>
      </c>
    </row>
    <row r="29" spans="1:9" s="9" customFormat="1" ht="19.5" customHeight="1">
      <c r="A29" s="5" t="s">
        <v>73</v>
      </c>
      <c r="B29" s="5" t="s">
        <v>40</v>
      </c>
      <c r="C29" s="5" t="s">
        <v>74</v>
      </c>
      <c r="D29" s="11">
        <v>63</v>
      </c>
      <c r="E29" s="11">
        <f>D29*0.6</f>
        <v>37.8</v>
      </c>
      <c r="F29" s="11">
        <v>79.78</v>
      </c>
      <c r="G29" s="11">
        <f>F29*0.4</f>
        <v>31.912000000000003</v>
      </c>
      <c r="H29" s="11">
        <f>E29+G29</f>
        <v>69.712</v>
      </c>
      <c r="I29" s="4">
        <v>2</v>
      </c>
    </row>
    <row r="30" spans="1:9" s="9" customFormat="1" ht="28.5" customHeight="1">
      <c r="A30" s="13" t="s">
        <v>86</v>
      </c>
      <c r="B30" s="13"/>
      <c r="C30" s="4" t="s">
        <v>87</v>
      </c>
      <c r="D30" s="4" t="s">
        <v>61</v>
      </c>
      <c r="E30" s="11"/>
      <c r="F30" s="4"/>
      <c r="G30" s="11"/>
      <c r="H30" s="11"/>
      <c r="I30" s="4"/>
    </row>
    <row r="31" spans="1:9" s="7" customFormat="1" ht="32.25" customHeight="1">
      <c r="A31" s="4" t="s">
        <v>44</v>
      </c>
      <c r="B31" s="4" t="s">
        <v>55</v>
      </c>
      <c r="C31" s="4" t="s">
        <v>45</v>
      </c>
      <c r="D31" s="6" t="s">
        <v>56</v>
      </c>
      <c r="E31" s="6" t="s">
        <v>102</v>
      </c>
      <c r="F31" s="6" t="s">
        <v>101</v>
      </c>
      <c r="G31" s="6" t="s">
        <v>103</v>
      </c>
      <c r="H31" s="6" t="s">
        <v>104</v>
      </c>
      <c r="I31" s="4" t="s">
        <v>105</v>
      </c>
    </row>
    <row r="32" spans="1:9" s="9" customFormat="1" ht="19.5" customHeight="1">
      <c r="A32" s="5" t="s">
        <v>75</v>
      </c>
      <c r="B32" s="5" t="s">
        <v>39</v>
      </c>
      <c r="C32" s="5" t="s">
        <v>76</v>
      </c>
      <c r="D32" s="11">
        <v>42</v>
      </c>
      <c r="E32" s="11">
        <f>D32*0.6</f>
        <v>25.2</v>
      </c>
      <c r="F32" s="11">
        <v>76.54</v>
      </c>
      <c r="G32" s="11">
        <f>F32*0.4</f>
        <v>30.616000000000003</v>
      </c>
      <c r="H32" s="11">
        <f>E32+G32</f>
        <v>55.816</v>
      </c>
      <c r="I32" s="4">
        <v>1</v>
      </c>
    </row>
    <row r="33" spans="1:9" s="9" customFormat="1" ht="28.5" customHeight="1">
      <c r="A33" s="13" t="s">
        <v>88</v>
      </c>
      <c r="B33" s="13"/>
      <c r="C33" s="4" t="s">
        <v>89</v>
      </c>
      <c r="D33" s="4" t="s">
        <v>61</v>
      </c>
      <c r="E33" s="11"/>
      <c r="F33" s="4"/>
      <c r="G33" s="11"/>
      <c r="H33" s="11"/>
      <c r="I33" s="4"/>
    </row>
    <row r="34" spans="1:9" s="7" customFormat="1" ht="32.25" customHeight="1">
      <c r="A34" s="4" t="s">
        <v>44</v>
      </c>
      <c r="B34" s="4" t="s">
        <v>55</v>
      </c>
      <c r="C34" s="4" t="s">
        <v>45</v>
      </c>
      <c r="D34" s="6" t="s">
        <v>56</v>
      </c>
      <c r="E34" s="6" t="s">
        <v>102</v>
      </c>
      <c r="F34" s="6" t="s">
        <v>101</v>
      </c>
      <c r="G34" s="6" t="s">
        <v>103</v>
      </c>
      <c r="H34" s="6" t="s">
        <v>104</v>
      </c>
      <c r="I34" s="4" t="s">
        <v>105</v>
      </c>
    </row>
    <row r="35" spans="1:9" s="9" customFormat="1" ht="19.5" customHeight="1">
      <c r="A35" s="10" t="s">
        <v>26</v>
      </c>
      <c r="B35" s="10" t="s">
        <v>31</v>
      </c>
      <c r="C35" s="5">
        <v>35000103817</v>
      </c>
      <c r="D35" s="11">
        <v>53</v>
      </c>
      <c r="E35" s="11">
        <f>D35*0.6</f>
        <v>31.799999999999997</v>
      </c>
      <c r="F35" s="11">
        <v>76.6</v>
      </c>
      <c r="G35" s="11">
        <f>F35*0.4</f>
        <v>30.64</v>
      </c>
      <c r="H35" s="11">
        <f>E35+G35</f>
        <v>62.44</v>
      </c>
      <c r="I35" s="4">
        <v>1</v>
      </c>
    </row>
    <row r="36" spans="1:9" s="9" customFormat="1" ht="28.5" customHeight="1">
      <c r="A36" s="13" t="s">
        <v>90</v>
      </c>
      <c r="B36" s="13"/>
      <c r="C36" s="4" t="s">
        <v>91</v>
      </c>
      <c r="D36" s="4" t="s">
        <v>61</v>
      </c>
      <c r="E36" s="11"/>
      <c r="F36" s="4"/>
      <c r="G36" s="11"/>
      <c r="H36" s="11"/>
      <c r="I36" s="4"/>
    </row>
    <row r="37" spans="1:9" s="7" customFormat="1" ht="32.25" customHeight="1">
      <c r="A37" s="4" t="s">
        <v>44</v>
      </c>
      <c r="B37" s="4" t="s">
        <v>55</v>
      </c>
      <c r="C37" s="4" t="s">
        <v>45</v>
      </c>
      <c r="D37" s="6" t="s">
        <v>56</v>
      </c>
      <c r="E37" s="6" t="s">
        <v>102</v>
      </c>
      <c r="F37" s="6" t="s">
        <v>101</v>
      </c>
      <c r="G37" s="6" t="s">
        <v>103</v>
      </c>
      <c r="H37" s="6" t="s">
        <v>104</v>
      </c>
      <c r="I37" s="4" t="s">
        <v>105</v>
      </c>
    </row>
    <row r="38" spans="1:9" s="9" customFormat="1" ht="19.5" customHeight="1">
      <c r="A38" s="5" t="s">
        <v>49</v>
      </c>
      <c r="B38" s="5" t="s">
        <v>28</v>
      </c>
      <c r="C38" s="5" t="s">
        <v>50</v>
      </c>
      <c r="D38" s="11">
        <v>72</v>
      </c>
      <c r="E38" s="11">
        <f>D38*0.6</f>
        <v>43.199999999999996</v>
      </c>
      <c r="F38" s="11">
        <v>84.1</v>
      </c>
      <c r="G38" s="11">
        <f>F38*0.4</f>
        <v>33.64</v>
      </c>
      <c r="H38" s="11">
        <f>E38+G38</f>
        <v>76.84</v>
      </c>
      <c r="I38" s="4">
        <v>1</v>
      </c>
    </row>
    <row r="39" spans="1:9" s="9" customFormat="1" ht="19.5" customHeight="1">
      <c r="A39" s="5" t="s">
        <v>68</v>
      </c>
      <c r="B39" s="5" t="s">
        <v>28</v>
      </c>
      <c r="C39" s="5" t="s">
        <v>69</v>
      </c>
      <c r="D39" s="11">
        <v>72</v>
      </c>
      <c r="E39" s="11">
        <f>D39*0.6</f>
        <v>43.199999999999996</v>
      </c>
      <c r="F39" s="11">
        <v>83.8</v>
      </c>
      <c r="G39" s="11">
        <f>F39*0.4</f>
        <v>33.52</v>
      </c>
      <c r="H39" s="11">
        <f>E39+G39</f>
        <v>76.72</v>
      </c>
      <c r="I39" s="4">
        <v>2</v>
      </c>
    </row>
    <row r="40" spans="1:9" s="9" customFormat="1" ht="28.5" customHeight="1">
      <c r="A40" s="13" t="s">
        <v>90</v>
      </c>
      <c r="B40" s="13"/>
      <c r="C40" s="4" t="s">
        <v>92</v>
      </c>
      <c r="D40" s="4" t="s">
        <v>61</v>
      </c>
      <c r="E40" s="11"/>
      <c r="F40" s="4"/>
      <c r="G40" s="11"/>
      <c r="H40" s="11"/>
      <c r="I40" s="4"/>
    </row>
    <row r="41" spans="1:9" s="7" customFormat="1" ht="32.25" customHeight="1">
      <c r="A41" s="4" t="s">
        <v>44</v>
      </c>
      <c r="B41" s="4" t="s">
        <v>55</v>
      </c>
      <c r="C41" s="4" t="s">
        <v>45</v>
      </c>
      <c r="D41" s="6" t="s">
        <v>56</v>
      </c>
      <c r="E41" s="6" t="s">
        <v>102</v>
      </c>
      <c r="F41" s="6" t="s">
        <v>101</v>
      </c>
      <c r="G41" s="6" t="s">
        <v>103</v>
      </c>
      <c r="H41" s="6" t="s">
        <v>104</v>
      </c>
      <c r="I41" s="4" t="s">
        <v>105</v>
      </c>
    </row>
    <row r="42" spans="1:9" s="9" customFormat="1" ht="19.5" customHeight="1">
      <c r="A42" s="5" t="s">
        <v>109</v>
      </c>
      <c r="B42" s="5" t="s">
        <v>29</v>
      </c>
      <c r="C42" s="5" t="s">
        <v>51</v>
      </c>
      <c r="D42" s="11">
        <v>67.67</v>
      </c>
      <c r="E42" s="11">
        <f>D42*0.6</f>
        <v>40.602</v>
      </c>
      <c r="F42" s="11">
        <v>85.3</v>
      </c>
      <c r="G42" s="11">
        <f>F42*0.4</f>
        <v>34.12</v>
      </c>
      <c r="H42" s="11">
        <f>E42+G42</f>
        <v>74.722</v>
      </c>
      <c r="I42" s="4">
        <v>1</v>
      </c>
    </row>
    <row r="43" spans="1:9" s="9" customFormat="1" ht="19.5" customHeight="1">
      <c r="A43" s="5" t="s">
        <v>110</v>
      </c>
      <c r="B43" s="5" t="s">
        <v>29</v>
      </c>
      <c r="C43" s="5" t="s">
        <v>67</v>
      </c>
      <c r="D43" s="11">
        <v>68</v>
      </c>
      <c r="E43" s="11">
        <f>D43*0.6</f>
        <v>40.8</v>
      </c>
      <c r="F43" s="11">
        <v>76.5</v>
      </c>
      <c r="G43" s="11">
        <f>F43*0.4</f>
        <v>30.6</v>
      </c>
      <c r="H43" s="11">
        <f>E43+G43</f>
        <v>71.4</v>
      </c>
      <c r="I43" s="4">
        <v>2</v>
      </c>
    </row>
    <row r="44" spans="1:9" s="9" customFormat="1" ht="28.5" customHeight="1">
      <c r="A44" s="13" t="s">
        <v>90</v>
      </c>
      <c r="B44" s="13"/>
      <c r="C44" s="4" t="s">
        <v>93</v>
      </c>
      <c r="D44" s="4" t="s">
        <v>94</v>
      </c>
      <c r="E44" s="11"/>
      <c r="F44" s="4"/>
      <c r="G44" s="11"/>
      <c r="H44" s="11"/>
      <c r="I44" s="4"/>
    </row>
    <row r="45" spans="1:9" s="7" customFormat="1" ht="32.25" customHeight="1">
      <c r="A45" s="4" t="s">
        <v>44</v>
      </c>
      <c r="B45" s="4" t="s">
        <v>55</v>
      </c>
      <c r="C45" s="4" t="s">
        <v>45</v>
      </c>
      <c r="D45" s="6" t="s">
        <v>56</v>
      </c>
      <c r="E45" s="6" t="s">
        <v>102</v>
      </c>
      <c r="F45" s="6" t="s">
        <v>101</v>
      </c>
      <c r="G45" s="6" t="s">
        <v>103</v>
      </c>
      <c r="H45" s="6" t="s">
        <v>104</v>
      </c>
      <c r="I45" s="4" t="s">
        <v>105</v>
      </c>
    </row>
    <row r="46" spans="1:9" s="9" customFormat="1" ht="19.5" customHeight="1">
      <c r="A46" s="5" t="s">
        <v>1</v>
      </c>
      <c r="B46" s="5" t="s">
        <v>33</v>
      </c>
      <c r="C46" s="5" t="s">
        <v>2</v>
      </c>
      <c r="D46" s="11">
        <v>74.66</v>
      </c>
      <c r="E46" s="11">
        <f>D46*0.6</f>
        <v>44.796</v>
      </c>
      <c r="F46" s="11">
        <v>79.56</v>
      </c>
      <c r="G46" s="11">
        <f>F46*0.4</f>
        <v>31.824</v>
      </c>
      <c r="H46" s="11">
        <f>E46+G46</f>
        <v>76.62</v>
      </c>
      <c r="I46" s="4">
        <v>1</v>
      </c>
    </row>
    <row r="47" spans="1:9" s="9" customFormat="1" ht="19.5" customHeight="1">
      <c r="A47" s="5" t="s">
        <v>111</v>
      </c>
      <c r="B47" s="5" t="s">
        <v>33</v>
      </c>
      <c r="C47" s="5" t="s">
        <v>48</v>
      </c>
      <c r="D47" s="11">
        <v>65.66</v>
      </c>
      <c r="E47" s="11">
        <f>D47*0.6</f>
        <v>39.395999999999994</v>
      </c>
      <c r="F47" s="11">
        <v>81.96</v>
      </c>
      <c r="G47" s="11">
        <f>F47*0.4</f>
        <v>32.784</v>
      </c>
      <c r="H47" s="11">
        <f>E47+G47</f>
        <v>72.17999999999999</v>
      </c>
      <c r="I47" s="4">
        <v>2</v>
      </c>
    </row>
    <row r="48" spans="1:9" s="9" customFormat="1" ht="19.5" customHeight="1">
      <c r="A48" s="5" t="s">
        <v>5</v>
      </c>
      <c r="B48" s="5" t="s">
        <v>33</v>
      </c>
      <c r="C48" s="5" t="s">
        <v>6</v>
      </c>
      <c r="D48" s="11">
        <v>65.33</v>
      </c>
      <c r="E48" s="11">
        <f>D48*0.6</f>
        <v>39.198</v>
      </c>
      <c r="F48" s="11">
        <v>81.6</v>
      </c>
      <c r="G48" s="11">
        <f>F48*0.4</f>
        <v>32.64</v>
      </c>
      <c r="H48" s="11">
        <f>E48+G48</f>
        <v>71.838</v>
      </c>
      <c r="I48" s="4">
        <v>3</v>
      </c>
    </row>
    <row r="49" spans="1:9" s="9" customFormat="1" ht="19.5" customHeight="1">
      <c r="A49" s="5" t="s">
        <v>64</v>
      </c>
      <c r="B49" s="5" t="s">
        <v>33</v>
      </c>
      <c r="C49" s="5" t="s">
        <v>65</v>
      </c>
      <c r="D49" s="11">
        <v>72</v>
      </c>
      <c r="E49" s="11">
        <f>D49*0.6</f>
        <v>43.199999999999996</v>
      </c>
      <c r="F49" s="11">
        <v>66.7</v>
      </c>
      <c r="G49" s="11">
        <f>F49*0.4</f>
        <v>26.680000000000003</v>
      </c>
      <c r="H49" s="11">
        <f>E49+G49</f>
        <v>69.88</v>
      </c>
      <c r="I49" s="4">
        <v>4</v>
      </c>
    </row>
    <row r="50" spans="1:9" s="9" customFormat="1" ht="28.5" customHeight="1">
      <c r="A50" s="13" t="s">
        <v>90</v>
      </c>
      <c r="B50" s="13"/>
      <c r="C50" s="4" t="s">
        <v>95</v>
      </c>
      <c r="D50" s="4" t="s">
        <v>61</v>
      </c>
      <c r="E50" s="11"/>
      <c r="F50" s="4"/>
      <c r="G50" s="11"/>
      <c r="H50" s="11"/>
      <c r="I50" s="4"/>
    </row>
    <row r="51" spans="1:9" s="7" customFormat="1" ht="32.25" customHeight="1">
      <c r="A51" s="4" t="s">
        <v>44</v>
      </c>
      <c r="B51" s="4" t="s">
        <v>55</v>
      </c>
      <c r="C51" s="4" t="s">
        <v>45</v>
      </c>
      <c r="D51" s="6" t="s">
        <v>56</v>
      </c>
      <c r="E51" s="6" t="s">
        <v>102</v>
      </c>
      <c r="F51" s="6" t="s">
        <v>101</v>
      </c>
      <c r="G51" s="6" t="s">
        <v>103</v>
      </c>
      <c r="H51" s="6" t="s">
        <v>104</v>
      </c>
      <c r="I51" s="4" t="s">
        <v>105</v>
      </c>
    </row>
    <row r="52" spans="1:9" s="9" customFormat="1" ht="19.5" customHeight="1">
      <c r="A52" s="5" t="s">
        <v>3</v>
      </c>
      <c r="B52" s="5" t="s">
        <v>36</v>
      </c>
      <c r="C52" s="5" t="s">
        <v>4</v>
      </c>
      <c r="D52" s="11">
        <v>57</v>
      </c>
      <c r="E52" s="11">
        <f>D52*0.6</f>
        <v>34.199999999999996</v>
      </c>
      <c r="F52" s="11">
        <v>80.3</v>
      </c>
      <c r="G52" s="11">
        <f>F52*0.4</f>
        <v>32.12</v>
      </c>
      <c r="H52" s="11">
        <f>E52+G52</f>
        <v>66.32</v>
      </c>
      <c r="I52" s="4">
        <v>1</v>
      </c>
    </row>
    <row r="53" spans="1:9" s="9" customFormat="1" ht="22.5" customHeight="1">
      <c r="A53" s="5" t="s">
        <v>112</v>
      </c>
      <c r="B53" s="5" t="s">
        <v>36</v>
      </c>
      <c r="C53" s="5" t="s">
        <v>0</v>
      </c>
      <c r="D53" s="11">
        <v>53.33</v>
      </c>
      <c r="E53" s="11">
        <f>D53*0.6</f>
        <v>31.997999999999998</v>
      </c>
      <c r="F53" s="11">
        <v>82.8</v>
      </c>
      <c r="G53" s="11">
        <f>F53*0.4</f>
        <v>33.12</v>
      </c>
      <c r="H53" s="11">
        <f>E53+G53</f>
        <v>65.118</v>
      </c>
      <c r="I53" s="4">
        <v>2</v>
      </c>
    </row>
    <row r="54" spans="1:9" s="9" customFormat="1" ht="31.5" customHeight="1">
      <c r="A54" s="13" t="s">
        <v>90</v>
      </c>
      <c r="B54" s="13"/>
      <c r="C54" s="4" t="s">
        <v>96</v>
      </c>
      <c r="D54" s="4" t="s">
        <v>61</v>
      </c>
      <c r="E54" s="11"/>
      <c r="F54" s="4"/>
      <c r="G54" s="11"/>
      <c r="H54" s="11"/>
      <c r="I54" s="4"/>
    </row>
    <row r="55" spans="1:9" s="7" customFormat="1" ht="32.25" customHeight="1">
      <c r="A55" s="4" t="s">
        <v>44</v>
      </c>
      <c r="B55" s="4" t="s">
        <v>55</v>
      </c>
      <c r="C55" s="4" t="s">
        <v>45</v>
      </c>
      <c r="D55" s="6" t="s">
        <v>56</v>
      </c>
      <c r="E55" s="6" t="s">
        <v>102</v>
      </c>
      <c r="F55" s="6" t="s">
        <v>101</v>
      </c>
      <c r="G55" s="6" t="s">
        <v>103</v>
      </c>
      <c r="H55" s="6" t="s">
        <v>104</v>
      </c>
      <c r="I55" s="4" t="s">
        <v>105</v>
      </c>
    </row>
    <row r="56" spans="1:9" s="9" customFormat="1" ht="29.25" customHeight="1">
      <c r="A56" s="5" t="s">
        <v>9</v>
      </c>
      <c r="B56" s="5" t="s">
        <v>37</v>
      </c>
      <c r="C56" s="5" t="s">
        <v>10</v>
      </c>
      <c r="D56" s="11">
        <v>73</v>
      </c>
      <c r="E56" s="11">
        <f>D56*0.6</f>
        <v>43.8</v>
      </c>
      <c r="F56" s="11">
        <v>78.2</v>
      </c>
      <c r="G56" s="11">
        <f>F56*0.4</f>
        <v>31.28</v>
      </c>
      <c r="H56" s="11">
        <f>E56+G56</f>
        <v>75.08</v>
      </c>
      <c r="I56" s="4">
        <v>1</v>
      </c>
    </row>
    <row r="57" spans="1:9" s="9" customFormat="1" ht="23.25" customHeight="1">
      <c r="A57" s="5" t="s">
        <v>13</v>
      </c>
      <c r="B57" s="5" t="s">
        <v>37</v>
      </c>
      <c r="C57" s="5" t="s">
        <v>14</v>
      </c>
      <c r="D57" s="11">
        <v>66</v>
      </c>
      <c r="E57" s="11">
        <f>D57*0.6</f>
        <v>39.6</v>
      </c>
      <c r="F57" s="11">
        <v>76.46</v>
      </c>
      <c r="G57" s="11">
        <f>F57*0.4</f>
        <v>30.584</v>
      </c>
      <c r="H57" s="11">
        <f>E57+G57</f>
        <v>70.184</v>
      </c>
      <c r="I57" s="4">
        <v>2</v>
      </c>
    </row>
    <row r="58" spans="1:9" s="9" customFormat="1" ht="28.5" customHeight="1">
      <c r="A58" s="13" t="s">
        <v>97</v>
      </c>
      <c r="B58" s="13"/>
      <c r="C58" s="4" t="s">
        <v>87</v>
      </c>
      <c r="D58" s="4" t="s">
        <v>61</v>
      </c>
      <c r="E58" s="11"/>
      <c r="F58" s="4"/>
      <c r="G58" s="11"/>
      <c r="H58" s="11"/>
      <c r="I58" s="4"/>
    </row>
    <row r="59" spans="1:9" s="7" customFormat="1" ht="32.25" customHeight="1">
      <c r="A59" s="4" t="s">
        <v>44</v>
      </c>
      <c r="B59" s="4" t="s">
        <v>55</v>
      </c>
      <c r="C59" s="4" t="s">
        <v>45</v>
      </c>
      <c r="D59" s="6" t="s">
        <v>56</v>
      </c>
      <c r="E59" s="6" t="s">
        <v>102</v>
      </c>
      <c r="F59" s="6" t="s">
        <v>101</v>
      </c>
      <c r="G59" s="6" t="s">
        <v>103</v>
      </c>
      <c r="H59" s="6" t="s">
        <v>104</v>
      </c>
      <c r="I59" s="4" t="s">
        <v>105</v>
      </c>
    </row>
    <row r="60" spans="1:9" s="9" customFormat="1" ht="19.5" customHeight="1">
      <c r="A60" s="5" t="s">
        <v>113</v>
      </c>
      <c r="B60" s="5" t="s">
        <v>43</v>
      </c>
      <c r="C60" s="5" t="s">
        <v>15</v>
      </c>
      <c r="D60" s="11">
        <v>60</v>
      </c>
      <c r="E60" s="11">
        <f>D60*0.6</f>
        <v>36</v>
      </c>
      <c r="F60" s="11">
        <v>81.56</v>
      </c>
      <c r="G60" s="11">
        <f>F60*0.4</f>
        <v>32.624</v>
      </c>
      <c r="H60" s="11">
        <f>E60+G60</f>
        <v>68.624</v>
      </c>
      <c r="I60" s="4">
        <v>1</v>
      </c>
    </row>
    <row r="61" spans="1:9" s="9" customFormat="1" ht="19.5" customHeight="1">
      <c r="A61" s="5" t="s">
        <v>114</v>
      </c>
      <c r="B61" s="5" t="s">
        <v>43</v>
      </c>
      <c r="C61" s="5" t="s">
        <v>21</v>
      </c>
      <c r="D61" s="11">
        <v>59</v>
      </c>
      <c r="E61" s="11">
        <f>D61*0.6</f>
        <v>35.4</v>
      </c>
      <c r="F61" s="11">
        <v>74</v>
      </c>
      <c r="G61" s="11">
        <f>F61*0.4</f>
        <v>29.6</v>
      </c>
      <c r="H61" s="11">
        <f>E61+G61</f>
        <v>65</v>
      </c>
      <c r="I61" s="4">
        <v>2</v>
      </c>
    </row>
    <row r="62" spans="1:9" s="9" customFormat="1" ht="28.5" customHeight="1">
      <c r="A62" s="13" t="s">
        <v>98</v>
      </c>
      <c r="B62" s="13"/>
      <c r="C62" s="4" t="s">
        <v>99</v>
      </c>
      <c r="D62" s="4" t="s">
        <v>61</v>
      </c>
      <c r="E62" s="11"/>
      <c r="F62" s="4"/>
      <c r="G62" s="11"/>
      <c r="H62" s="11"/>
      <c r="I62" s="4"/>
    </row>
    <row r="63" spans="1:9" s="7" customFormat="1" ht="32.25" customHeight="1">
      <c r="A63" s="4" t="s">
        <v>44</v>
      </c>
      <c r="B63" s="4" t="s">
        <v>55</v>
      </c>
      <c r="C63" s="4" t="s">
        <v>45</v>
      </c>
      <c r="D63" s="6" t="s">
        <v>56</v>
      </c>
      <c r="E63" s="6" t="s">
        <v>102</v>
      </c>
      <c r="F63" s="6" t="s">
        <v>101</v>
      </c>
      <c r="G63" s="6" t="s">
        <v>103</v>
      </c>
      <c r="H63" s="6" t="s">
        <v>104</v>
      </c>
      <c r="I63" s="4" t="s">
        <v>105</v>
      </c>
    </row>
    <row r="64" spans="1:9" s="9" customFormat="1" ht="19.5" customHeight="1">
      <c r="A64" s="5" t="s">
        <v>115</v>
      </c>
      <c r="B64" s="5" t="s">
        <v>41</v>
      </c>
      <c r="C64" s="5" t="s">
        <v>17</v>
      </c>
      <c r="D64" s="11">
        <v>69</v>
      </c>
      <c r="E64" s="11">
        <f>D64*0.6</f>
        <v>41.4</v>
      </c>
      <c r="F64" s="11">
        <v>80.88</v>
      </c>
      <c r="G64" s="11">
        <f>F64*0.4</f>
        <v>32.352</v>
      </c>
      <c r="H64" s="11">
        <f>E64+G64</f>
        <v>73.752</v>
      </c>
      <c r="I64" s="4">
        <v>1</v>
      </c>
    </row>
    <row r="65" spans="1:9" s="9" customFormat="1" ht="19.5" customHeight="1">
      <c r="A65" s="5" t="s">
        <v>77</v>
      </c>
      <c r="B65" s="5" t="s">
        <v>41</v>
      </c>
      <c r="C65" s="5" t="s">
        <v>78</v>
      </c>
      <c r="D65" s="11">
        <v>51</v>
      </c>
      <c r="E65" s="11">
        <f>D65*0.6</f>
        <v>30.599999999999998</v>
      </c>
      <c r="F65" s="11">
        <v>76.9</v>
      </c>
      <c r="G65" s="11">
        <f>F65*0.4</f>
        <v>30.760000000000005</v>
      </c>
      <c r="H65" s="11">
        <f>E65+G65</f>
        <v>61.36</v>
      </c>
      <c r="I65" s="4">
        <v>2</v>
      </c>
    </row>
    <row r="66" spans="1:9" s="9" customFormat="1" ht="28.5" customHeight="1">
      <c r="A66" s="13" t="s">
        <v>98</v>
      </c>
      <c r="B66" s="13"/>
      <c r="C66" s="4" t="s">
        <v>85</v>
      </c>
      <c r="D66" s="4" t="s">
        <v>61</v>
      </c>
      <c r="E66" s="11"/>
      <c r="F66" s="4"/>
      <c r="G66" s="11"/>
      <c r="H66" s="11"/>
      <c r="I66" s="4"/>
    </row>
    <row r="67" spans="1:9" s="7" customFormat="1" ht="32.25" customHeight="1">
      <c r="A67" s="4" t="s">
        <v>44</v>
      </c>
      <c r="B67" s="4" t="s">
        <v>55</v>
      </c>
      <c r="C67" s="4" t="s">
        <v>45</v>
      </c>
      <c r="D67" s="6" t="s">
        <v>56</v>
      </c>
      <c r="E67" s="6" t="s">
        <v>102</v>
      </c>
      <c r="F67" s="6" t="s">
        <v>101</v>
      </c>
      <c r="G67" s="6" t="s">
        <v>103</v>
      </c>
      <c r="H67" s="6" t="s">
        <v>104</v>
      </c>
      <c r="I67" s="4" t="s">
        <v>105</v>
      </c>
    </row>
    <row r="68" spans="1:9" s="9" customFormat="1" ht="19.5" customHeight="1">
      <c r="A68" s="5" t="s">
        <v>19</v>
      </c>
      <c r="B68" s="5" t="s">
        <v>38</v>
      </c>
      <c r="C68" s="5" t="s">
        <v>20</v>
      </c>
      <c r="D68" s="11">
        <v>60</v>
      </c>
      <c r="E68" s="11">
        <f>D68*0.6</f>
        <v>36</v>
      </c>
      <c r="F68" s="11">
        <v>78.82</v>
      </c>
      <c r="G68" s="11">
        <f>F68*0.4</f>
        <v>31.528</v>
      </c>
      <c r="H68" s="11">
        <f>E68+G68</f>
        <v>67.52799999999999</v>
      </c>
      <c r="I68" s="4">
        <v>1</v>
      </c>
    </row>
    <row r="69" spans="1:9" s="9" customFormat="1" ht="19.5" customHeight="1">
      <c r="A69" s="5" t="s">
        <v>116</v>
      </c>
      <c r="B69" s="5" t="s">
        <v>38</v>
      </c>
      <c r="C69" s="5" t="s">
        <v>18</v>
      </c>
      <c r="D69" s="11">
        <v>59</v>
      </c>
      <c r="E69" s="11">
        <f>D69*0.6</f>
        <v>35.4</v>
      </c>
      <c r="F69" s="11">
        <v>79.32</v>
      </c>
      <c r="G69" s="11">
        <f>F69*0.4</f>
        <v>31.727999999999998</v>
      </c>
      <c r="H69" s="11">
        <f>E69+G69</f>
        <v>67.128</v>
      </c>
      <c r="I69" s="4">
        <v>2</v>
      </c>
    </row>
    <row r="70" spans="4:9" s="9" customFormat="1" ht="12.75">
      <c r="D70" s="12"/>
      <c r="E70" s="12"/>
      <c r="F70" s="12"/>
      <c r="G70" s="12"/>
      <c r="H70" s="12"/>
      <c r="I70" s="7"/>
    </row>
    <row r="71" spans="4:9" s="9" customFormat="1" ht="12.75">
      <c r="D71" s="12"/>
      <c r="E71" s="12"/>
      <c r="F71" s="12"/>
      <c r="G71" s="12"/>
      <c r="H71" s="12"/>
      <c r="I71" s="7"/>
    </row>
    <row r="72" spans="4:9" s="9" customFormat="1" ht="12.75">
      <c r="D72" s="12"/>
      <c r="E72" s="12"/>
      <c r="F72" s="12"/>
      <c r="G72" s="12"/>
      <c r="H72" s="12"/>
      <c r="I72" s="7"/>
    </row>
    <row r="73" spans="4:9" s="9" customFormat="1" ht="12.75">
      <c r="D73" s="12"/>
      <c r="E73" s="12"/>
      <c r="F73" s="12"/>
      <c r="G73" s="12"/>
      <c r="H73" s="12"/>
      <c r="I73" s="7"/>
    </row>
    <row r="74" spans="4:9" s="9" customFormat="1" ht="12.75">
      <c r="D74" s="12"/>
      <c r="E74" s="12"/>
      <c r="F74" s="12"/>
      <c r="G74" s="12"/>
      <c r="H74" s="12"/>
      <c r="I74" s="7"/>
    </row>
    <row r="75" spans="4:9" s="9" customFormat="1" ht="12.75">
      <c r="D75" s="12"/>
      <c r="E75" s="12"/>
      <c r="F75" s="12"/>
      <c r="G75" s="12"/>
      <c r="H75" s="12"/>
      <c r="I75" s="7"/>
    </row>
    <row r="76" spans="4:9" s="9" customFormat="1" ht="12.75">
      <c r="D76" s="12"/>
      <c r="E76" s="12"/>
      <c r="F76" s="12"/>
      <c r="G76" s="12"/>
      <c r="H76" s="12"/>
      <c r="I76" s="7"/>
    </row>
    <row r="77" spans="4:9" s="9" customFormat="1" ht="12.75">
      <c r="D77" s="12"/>
      <c r="E77" s="12"/>
      <c r="F77" s="12"/>
      <c r="G77" s="12"/>
      <c r="H77" s="12"/>
      <c r="I77" s="7"/>
    </row>
    <row r="78" spans="4:9" s="9" customFormat="1" ht="12.75">
      <c r="D78" s="12"/>
      <c r="E78" s="12"/>
      <c r="F78" s="12"/>
      <c r="G78" s="12"/>
      <c r="H78" s="12"/>
      <c r="I78" s="7"/>
    </row>
    <row r="79" spans="4:9" s="9" customFormat="1" ht="12.75">
      <c r="D79" s="12"/>
      <c r="E79" s="12"/>
      <c r="F79" s="12"/>
      <c r="G79" s="12"/>
      <c r="H79" s="12"/>
      <c r="I79" s="7"/>
    </row>
    <row r="80" spans="4:9" s="9" customFormat="1" ht="12.75">
      <c r="D80" s="12"/>
      <c r="E80" s="12"/>
      <c r="F80" s="12"/>
      <c r="G80" s="12"/>
      <c r="H80" s="12"/>
      <c r="I80" s="7"/>
    </row>
    <row r="81" spans="4:9" s="9" customFormat="1" ht="12.75">
      <c r="D81" s="12"/>
      <c r="E81" s="12"/>
      <c r="F81" s="12"/>
      <c r="G81" s="12"/>
      <c r="H81" s="12"/>
      <c r="I81" s="7"/>
    </row>
    <row r="82" spans="4:9" s="9" customFormat="1" ht="12.75">
      <c r="D82" s="12"/>
      <c r="E82" s="12"/>
      <c r="F82" s="12"/>
      <c r="G82" s="12"/>
      <c r="H82" s="12"/>
      <c r="I82" s="7"/>
    </row>
    <row r="83" spans="4:9" s="9" customFormat="1" ht="12.75">
      <c r="D83" s="12"/>
      <c r="E83" s="12"/>
      <c r="F83" s="12"/>
      <c r="G83" s="12"/>
      <c r="H83" s="12"/>
      <c r="I83" s="7"/>
    </row>
    <row r="84" spans="4:9" s="9" customFormat="1" ht="12.75">
      <c r="D84" s="12"/>
      <c r="E84" s="12"/>
      <c r="F84" s="12"/>
      <c r="G84" s="12"/>
      <c r="H84" s="12"/>
      <c r="I84" s="7"/>
    </row>
  </sheetData>
  <sheetProtection/>
  <mergeCells count="18">
    <mergeCell ref="A62:B62"/>
    <mergeCell ref="A66:B66"/>
    <mergeCell ref="A30:B30"/>
    <mergeCell ref="A33:B33"/>
    <mergeCell ref="A36:B36"/>
    <mergeCell ref="A40:B40"/>
    <mergeCell ref="A54:B54"/>
    <mergeCell ref="A58:B58"/>
    <mergeCell ref="A50:B50"/>
    <mergeCell ref="A44:B44"/>
    <mergeCell ref="A10:B10"/>
    <mergeCell ref="A14:B14"/>
    <mergeCell ref="A18:B18"/>
    <mergeCell ref="A22:B22"/>
    <mergeCell ref="A26:B26"/>
    <mergeCell ref="A1:I1"/>
    <mergeCell ref="A2:B2"/>
    <mergeCell ref="A6:B6"/>
  </mergeCells>
  <printOptions/>
  <pageMargins left="0.5905511811023623" right="0.3937007874015748" top="0.5905511811023623" bottom="0.5905511811023623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李志坚</cp:lastModifiedBy>
  <cp:lastPrinted>2016-04-18T23:43:37Z</cp:lastPrinted>
  <dcterms:created xsi:type="dcterms:W3CDTF">2016-03-29T07:17:33Z</dcterms:created>
  <dcterms:modified xsi:type="dcterms:W3CDTF">2016-04-18T23:54:03Z</dcterms:modified>
  <cp:category/>
  <cp:version/>
  <cp:contentType/>
  <cp:contentStatus/>
</cp:coreProperties>
</file>