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Default Extension="vml" ContentType="application/vnd.openxmlformats-officedocument.vmlDrawing"/>
  <Override PartName="/xl/worksheets/sheet36.xml" ContentType="application/vnd.openxmlformats-officedocument.spreadsheetml.worksheet+xml"/>
  <Override PartName="/xl/comments3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30" windowHeight="10080" tabRatio="826" firstSheet="3" activeTab="3"/>
  </bookViews>
  <sheets>
    <sheet name="Sheet3" sheetId="1" state="hidden" r:id="rId1"/>
    <sheet name="Sheet4" sheetId="2" state="hidden" r:id="rId2"/>
    <sheet name="回执单" sheetId="3" state="hidden" r:id="rId3"/>
    <sheet name="笔试成绩" sheetId="4" r:id="rId4"/>
    <sheet name="现代馆01" sheetId="5" state="hidden" r:id="rId5"/>
    <sheet name="现代馆02" sheetId="6" state="hidden" r:id="rId6"/>
    <sheet name="现代馆03" sheetId="7" state="hidden" r:id="rId7"/>
    <sheet name="武博01" sheetId="8" state="hidden" r:id="rId8"/>
    <sheet name="武博02" sheetId="9" state="hidden" r:id="rId9"/>
    <sheet name="武博03" sheetId="10" state="hidden" r:id="rId10"/>
    <sheet name="大图01" sheetId="11" state="hidden" r:id="rId11"/>
    <sheet name="大图02" sheetId="12" state="hidden" r:id="rId12"/>
    <sheet name="大图03" sheetId="13" state="hidden" r:id="rId13"/>
    <sheet name="大图05" sheetId="14" state="hidden" r:id="rId14"/>
    <sheet name="大图06" sheetId="15" state="hidden" r:id="rId15"/>
    <sheet name="大图07" sheetId="16" state="hidden" r:id="rId16"/>
    <sheet name="大图08" sheetId="17" state="hidden" r:id="rId17"/>
    <sheet name="大图09" sheetId="18" state="hidden" r:id="rId18"/>
    <sheet name="日俄01" sheetId="19" state="hidden" r:id="rId19"/>
    <sheet name="日俄02" sheetId="20" state="hidden" r:id="rId20"/>
    <sheet name="艺校01" sheetId="21" state="hidden" r:id="rId21"/>
    <sheet name="艺校02" sheetId="22" state="hidden" r:id="rId22"/>
    <sheet name="艺校03" sheetId="23" state="hidden" r:id="rId23"/>
    <sheet name="艺校04" sheetId="24" state="hidden" r:id="rId24"/>
    <sheet name="创作室01" sheetId="25" state="hidden" r:id="rId25"/>
    <sheet name="艺研所02" sheetId="26" state="hidden" r:id="rId26"/>
    <sheet name="旅博02" sheetId="27" state="hidden" r:id="rId27"/>
    <sheet name="旅博03" sheetId="28" state="hidden" r:id="rId28"/>
    <sheet name="旅博05" sheetId="29" state="hidden" r:id="rId29"/>
    <sheet name="京剧院01" sheetId="30" state="hidden" r:id="rId30"/>
    <sheet name="京剧院02" sheetId="31" state="hidden" r:id="rId31"/>
    <sheet name="艺术馆02" sheetId="32" state="hidden" r:id="rId32"/>
    <sheet name="艺术馆03" sheetId="33" state="hidden" r:id="rId33"/>
    <sheet name="艺术馆04" sheetId="34" state="hidden" r:id="rId34"/>
    <sheet name="登记表（原始）" sheetId="35" state="hidden" r:id="rId35"/>
    <sheet name="登记表最原始" sheetId="36" state="hidden" r:id="rId36"/>
  </sheets>
  <definedNames>
    <definedName name="_xlfn.IFERROR" hidden="1">#NAME?</definedName>
    <definedName name="大连京剧院">'Sheet4'!$J$2:$J$3</definedName>
    <definedName name="大连市群众艺术馆">'Sheet4'!$K$2:$K$5</definedName>
    <definedName name="大连市图书馆">'Sheet4'!$D$2:$D$10</definedName>
    <definedName name="大连市戏剧创作室">'Sheet4'!$G$2</definedName>
    <definedName name="大连市艺术研究所">'Sheet4'!$H$2:$H$3</definedName>
    <definedName name="大连武术文化博物馆">'Sheet4'!$B$5:$B$7</definedName>
    <definedName name="大连现代博物馆">'Sheet4'!$B$2:$B$4</definedName>
    <definedName name="大连艺术学校">'Sheet4'!$F$2:$F$5</definedName>
    <definedName name="单位">'Sheet4'!$A$2:$A$11</definedName>
    <definedName name="旅顺博物馆">'Sheet4'!$I$2:$I$6</definedName>
    <definedName name="旅顺日俄监狱旧址博物馆">'Sheet4'!$E$2:$E$3</definedName>
    <definedName name="演员队京剧演员">'Sheet3'!$F$14:$F$16</definedName>
    <definedName name="_xlnm._FilterDatabase" localSheetId="34" hidden="1">'登记表（原始）'!$A$2:$J$1998</definedName>
    <definedName name="_xlnm._FilterDatabase" localSheetId="35" hidden="1">'登记表最原始'!$A$2:$K$522</definedName>
  </definedNames>
  <calcPr fullCalcOnLoad="1"/>
</workbook>
</file>

<file path=xl/comments35.xml><?xml version="1.0" encoding="utf-8"?>
<comments xmlns="http://schemas.openxmlformats.org/spreadsheetml/2006/main">
  <authors>
    <author>Administrator</author>
  </authors>
  <commentList>
    <comment ref="B545" authorId="0">
      <text>
        <r>
          <rPr>
            <sz val="9"/>
            <rFont val="宋体"/>
            <family val="0"/>
          </rPr>
          <t xml:space="preserve">Administrator:
</t>
        </r>
        <r>
          <rPr>
            <sz val="9"/>
            <rFont val="宋体"/>
            <family val="0"/>
          </rPr>
          <t>日语1级证待验</t>
        </r>
      </text>
    </comment>
    <comment ref="B561" authorId="0">
      <text>
        <r>
          <rPr>
            <sz val="9"/>
            <rFont val="宋体"/>
            <family val="0"/>
          </rPr>
          <t xml:space="preserve">Administrator:
</t>
        </r>
        <r>
          <rPr>
            <sz val="9"/>
            <rFont val="宋体"/>
            <family val="0"/>
          </rPr>
          <t>研究生学历学位待验</t>
        </r>
      </text>
    </comment>
    <comment ref="B566" authorId="0">
      <text>
        <r>
          <rPr>
            <sz val="9"/>
            <rFont val="宋体"/>
            <family val="0"/>
          </rPr>
          <t xml:space="preserve">Administrator:
</t>
        </r>
        <r>
          <rPr>
            <sz val="9"/>
            <rFont val="宋体"/>
            <family val="0"/>
          </rPr>
          <t>英语专八证待验</t>
        </r>
      </text>
    </comment>
  </commentList>
</comments>
</file>

<file path=xl/comments36.xml><?xml version="1.0" encoding="utf-8"?>
<comments xmlns="http://schemas.openxmlformats.org/spreadsheetml/2006/main">
  <authors>
    <author>dell</author>
    <author>Administrator</author>
  </authors>
  <commentList>
    <comment ref="C50" authorId="0">
      <text>
        <r>
          <rPr>
            <sz val="9"/>
            <rFont val="宋体"/>
            <family val="0"/>
          </rPr>
          <t xml:space="preserve">dell:
</t>
        </r>
        <r>
          <rPr>
            <sz val="9"/>
            <rFont val="宋体"/>
            <family val="0"/>
          </rPr>
          <t xml:space="preserve">事业身份 取消资格
</t>
        </r>
      </text>
    </comment>
    <comment ref="A464" authorId="1">
      <text>
        <r>
          <rPr>
            <sz val="9"/>
            <rFont val="宋体"/>
            <family val="0"/>
          </rPr>
          <t xml:space="preserve">Administrator:
</t>
        </r>
        <r>
          <rPr>
            <sz val="9"/>
            <rFont val="宋体"/>
            <family val="0"/>
          </rPr>
          <t>取消报名资格</t>
        </r>
      </text>
    </comment>
    <comment ref="A528" authorId="1">
      <text>
        <r>
          <rPr>
            <sz val="9"/>
            <rFont val="宋体"/>
            <family val="0"/>
          </rPr>
          <t xml:space="preserve">Administrator:
</t>
        </r>
        <r>
          <rPr>
            <sz val="9"/>
            <rFont val="宋体"/>
            <family val="0"/>
          </rPr>
          <t>日语1级证待验</t>
        </r>
      </text>
    </comment>
    <comment ref="A544" authorId="1">
      <text>
        <r>
          <rPr>
            <sz val="9"/>
            <rFont val="宋体"/>
            <family val="0"/>
          </rPr>
          <t xml:space="preserve">Administrator:
</t>
        </r>
        <r>
          <rPr>
            <sz val="9"/>
            <rFont val="宋体"/>
            <family val="0"/>
          </rPr>
          <t>研究生学历学位待验</t>
        </r>
      </text>
    </comment>
    <comment ref="A549" authorId="1">
      <text>
        <r>
          <rPr>
            <sz val="9"/>
            <rFont val="宋体"/>
            <family val="0"/>
          </rPr>
          <t xml:space="preserve">Administrator:
</t>
        </r>
        <r>
          <rPr>
            <sz val="9"/>
            <rFont val="宋体"/>
            <family val="0"/>
          </rPr>
          <t>英语专八证待验</t>
        </r>
      </text>
    </comment>
  </commentList>
</comments>
</file>

<file path=xl/sharedStrings.xml><?xml version="1.0" encoding="utf-8"?>
<sst xmlns="http://schemas.openxmlformats.org/spreadsheetml/2006/main" count="10165" uniqueCount="2445">
  <si>
    <t>单位</t>
  </si>
  <si>
    <t>代码</t>
  </si>
  <si>
    <t>大连现代博物馆</t>
  </si>
  <si>
    <t>01</t>
  </si>
  <si>
    <t>大连武术文化博物馆</t>
  </si>
  <si>
    <t>02</t>
  </si>
  <si>
    <t>大连市图书馆</t>
  </si>
  <si>
    <t>03</t>
  </si>
  <si>
    <t>旅顺日俄监狱旧址博物馆</t>
  </si>
  <si>
    <t>04</t>
  </si>
  <si>
    <t>大连艺术学校</t>
  </si>
  <si>
    <t>05</t>
  </si>
  <si>
    <t>大连市戏剧创作室</t>
  </si>
  <si>
    <t>06</t>
  </si>
  <si>
    <t>大连市艺术研究所</t>
  </si>
  <si>
    <t>07</t>
  </si>
  <si>
    <t>旅顺博物馆</t>
  </si>
  <si>
    <t>08</t>
  </si>
  <si>
    <t>大连京剧院</t>
  </si>
  <si>
    <t>09</t>
  </si>
  <si>
    <t>大连市群众艺术馆</t>
  </si>
  <si>
    <t>10</t>
  </si>
  <si>
    <t>岗位</t>
  </si>
  <si>
    <t>大连城市历史文化研究部研究人员</t>
  </si>
  <si>
    <t>大连城市历史文化研究部日语翻译</t>
  </si>
  <si>
    <t>征集保管部征集及遗产调查人员</t>
  </si>
  <si>
    <t>宣教部社会宣传教育</t>
  </si>
  <si>
    <t>综合部网络管理</t>
  </si>
  <si>
    <t>培训部宣传推广</t>
  </si>
  <si>
    <t>青少部青少年文献整理及阅读推广活动策划</t>
  </si>
  <si>
    <t>鲁迅路外文文献分馆中外文文献整理及阅读推广活动策划</t>
  </si>
  <si>
    <t>鲁迅路外文文献分馆、读者服务中心中外文文献整理及阅读推广活动策划</t>
  </si>
  <si>
    <t>古籍部中、西文古籍整理</t>
  </si>
  <si>
    <t>总服务台24小时图书馆、自助设备管理与维护</t>
  </si>
  <si>
    <t>数字图书馆和共享工程信息网络中心多媒体服务及共享工程基层辅导</t>
  </si>
  <si>
    <t>数字图书馆和共享工程信息网络中心数字图书馆建设</t>
  </si>
  <si>
    <t>读者服务中心文献整理、社会教育及公益活动策划</t>
  </si>
  <si>
    <t>数字图书馆和共享工程信息网络中心、读者服务中心文献整理及读者参考咨询</t>
  </si>
  <si>
    <t>宣教部宣传推广</t>
  </si>
  <si>
    <t>征集保管部文物征集专干</t>
  </si>
  <si>
    <t>音乐科钢琴演奏指导</t>
  </si>
  <si>
    <t>音乐科萨克斯演奏指导</t>
  </si>
  <si>
    <t>音乐科古筝演奏指导</t>
  </si>
  <si>
    <t>影视表演科 舞蹈表演民族民间舞指导</t>
  </si>
  <si>
    <t>创作部 创作人员</t>
  </si>
  <si>
    <t>艺术理论研究室研究及资料采集人员</t>
  </si>
  <si>
    <t>文化建设与发展研究室研究人员</t>
  </si>
  <si>
    <t>信息中心计算机管理及网络维护</t>
  </si>
  <si>
    <t>器物部展陈设计</t>
  </si>
  <si>
    <t>信息部文化创意</t>
  </si>
  <si>
    <t>文物保护中心文物科技保护</t>
  </si>
  <si>
    <t>宣教部社会教育</t>
  </si>
  <si>
    <t>演员队京剧演员</t>
  </si>
  <si>
    <t>乐队京剧文、武场演奏员</t>
  </si>
  <si>
    <t>调研部（数字信息部）数字信息专干</t>
  </si>
  <si>
    <t>非物质文化遗产保护部摄影摄像专干</t>
  </si>
  <si>
    <t>非物质文化遗产保护部非遗保护专干</t>
  </si>
  <si>
    <t>戏剧曲艺部戏剧指导专干</t>
  </si>
  <si>
    <t>啊B</t>
  </si>
  <si>
    <t>C</t>
  </si>
  <si>
    <t>保护工作表密码：1234</t>
  </si>
  <si>
    <t>资格审查回执单（存档）</t>
  </si>
  <si>
    <t xml:space="preserve">资格审查回执单 </t>
  </si>
  <si>
    <t>序号</t>
  </si>
  <si>
    <t>姓名</t>
  </si>
  <si>
    <t>身份证号</t>
  </si>
  <si>
    <t>报考单位</t>
  </si>
  <si>
    <t>报考单位代码</t>
  </si>
  <si>
    <t>报考岗位</t>
  </si>
  <si>
    <t>报考岗位代码</t>
  </si>
  <si>
    <t xml:space="preserve">    资格审查已通过，请持本回执单和本人身份证，于4月27日-28日9点-16点到大连武术文化博物馆（大连市西岗区仲夏路16号 ）领取准考证。</t>
  </si>
  <si>
    <t xml:space="preserve"> </t>
  </si>
  <si>
    <t xml:space="preserve"> 大连市文化广播影视局</t>
  </si>
  <si>
    <t>大连市文化广播影视局</t>
  </si>
  <si>
    <t>2017年大连市文广局事业单位公开招聘笔试成绩</t>
  </si>
  <si>
    <t>准考证号</t>
  </si>
  <si>
    <t>笔试成绩</t>
  </si>
  <si>
    <t>1701010101</t>
  </si>
  <si>
    <t>缺考</t>
  </si>
  <si>
    <t>1701010102</t>
  </si>
  <si>
    <t>1701010103</t>
  </si>
  <si>
    <t>1701010104</t>
  </si>
  <si>
    <t>1701010105</t>
  </si>
  <si>
    <t>1701010106</t>
  </si>
  <si>
    <t>1701010107</t>
  </si>
  <si>
    <t>1701010108</t>
  </si>
  <si>
    <t>1701020109</t>
  </si>
  <si>
    <t>1701020110</t>
  </si>
  <si>
    <t>1701020111</t>
  </si>
  <si>
    <t>1701020112</t>
  </si>
  <si>
    <t>1701020113</t>
  </si>
  <si>
    <t>1701020114</t>
  </si>
  <si>
    <t>1701020115</t>
  </si>
  <si>
    <t>1701020116</t>
  </si>
  <si>
    <t>1701020117</t>
  </si>
  <si>
    <t>1701020118</t>
  </si>
  <si>
    <t>1701020119</t>
  </si>
  <si>
    <t>1701030120</t>
  </si>
  <si>
    <t>1701030121</t>
  </si>
  <si>
    <t>1701030122</t>
  </si>
  <si>
    <t>1702010123</t>
  </si>
  <si>
    <t>1702010124</t>
  </si>
  <si>
    <t>1702010125</t>
  </si>
  <si>
    <t>1702010126</t>
  </si>
  <si>
    <t>1702010127</t>
  </si>
  <si>
    <t>1702010128</t>
  </si>
  <si>
    <t>1702020129</t>
  </si>
  <si>
    <t>1702020130</t>
  </si>
  <si>
    <t>1702020201</t>
  </si>
  <si>
    <t>1702020202</t>
  </si>
  <si>
    <t>1702020203</t>
  </si>
  <si>
    <t>1702020204</t>
  </si>
  <si>
    <t>1702020205</t>
  </si>
  <si>
    <t>1702020206</t>
  </si>
  <si>
    <t>1702020207</t>
  </si>
  <si>
    <t>1702020208</t>
  </si>
  <si>
    <t>1702020209</t>
  </si>
  <si>
    <t>1702020210</t>
  </si>
  <si>
    <t>1702020211</t>
  </si>
  <si>
    <t>1702020212</t>
  </si>
  <si>
    <t>1702020213</t>
  </si>
  <si>
    <t>1702020214</t>
  </si>
  <si>
    <t>1702020215</t>
  </si>
  <si>
    <t>1702020216</t>
  </si>
  <si>
    <t>1702020217</t>
  </si>
  <si>
    <t>1702020218</t>
  </si>
  <si>
    <t>1702020219</t>
  </si>
  <si>
    <t>1702020220</t>
  </si>
  <si>
    <t>1702020221</t>
  </si>
  <si>
    <t>1702020222</t>
  </si>
  <si>
    <t>1702020223</t>
  </si>
  <si>
    <t>1702020224</t>
  </si>
  <si>
    <t>1702020225</t>
  </si>
  <si>
    <t>1702020226</t>
  </si>
  <si>
    <t>1702030227</t>
  </si>
  <si>
    <t>1702030228</t>
  </si>
  <si>
    <t>1702030229</t>
  </si>
  <si>
    <t>1702030230</t>
  </si>
  <si>
    <t>1703010301</t>
  </si>
  <si>
    <t>1703010302</t>
  </si>
  <si>
    <t>1703010303</t>
  </si>
  <si>
    <t>1703010304</t>
  </si>
  <si>
    <t>1703010305</t>
  </si>
  <si>
    <t>1703010306</t>
  </si>
  <si>
    <t>1703010307</t>
  </si>
  <si>
    <t>1703010308</t>
  </si>
  <si>
    <t>1703010309</t>
  </si>
  <si>
    <t>1703010310</t>
  </si>
  <si>
    <t>1703010311</t>
  </si>
  <si>
    <t>1703010312</t>
  </si>
  <si>
    <t>1703010313</t>
  </si>
  <si>
    <t>1703010314</t>
  </si>
  <si>
    <t>1703010315</t>
  </si>
  <si>
    <t>1703010316</t>
  </si>
  <si>
    <t>1703010317</t>
  </si>
  <si>
    <t>1703010318</t>
  </si>
  <si>
    <t>1703010319</t>
  </si>
  <si>
    <t>1703010320</t>
  </si>
  <si>
    <t>1703010321</t>
  </si>
  <si>
    <t>1703010322</t>
  </si>
  <si>
    <t>1703010323</t>
  </si>
  <si>
    <t>1703010324</t>
  </si>
  <si>
    <t>1703010325</t>
  </si>
  <si>
    <t>1703010326</t>
  </si>
  <si>
    <t>1703010327</t>
  </si>
  <si>
    <t>1703010328</t>
  </si>
  <si>
    <t>1703010330</t>
  </si>
  <si>
    <t>1703010401</t>
  </si>
  <si>
    <t>1703010402</t>
  </si>
  <si>
    <t>1703010403</t>
  </si>
  <si>
    <t>1703010404</t>
  </si>
  <si>
    <t>1703010405</t>
  </si>
  <si>
    <t>1703010406</t>
  </si>
  <si>
    <t>1703010407</t>
  </si>
  <si>
    <t>1703010408</t>
  </si>
  <si>
    <t>1703010409</t>
  </si>
  <si>
    <t>1703010410</t>
  </si>
  <si>
    <t>1703020411</t>
  </si>
  <si>
    <t>1703020412</t>
  </si>
  <si>
    <t>1703020413</t>
  </si>
  <si>
    <t>1703020414</t>
  </si>
  <si>
    <t>1703020415</t>
  </si>
  <si>
    <t>1703020416</t>
  </si>
  <si>
    <t>1703020417</t>
  </si>
  <si>
    <t>1703020418</t>
  </si>
  <si>
    <t>1703020419</t>
  </si>
  <si>
    <t>1703020420</t>
  </si>
  <si>
    <t>1703020421</t>
  </si>
  <si>
    <t>1703020422</t>
  </si>
  <si>
    <t>1703020423</t>
  </si>
  <si>
    <t>1703020424</t>
  </si>
  <si>
    <t>1703020425</t>
  </si>
  <si>
    <t>1703020426</t>
  </si>
  <si>
    <t>1703020427</t>
  </si>
  <si>
    <t>1703020428</t>
  </si>
  <si>
    <t>1703030429</t>
  </si>
  <si>
    <t>1703030430</t>
  </si>
  <si>
    <t>1703030501</t>
  </si>
  <si>
    <t>1703030502</t>
  </si>
  <si>
    <t>1703030503</t>
  </si>
  <si>
    <t>1703030504</t>
  </si>
  <si>
    <t>1703030505</t>
  </si>
  <si>
    <t>1703030506</t>
  </si>
  <si>
    <t>1703030507</t>
  </si>
  <si>
    <t>1703030508</t>
  </si>
  <si>
    <t>1703050509</t>
  </si>
  <si>
    <t>1703050510</t>
  </si>
  <si>
    <t>1703050511</t>
  </si>
  <si>
    <t>1703050512</t>
  </si>
  <si>
    <t>1703050513</t>
  </si>
  <si>
    <t>1703050514</t>
  </si>
  <si>
    <t>1703050515</t>
  </si>
  <si>
    <t>1703050516</t>
  </si>
  <si>
    <t>1703050517</t>
  </si>
  <si>
    <t>1703050518</t>
  </si>
  <si>
    <t>1703050519</t>
  </si>
  <si>
    <t>1703050520</t>
  </si>
  <si>
    <t>1703050521</t>
  </si>
  <si>
    <t>1703050522</t>
  </si>
  <si>
    <t>1703050523</t>
  </si>
  <si>
    <t>1703050524</t>
  </si>
  <si>
    <t>1703050525</t>
  </si>
  <si>
    <t>1703050526</t>
  </si>
  <si>
    <t>1703050527</t>
  </si>
  <si>
    <t>1703050528</t>
  </si>
  <si>
    <t>1703050529</t>
  </si>
  <si>
    <t>1703050530</t>
  </si>
  <si>
    <t>1703050601</t>
  </si>
  <si>
    <t>1703050602</t>
  </si>
  <si>
    <t>1703050603</t>
  </si>
  <si>
    <t>1703050604</t>
  </si>
  <si>
    <t>1703050605</t>
  </si>
  <si>
    <t>1703050606</t>
  </si>
  <si>
    <t>1703050607</t>
  </si>
  <si>
    <t>1703050608</t>
  </si>
  <si>
    <t>1703050609</t>
  </si>
  <si>
    <t>1703050610</t>
  </si>
  <si>
    <t>1703050611</t>
  </si>
  <si>
    <t>1703050612</t>
  </si>
  <si>
    <t>1703050613</t>
  </si>
  <si>
    <t>1703050614</t>
  </si>
  <si>
    <t>1703050615</t>
  </si>
  <si>
    <t>1703050616</t>
  </si>
  <si>
    <t>1703050617</t>
  </si>
  <si>
    <t>1703050618</t>
  </si>
  <si>
    <t>1703050619</t>
  </si>
  <si>
    <t>1703050620</t>
  </si>
  <si>
    <t>1703050621</t>
  </si>
  <si>
    <t>1703050622</t>
  </si>
  <si>
    <t>1703050623</t>
  </si>
  <si>
    <t>1703050624</t>
  </si>
  <si>
    <t>1703050625</t>
  </si>
  <si>
    <t>1703050626</t>
  </si>
  <si>
    <t>1703050627</t>
  </si>
  <si>
    <t>1703050628</t>
  </si>
  <si>
    <t>1703050629</t>
  </si>
  <si>
    <t>1703050630</t>
  </si>
  <si>
    <t>1703050701</t>
  </si>
  <si>
    <t>1703050702</t>
  </si>
  <si>
    <t>1703050703</t>
  </si>
  <si>
    <t>1703050704</t>
  </si>
  <si>
    <t>1703050705</t>
  </si>
  <si>
    <t>1703050706</t>
  </si>
  <si>
    <t>1703050707</t>
  </si>
  <si>
    <t>1703060708</t>
  </si>
  <si>
    <t>1703060709</t>
  </si>
  <si>
    <t>1703060710</t>
  </si>
  <si>
    <t>1703060711</t>
  </si>
  <si>
    <t>1703060712</t>
  </si>
  <si>
    <t>1703060713</t>
  </si>
  <si>
    <t>1703060714</t>
  </si>
  <si>
    <t>1703060715</t>
  </si>
  <si>
    <t>1703060716</t>
  </si>
  <si>
    <t>1703060717</t>
  </si>
  <si>
    <t>1703070718</t>
  </si>
  <si>
    <t>1703070719</t>
  </si>
  <si>
    <t>1703070720</t>
  </si>
  <si>
    <t>1703070721</t>
  </si>
  <si>
    <t>1703070722</t>
  </si>
  <si>
    <t>1703070723</t>
  </si>
  <si>
    <t>1703080724</t>
  </si>
  <si>
    <t>1703080725</t>
  </si>
  <si>
    <t>1703080726</t>
  </si>
  <si>
    <t>1703080727</t>
  </si>
  <si>
    <t>1703080728</t>
  </si>
  <si>
    <t>1703080729</t>
  </si>
  <si>
    <t>1703080730</t>
  </si>
  <si>
    <t>1703080801</t>
  </si>
  <si>
    <t>1703080802</t>
  </si>
  <si>
    <t>1703080803</t>
  </si>
  <si>
    <t xml:space="preserve">缺考 </t>
  </si>
  <si>
    <t>1703080804</t>
  </si>
  <si>
    <t>1703080805</t>
  </si>
  <si>
    <t>1703080806</t>
  </si>
  <si>
    <t>1703080807</t>
  </si>
  <si>
    <t>1703080808</t>
  </si>
  <si>
    <t>1703080809</t>
  </si>
  <si>
    <t>1703080810</t>
  </si>
  <si>
    <t>1703080811</t>
  </si>
  <si>
    <t>1703080812</t>
  </si>
  <si>
    <t>1703080813</t>
  </si>
  <si>
    <t>1703080814</t>
  </si>
  <si>
    <t>1703080815</t>
  </si>
  <si>
    <t>1703080816</t>
  </si>
  <si>
    <t>1703080817</t>
  </si>
  <si>
    <t>1703080818</t>
  </si>
  <si>
    <t>1703080819</t>
  </si>
  <si>
    <t>1703080820</t>
  </si>
  <si>
    <t>1703080821</t>
  </si>
  <si>
    <t>1703080822</t>
  </si>
  <si>
    <t>1703080823</t>
  </si>
  <si>
    <t>1703080824</t>
  </si>
  <si>
    <t>1703080825</t>
  </si>
  <si>
    <t>1703080826</t>
  </si>
  <si>
    <t>1703080827</t>
  </si>
  <si>
    <t>1703080828</t>
  </si>
  <si>
    <t>1703080829</t>
  </si>
  <si>
    <t>1703080830</t>
  </si>
  <si>
    <t>1703080901</t>
  </si>
  <si>
    <t>1703080902</t>
  </si>
  <si>
    <t>1703080903</t>
  </si>
  <si>
    <t>1703080904</t>
  </si>
  <si>
    <t>1703080905</t>
  </si>
  <si>
    <t>1703080906</t>
  </si>
  <si>
    <t>1703080907</t>
  </si>
  <si>
    <t>1703080908</t>
  </si>
  <si>
    <t>1703080909</t>
  </si>
  <si>
    <t>1703080910</t>
  </si>
  <si>
    <t>1703080911</t>
  </si>
  <si>
    <t>1703080912</t>
  </si>
  <si>
    <t>1703080913</t>
  </si>
  <si>
    <t>1703080914</t>
  </si>
  <si>
    <t>1703080915</t>
  </si>
  <si>
    <t>1703080916</t>
  </si>
  <si>
    <t>1703080917</t>
  </si>
  <si>
    <t>1703080918</t>
  </si>
  <si>
    <t>1703090919</t>
  </si>
  <si>
    <t>1703090921</t>
  </si>
  <si>
    <t>1703090922</t>
  </si>
  <si>
    <t>1703090923</t>
  </si>
  <si>
    <t>1703090924</t>
  </si>
  <si>
    <t>1703090925</t>
  </si>
  <si>
    <t>1703090926</t>
  </si>
  <si>
    <t>1703090927</t>
  </si>
  <si>
    <t>1703090928</t>
  </si>
  <si>
    <t>1703090929</t>
  </si>
  <si>
    <t>1703090930</t>
  </si>
  <si>
    <t>1703091001</t>
  </si>
  <si>
    <t>1703091002</t>
  </si>
  <si>
    <t>1703091003</t>
  </si>
  <si>
    <t>1703091004</t>
  </si>
  <si>
    <t>1703091005</t>
  </si>
  <si>
    <t>1703091006</t>
  </si>
  <si>
    <t>1703091007</t>
  </si>
  <si>
    <t>1703091008</t>
  </si>
  <si>
    <t>1703091009</t>
  </si>
  <si>
    <t>1703091010</t>
  </si>
  <si>
    <t>1703091011</t>
  </si>
  <si>
    <t>1703091012</t>
  </si>
  <si>
    <t>1703091013</t>
  </si>
  <si>
    <t>1703091014</t>
  </si>
  <si>
    <t>1703091015</t>
  </si>
  <si>
    <t>1703091016</t>
  </si>
  <si>
    <t>1703091017</t>
  </si>
  <si>
    <t>1703091018</t>
  </si>
  <si>
    <t>1703091019</t>
  </si>
  <si>
    <t>1703091020</t>
  </si>
  <si>
    <t>1703091021</t>
  </si>
  <si>
    <t>1703091022</t>
  </si>
  <si>
    <t>1703091023</t>
  </si>
  <si>
    <t>1703091024</t>
  </si>
  <si>
    <t>1703091025</t>
  </si>
  <si>
    <t>1703091026</t>
  </si>
  <si>
    <t>1703091027</t>
  </si>
  <si>
    <t>1703091028</t>
  </si>
  <si>
    <t>1703091029</t>
  </si>
  <si>
    <t>1703091030</t>
  </si>
  <si>
    <t>1703091101</t>
  </si>
  <si>
    <t>1703091102</t>
  </si>
  <si>
    <t>1703091103</t>
  </si>
  <si>
    <t>1703091104</t>
  </si>
  <si>
    <t>1703091105</t>
  </si>
  <si>
    <t>1703091106</t>
  </si>
  <si>
    <t>1703091107</t>
  </si>
  <si>
    <t>1703091108</t>
  </si>
  <si>
    <t>1703091109</t>
  </si>
  <si>
    <t>1703091110</t>
  </si>
  <si>
    <t>1703091111</t>
  </si>
  <si>
    <t>1703091112</t>
  </si>
  <si>
    <t>1703091113</t>
  </si>
  <si>
    <t>1703091114</t>
  </si>
  <si>
    <t>1703091115</t>
  </si>
  <si>
    <t>1703091116</t>
  </si>
  <si>
    <t>1703091117</t>
  </si>
  <si>
    <t>1703091118</t>
  </si>
  <si>
    <t>1704011119</t>
  </si>
  <si>
    <t>1704011120</t>
  </si>
  <si>
    <t>1704011121</t>
  </si>
  <si>
    <t>1704021122</t>
  </si>
  <si>
    <t>1704021123</t>
  </si>
  <si>
    <t>1704021124</t>
  </si>
  <si>
    <t>1705011125</t>
  </si>
  <si>
    <t>1705011126</t>
  </si>
  <si>
    <t>1705011127</t>
  </si>
  <si>
    <t>1705011128</t>
  </si>
  <si>
    <t>1705011129</t>
  </si>
  <si>
    <t>1705011130</t>
  </si>
  <si>
    <t>1705011201</t>
  </si>
  <si>
    <t>1705011202</t>
  </si>
  <si>
    <t>1705011203</t>
  </si>
  <si>
    <t>1705011204</t>
  </si>
  <si>
    <t>1705011205</t>
  </si>
  <si>
    <t>1705011206</t>
  </si>
  <si>
    <t>1705011207</t>
  </si>
  <si>
    <t>1705011208</t>
  </si>
  <si>
    <t>1705011209</t>
  </si>
  <si>
    <t>1705011210</t>
  </si>
  <si>
    <t>1705011211</t>
  </si>
  <si>
    <t>1705011212</t>
  </si>
  <si>
    <t>1705011213</t>
  </si>
  <si>
    <t>1705011214</t>
  </si>
  <si>
    <t>1705011215</t>
  </si>
  <si>
    <t>1705021216</t>
  </si>
  <si>
    <t>1705021217</t>
  </si>
  <si>
    <t>1705021218</t>
  </si>
  <si>
    <t>1705021219</t>
  </si>
  <si>
    <t>1705021220</t>
  </si>
  <si>
    <t>1705031221</t>
  </si>
  <si>
    <t>1705031222</t>
  </si>
  <si>
    <t>1705031223</t>
  </si>
  <si>
    <t>1705041224</t>
  </si>
  <si>
    <t>1705041225</t>
  </si>
  <si>
    <t>1705041226</t>
  </si>
  <si>
    <t>1705041227</t>
  </si>
  <si>
    <t>1705041228</t>
  </si>
  <si>
    <t>1706011229</t>
  </si>
  <si>
    <t>1706011230</t>
  </si>
  <si>
    <t>1706011301</t>
  </si>
  <si>
    <t>1706011302</t>
  </si>
  <si>
    <t>1706011303</t>
  </si>
  <si>
    <t>1706011304</t>
  </si>
  <si>
    <t>1706011305</t>
  </si>
  <si>
    <t>1706011306</t>
  </si>
  <si>
    <t>1706011307</t>
  </si>
  <si>
    <t>1706011308</t>
  </si>
  <si>
    <t>1706011309</t>
  </si>
  <si>
    <t>1706011310</t>
  </si>
  <si>
    <t>1706011311</t>
  </si>
  <si>
    <t>1706011312</t>
  </si>
  <si>
    <t>1706011313</t>
  </si>
  <si>
    <t>1706011314</t>
  </si>
  <si>
    <t>1707021315</t>
  </si>
  <si>
    <t>1707021316</t>
  </si>
  <si>
    <t>1707021317</t>
  </si>
  <si>
    <t>1707021318</t>
  </si>
  <si>
    <t>1708021319</t>
  </si>
  <si>
    <t>1708021320</t>
  </si>
  <si>
    <t>1708021321</t>
  </si>
  <si>
    <t>1708021322</t>
  </si>
  <si>
    <t>1708021323</t>
  </si>
  <si>
    <t>1708021324</t>
  </si>
  <si>
    <t>1708021325</t>
  </si>
  <si>
    <t>1708021326</t>
  </si>
  <si>
    <t>1708021327</t>
  </si>
  <si>
    <t>1708021328</t>
  </si>
  <si>
    <t>1708021329</t>
  </si>
  <si>
    <t>1708021330</t>
  </si>
  <si>
    <t>1708021401</t>
  </si>
  <si>
    <t>1708021402</t>
  </si>
  <si>
    <t>1708021403</t>
  </si>
  <si>
    <t>1708021404</t>
  </si>
  <si>
    <t>1708021405</t>
  </si>
  <si>
    <t>1708021406</t>
  </si>
  <si>
    <t>1708021407</t>
  </si>
  <si>
    <t>1708021408</t>
  </si>
  <si>
    <t>1708021409</t>
  </si>
  <si>
    <t>1708021410</t>
  </si>
  <si>
    <t>1708021411</t>
  </si>
  <si>
    <t>1708021412</t>
  </si>
  <si>
    <t>1708021413</t>
  </si>
  <si>
    <t>1708021414</t>
  </si>
  <si>
    <t>1708021415</t>
  </si>
  <si>
    <t>1708021416</t>
  </si>
  <si>
    <t>1708021417</t>
  </si>
  <si>
    <t>1708021418</t>
  </si>
  <si>
    <t>1708021419</t>
  </si>
  <si>
    <t>1708021420</t>
  </si>
  <si>
    <t>1708021421</t>
  </si>
  <si>
    <t>1708021422</t>
  </si>
  <si>
    <t>1708021423</t>
  </si>
  <si>
    <t>1708021424</t>
  </si>
  <si>
    <t>1708021425</t>
  </si>
  <si>
    <t>1708021426</t>
  </si>
  <si>
    <t>1708021427</t>
  </si>
  <si>
    <t>1708021428</t>
  </si>
  <si>
    <t>1708031429</t>
  </si>
  <si>
    <t>1708031430</t>
  </si>
  <si>
    <t>1708031501</t>
  </si>
  <si>
    <t>1708031502</t>
  </si>
  <si>
    <t>1708031503</t>
  </si>
  <si>
    <t>1708031504</t>
  </si>
  <si>
    <t>1708031505</t>
  </si>
  <si>
    <t>1708031506</t>
  </si>
  <si>
    <t>1708031507</t>
  </si>
  <si>
    <t>1708031508</t>
  </si>
  <si>
    <t>1708031509</t>
  </si>
  <si>
    <t>1708031510</t>
  </si>
  <si>
    <t>1708031511</t>
  </si>
  <si>
    <t>1708031512</t>
  </si>
  <si>
    <t>1708031513</t>
  </si>
  <si>
    <t>1708031514</t>
  </si>
  <si>
    <t>1708031515</t>
  </si>
  <si>
    <t>1708031516</t>
  </si>
  <si>
    <t>1708031517</t>
  </si>
  <si>
    <t>1708031518</t>
  </si>
  <si>
    <t>1708031519</t>
  </si>
  <si>
    <t>1708031520</t>
  </si>
  <si>
    <t>1708031521</t>
  </si>
  <si>
    <t>1708031522</t>
  </si>
  <si>
    <t>1708031523</t>
  </si>
  <si>
    <t>1708031524</t>
  </si>
  <si>
    <t>1708031525</t>
  </si>
  <si>
    <t>1708031526</t>
  </si>
  <si>
    <t>1708031527</t>
  </si>
  <si>
    <t>1708031528</t>
  </si>
  <si>
    <t>1708031529</t>
  </si>
  <si>
    <t>1708031530</t>
  </si>
  <si>
    <t>1708031601</t>
  </si>
  <si>
    <t>1708031602</t>
  </si>
  <si>
    <t>1708031603</t>
  </si>
  <si>
    <t>1708031604</t>
  </si>
  <si>
    <t>1708031605</t>
  </si>
  <si>
    <t>1708031606</t>
  </si>
  <si>
    <t>1708031607</t>
  </si>
  <si>
    <t>1708031608</t>
  </si>
  <si>
    <t>1708031609</t>
  </si>
  <si>
    <t>1708031610</t>
  </si>
  <si>
    <t>1708031611</t>
  </si>
  <si>
    <t>1708031612</t>
  </si>
  <si>
    <t>1708031613</t>
  </si>
  <si>
    <t>1708031614</t>
  </si>
  <si>
    <t>1708031615</t>
  </si>
  <si>
    <t>1708031616</t>
  </si>
  <si>
    <t>1708031617</t>
  </si>
  <si>
    <t>1708031618</t>
  </si>
  <si>
    <t>1708031619</t>
  </si>
  <si>
    <t>1708031620</t>
  </si>
  <si>
    <t>1708031621</t>
  </si>
  <si>
    <t>1708031622</t>
  </si>
  <si>
    <t>1708031623</t>
  </si>
  <si>
    <t>1708031624</t>
  </si>
  <si>
    <t>1708031625</t>
  </si>
  <si>
    <t>1708031626</t>
  </si>
  <si>
    <t>1708031627</t>
  </si>
  <si>
    <t>1708031628</t>
  </si>
  <si>
    <t>1708031629</t>
  </si>
  <si>
    <t>1708031630</t>
  </si>
  <si>
    <t>1708031701</t>
  </si>
  <si>
    <t>1708031702</t>
  </si>
  <si>
    <t>1708031703</t>
  </si>
  <si>
    <t>1708031704</t>
  </si>
  <si>
    <t>1708031705</t>
  </si>
  <si>
    <t>1708031706</t>
  </si>
  <si>
    <t>1708031707</t>
  </si>
  <si>
    <t>1708031708</t>
  </si>
  <si>
    <t>1708031709</t>
  </si>
  <si>
    <t>1708031710</t>
  </si>
  <si>
    <t>1708031711</t>
  </si>
  <si>
    <t>1708031712</t>
  </si>
  <si>
    <t>1708031713</t>
  </si>
  <si>
    <t>1708031714</t>
  </si>
  <si>
    <t>1708031715</t>
  </si>
  <si>
    <t>1708031716</t>
  </si>
  <si>
    <t>1708031717</t>
  </si>
  <si>
    <t>1708031718</t>
  </si>
  <si>
    <t>1708031719</t>
  </si>
  <si>
    <t>1708031720</t>
  </si>
  <si>
    <t>1708031721</t>
  </si>
  <si>
    <t>1708031722</t>
  </si>
  <si>
    <t>1708051723</t>
  </si>
  <si>
    <t>1708051724</t>
  </si>
  <si>
    <t>1708051725</t>
  </si>
  <si>
    <t>1708051726</t>
  </si>
  <si>
    <t>1708051727</t>
  </si>
  <si>
    <t>1709012001</t>
  </si>
  <si>
    <t>1709012002</t>
  </si>
  <si>
    <t>1709012003</t>
  </si>
  <si>
    <t>1709012004</t>
  </si>
  <si>
    <t>1709012005</t>
  </si>
  <si>
    <t>1709012006</t>
  </si>
  <si>
    <t>1709012007</t>
  </si>
  <si>
    <t>1709012008</t>
  </si>
  <si>
    <t>1709012009</t>
  </si>
  <si>
    <t>1709022010</t>
  </si>
  <si>
    <t>1709022011</t>
  </si>
  <si>
    <t>1709022012</t>
  </si>
  <si>
    <t>1709022013</t>
  </si>
  <si>
    <t>1709022014</t>
  </si>
  <si>
    <t>1709022015</t>
  </si>
  <si>
    <t>1709022016</t>
  </si>
  <si>
    <t>1709022017</t>
  </si>
  <si>
    <t>1709022018</t>
  </si>
  <si>
    <t>1709022019</t>
  </si>
  <si>
    <t>1709022020</t>
  </si>
  <si>
    <t>1709022021</t>
  </si>
  <si>
    <t>1710021728</t>
  </si>
  <si>
    <t>1710021729</t>
  </si>
  <si>
    <t>1710021730</t>
  </si>
  <si>
    <t>1710021801</t>
  </si>
  <si>
    <t>1710021802</t>
  </si>
  <si>
    <t>1710021803</t>
  </si>
  <si>
    <t>1710021804</t>
  </si>
  <si>
    <t>1710021805</t>
  </si>
  <si>
    <t>1710021806</t>
  </si>
  <si>
    <t>1710021807</t>
  </si>
  <si>
    <t>1710021808</t>
  </si>
  <si>
    <t>1710031809</t>
  </si>
  <si>
    <t>1710031810</t>
  </si>
  <si>
    <t>1710031811</t>
  </si>
  <si>
    <t>1710031812</t>
  </si>
  <si>
    <t>1710031813</t>
  </si>
  <si>
    <t>1710031814</t>
  </si>
  <si>
    <t>1710031815</t>
  </si>
  <si>
    <t>1710031816</t>
  </si>
  <si>
    <t>1710031817</t>
  </si>
  <si>
    <t>1710031818</t>
  </si>
  <si>
    <t>1710031819</t>
  </si>
  <si>
    <t>1710031820</t>
  </si>
  <si>
    <t>1710031821</t>
  </si>
  <si>
    <t>1710031822</t>
  </si>
  <si>
    <t>1710031823</t>
  </si>
  <si>
    <t>1710031824</t>
  </si>
  <si>
    <t>1710031825</t>
  </si>
  <si>
    <t>1710031826</t>
  </si>
  <si>
    <t>1710031827</t>
  </si>
  <si>
    <t>1710031828</t>
  </si>
  <si>
    <t>1710031829</t>
  </si>
  <si>
    <t>1710031830</t>
  </si>
  <si>
    <t>1710031901</t>
  </si>
  <si>
    <t>1710031903</t>
  </si>
  <si>
    <t>1710031904</t>
  </si>
  <si>
    <t>1710031905</t>
  </si>
  <si>
    <t>1710031906</t>
  </si>
  <si>
    <t>1710031907</t>
  </si>
  <si>
    <t>1710031908</t>
  </si>
  <si>
    <t>1710031909</t>
  </si>
  <si>
    <t>1710031910</t>
  </si>
  <si>
    <t>1710031911</t>
  </si>
  <si>
    <t>1710031912</t>
  </si>
  <si>
    <t>1710031913</t>
  </si>
  <si>
    <t>1710031914</t>
  </si>
  <si>
    <t>1710031915</t>
  </si>
  <si>
    <t>1710031916</t>
  </si>
  <si>
    <t>1710031917</t>
  </si>
  <si>
    <t>1710031918</t>
  </si>
  <si>
    <t>1710031919</t>
  </si>
  <si>
    <t>1710031920</t>
  </si>
  <si>
    <t>1710031921</t>
  </si>
  <si>
    <t>1710031922</t>
  </si>
  <si>
    <t>1710031923</t>
  </si>
  <si>
    <t>1710031924</t>
  </si>
  <si>
    <t>1710031925</t>
  </si>
  <si>
    <t>1710041926</t>
  </si>
  <si>
    <t>1710041927</t>
  </si>
  <si>
    <t>1710041928</t>
  </si>
  <si>
    <t>事业单位专业技术人员报考登记表</t>
  </si>
  <si>
    <t>身份证号码</t>
  </si>
  <si>
    <t>考场号</t>
  </si>
  <si>
    <t>座位号</t>
  </si>
  <si>
    <t>001</t>
  </si>
  <si>
    <t>范美玲</t>
  </si>
  <si>
    <t>230405198803050486</t>
  </si>
  <si>
    <t>002</t>
  </si>
  <si>
    <t>付鑫</t>
  </si>
  <si>
    <t>21028119880310022X</t>
  </si>
  <si>
    <t>003</t>
  </si>
  <si>
    <t>葛茜</t>
  </si>
  <si>
    <t>210602198810131549</t>
  </si>
  <si>
    <t>004</t>
  </si>
  <si>
    <t>刘蓓蓓</t>
  </si>
  <si>
    <t>210221199011207326</t>
  </si>
  <si>
    <t>005</t>
  </si>
  <si>
    <t>刘杨</t>
  </si>
  <si>
    <t>130825199008121642</t>
  </si>
  <si>
    <t>006</t>
  </si>
  <si>
    <t>麻丽楠</t>
  </si>
  <si>
    <t>210213198911240047</t>
  </si>
  <si>
    <t>007</t>
  </si>
  <si>
    <t xml:space="preserve">王露 </t>
  </si>
  <si>
    <t>211481198912202243</t>
  </si>
  <si>
    <t>008</t>
  </si>
  <si>
    <t>张胜雪</t>
  </si>
  <si>
    <t>13092419900502052X</t>
  </si>
  <si>
    <t>009</t>
  </si>
  <si>
    <t>陈艳华</t>
  </si>
  <si>
    <t>210211199110151425</t>
  </si>
  <si>
    <t>010</t>
  </si>
  <si>
    <t>侯雪菲</t>
  </si>
  <si>
    <t>210882198901070668</t>
  </si>
  <si>
    <t>011</t>
  </si>
  <si>
    <t>胡小雨</t>
  </si>
  <si>
    <t>211004199004200322</t>
  </si>
  <si>
    <t>012</t>
  </si>
  <si>
    <t xml:space="preserve">李程合 </t>
  </si>
  <si>
    <t>210282198801251928</t>
  </si>
  <si>
    <t>013</t>
  </si>
  <si>
    <t>吕倩</t>
  </si>
  <si>
    <t>210202198811091727</t>
  </si>
  <si>
    <t>014</t>
  </si>
  <si>
    <t>苏杭</t>
  </si>
  <si>
    <t>211202199205011024</t>
  </si>
  <si>
    <t>015</t>
  </si>
  <si>
    <t>王诗宇</t>
  </si>
  <si>
    <t>210122198612290627</t>
  </si>
  <si>
    <t>016</t>
  </si>
  <si>
    <t>邢阿楠</t>
  </si>
  <si>
    <t>232301198710150323</t>
  </si>
  <si>
    <t>少工作经历证明少留学经历证明 有承诺书 未领回执</t>
  </si>
  <si>
    <t>017</t>
  </si>
  <si>
    <t>邢怡</t>
  </si>
  <si>
    <t>210282198809092845</t>
  </si>
  <si>
    <t>018</t>
  </si>
  <si>
    <t>于麒</t>
  </si>
  <si>
    <t>210204198908151020</t>
  </si>
  <si>
    <t>019</t>
  </si>
  <si>
    <t>赵奇婧</t>
  </si>
  <si>
    <t>210212198904252027</t>
  </si>
  <si>
    <t>020</t>
  </si>
  <si>
    <t>赵泰林</t>
  </si>
  <si>
    <t>210211199005295136</t>
  </si>
  <si>
    <t>021</t>
  </si>
  <si>
    <t>陈雷</t>
  </si>
  <si>
    <t>210381198910186212</t>
  </si>
  <si>
    <t>022</t>
  </si>
  <si>
    <t>刘文龙</t>
  </si>
  <si>
    <t>210603198802242018</t>
  </si>
  <si>
    <t>023</t>
  </si>
  <si>
    <t>朴贵成</t>
  </si>
  <si>
    <t>230804198905230539</t>
  </si>
  <si>
    <t>024</t>
  </si>
  <si>
    <t>陈昊</t>
  </si>
  <si>
    <t>210204199010316217</t>
  </si>
  <si>
    <t>025</t>
  </si>
  <si>
    <t>李晓军</t>
  </si>
  <si>
    <t>210281198808303421</t>
  </si>
  <si>
    <t>026</t>
  </si>
  <si>
    <t>李兆欣</t>
  </si>
  <si>
    <t>210203199107195291</t>
  </si>
  <si>
    <t>027</t>
  </si>
  <si>
    <t>戚晓东</t>
  </si>
  <si>
    <t>210204199101094293</t>
  </si>
  <si>
    <t>028</t>
  </si>
  <si>
    <t>王皓</t>
  </si>
  <si>
    <t>210202198804051727</t>
  </si>
  <si>
    <t>029</t>
  </si>
  <si>
    <t>王爽</t>
  </si>
  <si>
    <t>230202199108081824</t>
  </si>
  <si>
    <t>030</t>
  </si>
  <si>
    <t>陈志宏</t>
  </si>
  <si>
    <t>210282199009207514</t>
  </si>
  <si>
    <t>031</t>
  </si>
  <si>
    <t>董晨</t>
  </si>
  <si>
    <t>210203198711245510</t>
  </si>
  <si>
    <t>032</t>
  </si>
  <si>
    <t>高际惟</t>
  </si>
  <si>
    <t>210881199204190857</t>
  </si>
  <si>
    <t>033</t>
  </si>
  <si>
    <t>韩佳蓉</t>
  </si>
  <si>
    <t>21080219901205402X</t>
  </si>
  <si>
    <t>034</t>
  </si>
  <si>
    <t>韩瑞珺</t>
  </si>
  <si>
    <t>210204199009292190</t>
  </si>
  <si>
    <t>035</t>
  </si>
  <si>
    <t>黄如新</t>
  </si>
  <si>
    <t>232303198807106815</t>
  </si>
  <si>
    <t>036</t>
  </si>
  <si>
    <t>贾宾</t>
  </si>
  <si>
    <t>210213199308190510</t>
  </si>
  <si>
    <t>037</t>
  </si>
  <si>
    <t>姜山</t>
  </si>
  <si>
    <t>210202199001162217</t>
  </si>
  <si>
    <t>038</t>
  </si>
  <si>
    <t>金绍阳</t>
  </si>
  <si>
    <t>21028219910115091X</t>
  </si>
  <si>
    <t>039</t>
  </si>
  <si>
    <t>李男</t>
  </si>
  <si>
    <t>210112198506290647</t>
  </si>
  <si>
    <t>040</t>
  </si>
  <si>
    <t>刘春遥</t>
  </si>
  <si>
    <t>211322199003218036</t>
  </si>
  <si>
    <t>041</t>
  </si>
  <si>
    <t>刘莉</t>
  </si>
  <si>
    <t>211022198310160021</t>
  </si>
  <si>
    <t>042</t>
  </si>
  <si>
    <t>苗兆畅</t>
  </si>
  <si>
    <t>210213198712203315</t>
  </si>
  <si>
    <t>043</t>
  </si>
  <si>
    <t>宋拓</t>
  </si>
  <si>
    <t>210302198502180633</t>
  </si>
  <si>
    <t>044</t>
  </si>
  <si>
    <t>宋增人</t>
  </si>
  <si>
    <t>210213199209140518</t>
  </si>
  <si>
    <t>045</t>
  </si>
  <si>
    <t>隋杨</t>
  </si>
  <si>
    <t>210204198612114300</t>
  </si>
  <si>
    <t>046</t>
  </si>
  <si>
    <t>孙麒惠</t>
  </si>
  <si>
    <t>23020319890622123X</t>
  </si>
  <si>
    <t>047</t>
  </si>
  <si>
    <t>孙通</t>
  </si>
  <si>
    <t>210283198901120016</t>
  </si>
  <si>
    <t>048</t>
  </si>
  <si>
    <t>陶冶</t>
  </si>
  <si>
    <t>210381198610210444</t>
  </si>
  <si>
    <t>049</t>
  </si>
  <si>
    <t>王亮亮</t>
  </si>
  <si>
    <t>210623198706040964</t>
  </si>
  <si>
    <t>050</t>
  </si>
  <si>
    <t>王瑞峰</t>
  </si>
  <si>
    <t>210303198304212311</t>
  </si>
  <si>
    <t>051</t>
  </si>
  <si>
    <t>王声溢</t>
  </si>
  <si>
    <t>210203199101032512</t>
  </si>
  <si>
    <t>052</t>
  </si>
  <si>
    <t>王忠伟</t>
  </si>
  <si>
    <t>210212198811146938</t>
  </si>
  <si>
    <t>053</t>
  </si>
  <si>
    <t>薛志文</t>
  </si>
  <si>
    <t>210204198509203938</t>
  </si>
  <si>
    <t>054</t>
  </si>
  <si>
    <t>闫星月</t>
  </si>
  <si>
    <t>220881199004181122</t>
  </si>
  <si>
    <t>055</t>
  </si>
  <si>
    <t>张僖默</t>
  </si>
  <si>
    <t>210682199101160482</t>
  </si>
  <si>
    <t>056</t>
  </si>
  <si>
    <t>张玉鑫</t>
  </si>
  <si>
    <t>21021119881013551X</t>
  </si>
  <si>
    <t>057</t>
  </si>
  <si>
    <t>赵文暄</t>
  </si>
  <si>
    <t>211002199212305708</t>
  </si>
  <si>
    <t>058</t>
  </si>
  <si>
    <t>高盼盼</t>
  </si>
  <si>
    <t>232325199004201280</t>
  </si>
  <si>
    <t>059</t>
  </si>
  <si>
    <t>庞欣欣</t>
  </si>
  <si>
    <t>21022119871227712X</t>
  </si>
  <si>
    <t>060</t>
  </si>
  <si>
    <t>祁博思</t>
  </si>
  <si>
    <t>210502198801222128</t>
  </si>
  <si>
    <t>061</t>
  </si>
  <si>
    <t>许思思</t>
  </si>
  <si>
    <t>210204198909175665</t>
  </si>
  <si>
    <t>062</t>
  </si>
  <si>
    <t>陈崇</t>
  </si>
  <si>
    <t>140721198910010142</t>
  </si>
  <si>
    <t>063</t>
  </si>
  <si>
    <t>陈潇</t>
  </si>
  <si>
    <t>210203198902205511</t>
  </si>
  <si>
    <t>064</t>
  </si>
  <si>
    <t>高畅</t>
  </si>
  <si>
    <t>152102199103013028</t>
  </si>
  <si>
    <t>065</t>
  </si>
  <si>
    <t>高超</t>
  </si>
  <si>
    <t>210203198808285295</t>
  </si>
  <si>
    <t>066</t>
  </si>
  <si>
    <t>高嵩</t>
  </si>
  <si>
    <t>210202198707091727</t>
  </si>
  <si>
    <t>067</t>
  </si>
  <si>
    <t>高小涵</t>
  </si>
  <si>
    <t>210502198901301528</t>
  </si>
  <si>
    <t>068</t>
  </si>
  <si>
    <t>郭姿麟</t>
  </si>
  <si>
    <t>211204198807280027</t>
  </si>
  <si>
    <t>069</t>
  </si>
  <si>
    <t>杭天月</t>
  </si>
  <si>
    <t>321084199006090419</t>
  </si>
  <si>
    <t>070</t>
  </si>
  <si>
    <t>郝茜</t>
  </si>
  <si>
    <t>210603198908226526</t>
  </si>
  <si>
    <t>071</t>
  </si>
  <si>
    <t>胡瑞杰</t>
  </si>
  <si>
    <t>21030219900604272X</t>
  </si>
  <si>
    <t>072</t>
  </si>
  <si>
    <t>贾晨超</t>
  </si>
  <si>
    <t>370481198905050935</t>
  </si>
  <si>
    <t>073</t>
  </si>
  <si>
    <t>姜紫微</t>
  </si>
  <si>
    <t>15222119880512382X</t>
  </si>
  <si>
    <t>074</t>
  </si>
  <si>
    <t>蒋莉</t>
  </si>
  <si>
    <t>210202199008181226</t>
  </si>
  <si>
    <t>075</t>
  </si>
  <si>
    <t>李雨洋</t>
  </si>
  <si>
    <t>211202198902141022</t>
  </si>
  <si>
    <t>076</t>
  </si>
  <si>
    <t>李媛</t>
  </si>
  <si>
    <t>210202199008253226</t>
  </si>
  <si>
    <t>077</t>
  </si>
  <si>
    <t>李云龙</t>
  </si>
  <si>
    <t>210203198805285273</t>
  </si>
  <si>
    <t>078</t>
  </si>
  <si>
    <t>李梓赫</t>
  </si>
  <si>
    <t>21010319890409571X</t>
  </si>
  <si>
    <t>079</t>
  </si>
  <si>
    <t>刘宏艳</t>
  </si>
  <si>
    <t>21021119900930452X</t>
  </si>
  <si>
    <t>080</t>
  </si>
  <si>
    <t>刘琳</t>
  </si>
  <si>
    <t>210204198806152225</t>
  </si>
  <si>
    <t>081</t>
  </si>
  <si>
    <t>刘爽</t>
  </si>
  <si>
    <t>230102199003250024</t>
  </si>
  <si>
    <t>082</t>
  </si>
  <si>
    <t>刘思畅</t>
  </si>
  <si>
    <t>210105199008063426</t>
  </si>
  <si>
    <t>083</t>
  </si>
  <si>
    <t>马洁</t>
  </si>
  <si>
    <t>130705198811020626</t>
  </si>
  <si>
    <t>084</t>
  </si>
  <si>
    <t>门芳</t>
  </si>
  <si>
    <t>201211198908243164</t>
  </si>
  <si>
    <t>085</t>
  </si>
  <si>
    <t>孟丽婷</t>
  </si>
  <si>
    <t>230122199003253722</t>
  </si>
  <si>
    <t>086</t>
  </si>
  <si>
    <t>乔尚</t>
  </si>
  <si>
    <t>370302198808040021</t>
  </si>
  <si>
    <t>087</t>
  </si>
  <si>
    <t>曲茹</t>
  </si>
  <si>
    <t>210203198901146046</t>
  </si>
  <si>
    <t>088</t>
  </si>
  <si>
    <t>隋宜岑</t>
  </si>
  <si>
    <t>210802199105010042</t>
  </si>
  <si>
    <t>089</t>
  </si>
  <si>
    <t>汪新惠</t>
  </si>
  <si>
    <t>210203199002130520</t>
  </si>
  <si>
    <t>090</t>
  </si>
  <si>
    <t>王盼盼</t>
  </si>
  <si>
    <t>210204199011285782</t>
  </si>
  <si>
    <t>091</t>
  </si>
  <si>
    <t>王若菲</t>
  </si>
  <si>
    <t>210702198905200645</t>
  </si>
  <si>
    <t>092</t>
  </si>
  <si>
    <t>王心怡</t>
  </si>
  <si>
    <t>210221199012268120</t>
  </si>
  <si>
    <t>093</t>
  </si>
  <si>
    <t>王新峰</t>
  </si>
  <si>
    <t>210213198706250545</t>
  </si>
  <si>
    <t>094</t>
  </si>
  <si>
    <t>魏佳敬</t>
  </si>
  <si>
    <t>210102198704276923</t>
  </si>
  <si>
    <t>095</t>
  </si>
  <si>
    <t>衣冠宇</t>
  </si>
  <si>
    <t>220202198901230630</t>
  </si>
  <si>
    <t>096</t>
  </si>
  <si>
    <t>张韧男</t>
  </si>
  <si>
    <t>210203198906076024</t>
  </si>
  <si>
    <t>097</t>
  </si>
  <si>
    <t>张霄婵</t>
  </si>
  <si>
    <t>370305198704070727</t>
  </si>
  <si>
    <t>098</t>
  </si>
  <si>
    <t>赵娜</t>
  </si>
  <si>
    <t>210502198702251249</t>
  </si>
  <si>
    <t>099</t>
  </si>
  <si>
    <t>赵鑫彧</t>
  </si>
  <si>
    <t>210404198808160625</t>
  </si>
  <si>
    <t>100</t>
  </si>
  <si>
    <t>赵阳</t>
  </si>
  <si>
    <t>210204198908274303</t>
  </si>
  <si>
    <t>101</t>
  </si>
  <si>
    <t>周纹宇</t>
  </si>
  <si>
    <t>230505199006240527</t>
  </si>
  <si>
    <t>102</t>
  </si>
  <si>
    <t>包婷婷</t>
  </si>
  <si>
    <t>152221198610124427</t>
  </si>
  <si>
    <t>103</t>
  </si>
  <si>
    <t>陈瑜</t>
  </si>
  <si>
    <t>21020419890719618X</t>
  </si>
  <si>
    <t>104</t>
  </si>
  <si>
    <t>崔莉</t>
  </si>
  <si>
    <t>340811198906255868</t>
  </si>
  <si>
    <t>105</t>
  </si>
  <si>
    <t>戴嘉谊</t>
  </si>
  <si>
    <t>220621199010200740</t>
  </si>
  <si>
    <t>106</t>
  </si>
  <si>
    <t>符国研</t>
  </si>
  <si>
    <t>211321199102122869</t>
  </si>
  <si>
    <t>107</t>
  </si>
  <si>
    <t>李俊燕</t>
  </si>
  <si>
    <t>370523198802173926</t>
  </si>
  <si>
    <t>108</t>
  </si>
  <si>
    <t>李鑫</t>
  </si>
  <si>
    <t>210281198905279320</t>
  </si>
  <si>
    <t>109</t>
  </si>
  <si>
    <t>刘晨晨</t>
  </si>
  <si>
    <t>21041119881005418X</t>
  </si>
  <si>
    <t>110</t>
  </si>
  <si>
    <t>刘丹丹</t>
  </si>
  <si>
    <t>152327199109111022</t>
  </si>
  <si>
    <t>111</t>
  </si>
  <si>
    <t>刘鑫都</t>
  </si>
  <si>
    <t>210281198901114342</t>
  </si>
  <si>
    <t>112</t>
  </si>
  <si>
    <t>栾孟</t>
  </si>
  <si>
    <t>210203199009075288</t>
  </si>
  <si>
    <t>113</t>
  </si>
  <si>
    <t>曲爽</t>
  </si>
  <si>
    <t>210281198903157821</t>
  </si>
  <si>
    <t>114</t>
  </si>
  <si>
    <t>权忱</t>
  </si>
  <si>
    <t>210203199001200021</t>
  </si>
  <si>
    <t>115</t>
  </si>
  <si>
    <t>王岩</t>
  </si>
  <si>
    <t>210111198611031042</t>
  </si>
  <si>
    <t>116</t>
  </si>
  <si>
    <t>杨安琪</t>
  </si>
  <si>
    <t>211021199110130029</t>
  </si>
  <si>
    <t>117</t>
  </si>
  <si>
    <t>于俊杰</t>
  </si>
  <si>
    <t>210211198901031433</t>
  </si>
  <si>
    <t>118</t>
  </si>
  <si>
    <t>张金钰</t>
  </si>
  <si>
    <t>220421198802010405</t>
  </si>
  <si>
    <t>119</t>
  </si>
  <si>
    <t>赵耀</t>
  </si>
  <si>
    <t>210203199102134780</t>
  </si>
  <si>
    <t>120</t>
  </si>
  <si>
    <t>杜娟</t>
  </si>
  <si>
    <t>210123198702150229</t>
  </si>
  <si>
    <t>121</t>
  </si>
  <si>
    <t>关瑜</t>
  </si>
  <si>
    <t>210504198911111341</t>
  </si>
  <si>
    <t>122</t>
  </si>
  <si>
    <t>李杨</t>
  </si>
  <si>
    <t>210213198804228923</t>
  </si>
  <si>
    <t>123</t>
  </si>
  <si>
    <t>刘册</t>
  </si>
  <si>
    <t>211002198909091223</t>
  </si>
  <si>
    <t>124</t>
  </si>
  <si>
    <t>刘紫荆</t>
  </si>
  <si>
    <t>230603199005033326</t>
  </si>
  <si>
    <t>125</t>
  </si>
  <si>
    <t>曲杰琳</t>
  </si>
  <si>
    <t>210202198902140029</t>
  </si>
  <si>
    <t>126</t>
  </si>
  <si>
    <t>王秋筱</t>
  </si>
  <si>
    <t>210402198801310560</t>
  </si>
  <si>
    <t>127</t>
  </si>
  <si>
    <t>王婷婷</t>
  </si>
  <si>
    <t>210881198908030048</t>
  </si>
  <si>
    <t>128</t>
  </si>
  <si>
    <t>邢彦琴</t>
  </si>
  <si>
    <t>140429199002218449</t>
  </si>
  <si>
    <t>129</t>
  </si>
  <si>
    <t>周蕾</t>
  </si>
  <si>
    <t>21020419890903394X</t>
  </si>
  <si>
    <t>130</t>
  </si>
  <si>
    <t>安健</t>
  </si>
  <si>
    <t>21028219861019211X</t>
  </si>
  <si>
    <t>131</t>
  </si>
  <si>
    <t>包尚斌</t>
  </si>
  <si>
    <t>150103199004051613</t>
  </si>
  <si>
    <t>132</t>
  </si>
  <si>
    <t>陈兆明</t>
  </si>
  <si>
    <t>210304198508041637</t>
  </si>
  <si>
    <t>133</t>
  </si>
  <si>
    <t>陈志鹏</t>
  </si>
  <si>
    <t>211382198809300217</t>
  </si>
  <si>
    <t>134</t>
  </si>
  <si>
    <t>刁光鑫</t>
  </si>
  <si>
    <t>210204199006066454</t>
  </si>
  <si>
    <t>135</t>
  </si>
  <si>
    <t>杜世臣</t>
  </si>
  <si>
    <t>210212198510303514</t>
  </si>
  <si>
    <t>136</t>
  </si>
  <si>
    <t>杜渊伟</t>
  </si>
  <si>
    <t>210213198901022513</t>
  </si>
  <si>
    <t>137</t>
  </si>
  <si>
    <t>郭方圆</t>
  </si>
  <si>
    <t>210282198903256914</t>
  </si>
  <si>
    <t>138</t>
  </si>
  <si>
    <t>洪光明</t>
  </si>
  <si>
    <t>210281198902156413</t>
  </si>
  <si>
    <t>139</t>
  </si>
  <si>
    <t>季晓炜</t>
  </si>
  <si>
    <t>21028219901016171X</t>
  </si>
  <si>
    <t>140</t>
  </si>
  <si>
    <t>姜家奇</t>
  </si>
  <si>
    <t>210281199003208835</t>
  </si>
  <si>
    <t>141</t>
  </si>
  <si>
    <t>荆华南</t>
  </si>
  <si>
    <t>210281198201311214</t>
  </si>
  <si>
    <t>142</t>
  </si>
  <si>
    <t>李程</t>
  </si>
  <si>
    <t>210203199211034017</t>
  </si>
  <si>
    <t>143</t>
  </si>
  <si>
    <t>刘东兴</t>
  </si>
  <si>
    <t>210181199311278012</t>
  </si>
  <si>
    <t>144</t>
  </si>
  <si>
    <t>刘任宽</t>
  </si>
  <si>
    <t>21021119930505801X</t>
  </si>
  <si>
    <t>145</t>
  </si>
  <si>
    <t>罗昕</t>
  </si>
  <si>
    <t>210302198401310013</t>
  </si>
  <si>
    <t>146</t>
  </si>
  <si>
    <t>马智昊</t>
  </si>
  <si>
    <t>210281199311109337</t>
  </si>
  <si>
    <t>147</t>
  </si>
  <si>
    <t>孟书弘</t>
  </si>
  <si>
    <t>210302198907160358</t>
  </si>
  <si>
    <t>148</t>
  </si>
  <si>
    <t>聂广鹏</t>
  </si>
  <si>
    <t>210211199104110416</t>
  </si>
  <si>
    <t>149</t>
  </si>
  <si>
    <t>潘宇</t>
  </si>
  <si>
    <t>230103198507245116</t>
  </si>
  <si>
    <t>150</t>
  </si>
  <si>
    <t>曲昌欢</t>
  </si>
  <si>
    <t>210204199205310253</t>
  </si>
  <si>
    <t>151</t>
  </si>
  <si>
    <t>桑志赫</t>
  </si>
  <si>
    <t>210213198810252014</t>
  </si>
  <si>
    <t>152</t>
  </si>
  <si>
    <t>邵希阳</t>
  </si>
  <si>
    <t>210281199004110514</t>
  </si>
  <si>
    <t>153</t>
  </si>
  <si>
    <t>宋坤</t>
  </si>
  <si>
    <t>210203198312063015</t>
  </si>
  <si>
    <t>154</t>
  </si>
  <si>
    <t>宋洋</t>
  </si>
  <si>
    <t>210902199012200010</t>
  </si>
  <si>
    <t>155</t>
  </si>
  <si>
    <t>苏子鸣</t>
  </si>
  <si>
    <t>211381198804010433</t>
  </si>
  <si>
    <t>156</t>
  </si>
  <si>
    <t>孙德明</t>
  </si>
  <si>
    <t>210204198412263037</t>
  </si>
  <si>
    <t>157</t>
  </si>
  <si>
    <t>孙延文</t>
  </si>
  <si>
    <t>210211199003041917</t>
  </si>
  <si>
    <t>158</t>
  </si>
  <si>
    <t>汤日鑫</t>
  </si>
  <si>
    <t>210881199002110855</t>
  </si>
  <si>
    <t>159</t>
  </si>
  <si>
    <t>陶日盛</t>
  </si>
  <si>
    <t>210281199208056118</t>
  </si>
  <si>
    <t>160</t>
  </si>
  <si>
    <t>王长啸</t>
  </si>
  <si>
    <t>210204198602284293</t>
  </si>
  <si>
    <t>161</t>
  </si>
  <si>
    <t>王瑞鹏</t>
  </si>
  <si>
    <t>210323199203204478</t>
  </si>
  <si>
    <t>162</t>
  </si>
  <si>
    <t>王盛铮</t>
  </si>
  <si>
    <t>210281198610213412</t>
  </si>
  <si>
    <t>163</t>
  </si>
  <si>
    <t>王伟</t>
  </si>
  <si>
    <t>21021319871016501X</t>
  </si>
  <si>
    <t>164</t>
  </si>
  <si>
    <t>王艺翔</t>
  </si>
  <si>
    <t>210211198506092156</t>
  </si>
  <si>
    <t>165</t>
  </si>
  <si>
    <t>王正宇</t>
  </si>
  <si>
    <t>210204199006163035</t>
  </si>
  <si>
    <t>166</t>
  </si>
  <si>
    <t>吴旭东</t>
  </si>
  <si>
    <t>210282199204021715</t>
  </si>
  <si>
    <t>167</t>
  </si>
  <si>
    <t>阎德喜</t>
  </si>
  <si>
    <t>210281198401228810</t>
  </si>
  <si>
    <t>168</t>
  </si>
  <si>
    <t>阎勇</t>
  </si>
  <si>
    <t>210811199210251055</t>
  </si>
  <si>
    <t>169</t>
  </si>
  <si>
    <t>杨浩</t>
  </si>
  <si>
    <t>211223199009251014</t>
  </si>
  <si>
    <t>170</t>
  </si>
  <si>
    <t>杨宽</t>
  </si>
  <si>
    <t>220102198310100417</t>
  </si>
  <si>
    <t>171</t>
  </si>
  <si>
    <t>杨玉强</t>
  </si>
  <si>
    <t>210212199004213510</t>
  </si>
  <si>
    <t>172</t>
  </si>
  <si>
    <t>杨子</t>
  </si>
  <si>
    <t>210212198707101019</t>
  </si>
  <si>
    <t>173</t>
  </si>
  <si>
    <t>杨宗瑾</t>
  </si>
  <si>
    <t>210381199108086016</t>
  </si>
  <si>
    <t>174</t>
  </si>
  <si>
    <t>于榜官</t>
  </si>
  <si>
    <t>210283199011231931</t>
  </si>
  <si>
    <t>175</t>
  </si>
  <si>
    <t>于朝阳</t>
  </si>
  <si>
    <t>210224198908090278</t>
  </si>
  <si>
    <t>176</t>
  </si>
  <si>
    <t>于珺</t>
  </si>
  <si>
    <t>210623198901190458</t>
  </si>
  <si>
    <t>177</t>
  </si>
  <si>
    <t>于涛</t>
  </si>
  <si>
    <t>210283199302041011</t>
  </si>
  <si>
    <t>178</t>
  </si>
  <si>
    <t>于巍</t>
  </si>
  <si>
    <t>210282199207231910</t>
  </si>
  <si>
    <t>179</t>
  </si>
  <si>
    <t>岳旭峰</t>
  </si>
  <si>
    <t>210203198504250018</t>
  </si>
  <si>
    <t>180</t>
  </si>
  <si>
    <t>张佳欢</t>
  </si>
  <si>
    <t>210221199003097710</t>
  </si>
  <si>
    <t>181</t>
  </si>
  <si>
    <t>张磊</t>
  </si>
  <si>
    <t>210202198807107319</t>
  </si>
  <si>
    <t>182</t>
  </si>
  <si>
    <t>张强</t>
  </si>
  <si>
    <t>21028119920329861X</t>
  </si>
  <si>
    <t>183</t>
  </si>
  <si>
    <t>张潇</t>
  </si>
  <si>
    <t>21022119900615651X</t>
  </si>
  <si>
    <t>184</t>
  </si>
  <si>
    <t>赵刚</t>
  </si>
  <si>
    <t>21020319891024203X</t>
  </si>
  <si>
    <t>185</t>
  </si>
  <si>
    <t>赵嘉伟</t>
  </si>
  <si>
    <t>210204198912091817</t>
  </si>
  <si>
    <t>186</t>
  </si>
  <si>
    <t>赵鹏</t>
  </si>
  <si>
    <t>210211198907297419</t>
  </si>
  <si>
    <t>187</t>
  </si>
  <si>
    <t>赵烨</t>
  </si>
  <si>
    <t>210402198408270718</t>
  </si>
  <si>
    <t>188</t>
  </si>
  <si>
    <t>郑睿</t>
  </si>
  <si>
    <t>21110319811206211X</t>
  </si>
  <si>
    <t>189</t>
  </si>
  <si>
    <t>崔晓丽</t>
  </si>
  <si>
    <t>211382198811103722</t>
  </si>
  <si>
    <t>190</t>
  </si>
  <si>
    <t>刘爱丽</t>
  </si>
  <si>
    <t>210204199010154844</t>
  </si>
  <si>
    <t>191</t>
  </si>
  <si>
    <t>陆敏</t>
  </si>
  <si>
    <t>411503198901110742</t>
  </si>
  <si>
    <t>192</t>
  </si>
  <si>
    <t>王笃利</t>
  </si>
  <si>
    <t>210211198302270416</t>
  </si>
  <si>
    <t>193</t>
  </si>
  <si>
    <t>王海燕</t>
  </si>
  <si>
    <t>230225198804053528</t>
  </si>
  <si>
    <t>194</t>
  </si>
  <si>
    <t>杨金文</t>
  </si>
  <si>
    <t>210281199207219122</t>
  </si>
  <si>
    <t>195</t>
  </si>
  <si>
    <t>张琳琳</t>
  </si>
  <si>
    <t>22058119910209152X</t>
  </si>
  <si>
    <t>196</t>
  </si>
  <si>
    <t>张青</t>
  </si>
  <si>
    <t>210203198206024020</t>
  </si>
  <si>
    <t>197</t>
  </si>
  <si>
    <t>张晓倩</t>
  </si>
  <si>
    <t>132927198607023425</t>
  </si>
  <si>
    <t>198</t>
  </si>
  <si>
    <t>朱凤仙</t>
  </si>
  <si>
    <t>372328198209081249</t>
  </si>
  <si>
    <t>199</t>
  </si>
  <si>
    <t>李强</t>
  </si>
  <si>
    <t>210213199009238713</t>
  </si>
  <si>
    <t>200</t>
  </si>
  <si>
    <t>王德礼</t>
  </si>
  <si>
    <t>210213198311098737</t>
  </si>
  <si>
    <t>201</t>
  </si>
  <si>
    <t>王锐</t>
  </si>
  <si>
    <t>210202198503204216</t>
  </si>
  <si>
    <t>202</t>
  </si>
  <si>
    <t>王朕东</t>
  </si>
  <si>
    <t>210213199010090517</t>
  </si>
  <si>
    <t>203</t>
  </si>
  <si>
    <t>杨天奇</t>
  </si>
  <si>
    <t>220323199001177514</t>
  </si>
  <si>
    <t>204</t>
  </si>
  <si>
    <t>尹群</t>
  </si>
  <si>
    <t>21021319891229053X</t>
  </si>
  <si>
    <t>205</t>
  </si>
  <si>
    <t>毕晓倩</t>
  </si>
  <si>
    <t>210602198606130549</t>
  </si>
  <si>
    <t>206</t>
  </si>
  <si>
    <t>薄丽辉</t>
  </si>
  <si>
    <t>210502199103092121</t>
  </si>
  <si>
    <t>207</t>
  </si>
  <si>
    <t>陈瑾</t>
  </si>
  <si>
    <t>360481199204070020</t>
  </si>
  <si>
    <t>208</t>
  </si>
  <si>
    <t>陈璐</t>
  </si>
  <si>
    <t>211303199012271622</t>
  </si>
  <si>
    <t>209</t>
  </si>
  <si>
    <t>陈晓婷</t>
  </si>
  <si>
    <t>211004199102123324</t>
  </si>
  <si>
    <t>210</t>
  </si>
  <si>
    <t>程嘉玉</t>
  </si>
  <si>
    <t>21068219900821006X</t>
  </si>
  <si>
    <t>211</t>
  </si>
  <si>
    <t>崔常琪</t>
  </si>
  <si>
    <t>211402199001101424</t>
  </si>
  <si>
    <t>212</t>
  </si>
  <si>
    <t>董倩倩</t>
  </si>
  <si>
    <t>21088119891129436X</t>
  </si>
  <si>
    <t>213</t>
  </si>
  <si>
    <t>董文博</t>
  </si>
  <si>
    <t>210202198702091744</t>
  </si>
  <si>
    <t>214</t>
  </si>
  <si>
    <t>费杨洋</t>
  </si>
  <si>
    <t>23012119880520004X</t>
  </si>
  <si>
    <t>215</t>
  </si>
  <si>
    <t>高杰</t>
  </si>
  <si>
    <t>211321198711110682</t>
  </si>
  <si>
    <t>216</t>
  </si>
  <si>
    <t>葛天舒</t>
  </si>
  <si>
    <t>230903199101120346</t>
  </si>
  <si>
    <t>217</t>
  </si>
  <si>
    <t>顾思</t>
  </si>
  <si>
    <t>211223198908270249</t>
  </si>
  <si>
    <t>218</t>
  </si>
  <si>
    <t>韩冰</t>
  </si>
  <si>
    <t>21028319891006786X</t>
  </si>
  <si>
    <t>219</t>
  </si>
  <si>
    <t>韩璐璠</t>
  </si>
  <si>
    <t>210212199011291023</t>
  </si>
  <si>
    <t>220</t>
  </si>
  <si>
    <t>郝明惠</t>
  </si>
  <si>
    <t>210402198808070520</t>
  </si>
  <si>
    <t>221</t>
  </si>
  <si>
    <t>何晶</t>
  </si>
  <si>
    <t>220182198610291325</t>
  </si>
  <si>
    <t>222</t>
  </si>
  <si>
    <t>洪傲然</t>
  </si>
  <si>
    <t>211302199007220816</t>
  </si>
  <si>
    <t>223</t>
  </si>
  <si>
    <t>洪敏学</t>
  </si>
  <si>
    <t>210106198908100968</t>
  </si>
  <si>
    <t>224</t>
  </si>
  <si>
    <t>纪宁</t>
  </si>
  <si>
    <t>210302198907261845</t>
  </si>
  <si>
    <t>225</t>
  </si>
  <si>
    <t>姜曼</t>
  </si>
  <si>
    <t>210604199009021640</t>
  </si>
  <si>
    <t>226</t>
  </si>
  <si>
    <t>姜晓晗</t>
  </si>
  <si>
    <t>21028319920219052X</t>
  </si>
  <si>
    <t>227</t>
  </si>
  <si>
    <t>李安娜</t>
  </si>
  <si>
    <t>210212199101075922</t>
  </si>
  <si>
    <t>228</t>
  </si>
  <si>
    <t>李瑨孺</t>
  </si>
  <si>
    <t>120109198702225527</t>
  </si>
  <si>
    <t>229</t>
  </si>
  <si>
    <t>李萧雪</t>
  </si>
  <si>
    <t>152122199209173324</t>
  </si>
  <si>
    <t>230</t>
  </si>
  <si>
    <t>梁睿思齐</t>
  </si>
  <si>
    <t>210521199007191081</t>
  </si>
  <si>
    <t>231</t>
  </si>
  <si>
    <t>刘博</t>
  </si>
  <si>
    <t>210212198901150025</t>
  </si>
  <si>
    <t>232</t>
  </si>
  <si>
    <t>刘海薇</t>
  </si>
  <si>
    <t>211321198706240220</t>
  </si>
  <si>
    <t>233</t>
  </si>
  <si>
    <t>卢梅</t>
  </si>
  <si>
    <t>370782198808080043</t>
  </si>
  <si>
    <t>234</t>
  </si>
  <si>
    <t>马俊杰</t>
  </si>
  <si>
    <t>210213198703210046</t>
  </si>
  <si>
    <t>235</t>
  </si>
  <si>
    <t>马悦</t>
  </si>
  <si>
    <t>210304199001190021</t>
  </si>
  <si>
    <t>236</t>
  </si>
  <si>
    <t>倪松</t>
  </si>
  <si>
    <t>210281199003173425</t>
  </si>
  <si>
    <t>237</t>
  </si>
  <si>
    <t>齐思鹏</t>
  </si>
  <si>
    <t>211381199006100025</t>
  </si>
  <si>
    <t>238</t>
  </si>
  <si>
    <t>曲连歌</t>
  </si>
  <si>
    <t>210282198810241940</t>
  </si>
  <si>
    <t>239</t>
  </si>
  <si>
    <t>曲明晶</t>
  </si>
  <si>
    <t>230902199010201769</t>
  </si>
  <si>
    <t>240</t>
  </si>
  <si>
    <t>沈雪</t>
  </si>
  <si>
    <t>230231199003020322</t>
  </si>
  <si>
    <t>241</t>
  </si>
  <si>
    <t>宋博</t>
  </si>
  <si>
    <t>220881198702010078</t>
  </si>
  <si>
    <t>242</t>
  </si>
  <si>
    <t>隋毅</t>
  </si>
  <si>
    <t>210502199102230326</t>
  </si>
  <si>
    <t>243</t>
  </si>
  <si>
    <t>孙琪</t>
  </si>
  <si>
    <t>210202198904060022</t>
  </si>
  <si>
    <t>244</t>
  </si>
  <si>
    <t>王冰</t>
  </si>
  <si>
    <t>210211199101116767</t>
  </si>
  <si>
    <t>245</t>
  </si>
  <si>
    <t>王东川</t>
  </si>
  <si>
    <t>220421198806281413</t>
  </si>
  <si>
    <t>246</t>
  </si>
  <si>
    <t>王方洲</t>
  </si>
  <si>
    <t>210211198905111924</t>
  </si>
  <si>
    <t>247</t>
  </si>
  <si>
    <t>王露晨</t>
  </si>
  <si>
    <t>210212198901120520</t>
  </si>
  <si>
    <t>248</t>
  </si>
  <si>
    <t>王楠</t>
  </si>
  <si>
    <t>210281199008176828</t>
  </si>
  <si>
    <t>249</t>
  </si>
  <si>
    <t>王天骄</t>
  </si>
  <si>
    <t>210281198908291261</t>
  </si>
  <si>
    <t>250</t>
  </si>
  <si>
    <t>王威</t>
  </si>
  <si>
    <t>21108119880425006X</t>
  </si>
  <si>
    <t>251</t>
  </si>
  <si>
    <t>王嫣</t>
  </si>
  <si>
    <t>210123198811030023</t>
  </si>
  <si>
    <t>252</t>
  </si>
  <si>
    <t>王芝凤</t>
  </si>
  <si>
    <t>230302198909126026</t>
  </si>
  <si>
    <t>253</t>
  </si>
  <si>
    <t>魏祎</t>
  </si>
  <si>
    <t>21070319891117702X</t>
  </si>
  <si>
    <t>254</t>
  </si>
  <si>
    <t>苑莹</t>
  </si>
  <si>
    <t>210212198901011025</t>
  </si>
  <si>
    <t>255</t>
  </si>
  <si>
    <t>张曼舒</t>
  </si>
  <si>
    <t>210212199006125944</t>
  </si>
  <si>
    <t>256</t>
  </si>
  <si>
    <t>张岩</t>
  </si>
  <si>
    <t>211381198711150269</t>
  </si>
  <si>
    <t>257</t>
  </si>
  <si>
    <t>周舒畅</t>
  </si>
  <si>
    <t>211321198807041327</t>
  </si>
  <si>
    <t>258</t>
  </si>
  <si>
    <t>周鑫阳</t>
  </si>
  <si>
    <t>210213199111059148</t>
  </si>
  <si>
    <t>259</t>
  </si>
  <si>
    <t>庄天宇</t>
  </si>
  <si>
    <t>210213199102124219</t>
  </si>
  <si>
    <t>260</t>
  </si>
  <si>
    <t>安驰</t>
  </si>
  <si>
    <t>230402198802230128</t>
  </si>
  <si>
    <t>261</t>
  </si>
  <si>
    <t>262</t>
  </si>
  <si>
    <t>迟廷廷</t>
  </si>
  <si>
    <t>152221199001282627</t>
  </si>
  <si>
    <t>263</t>
  </si>
  <si>
    <t>丁一闻</t>
  </si>
  <si>
    <t>210204198810170258</t>
  </si>
  <si>
    <t>264</t>
  </si>
  <si>
    <t>鄂之行</t>
  </si>
  <si>
    <t>210602199004052023</t>
  </si>
  <si>
    <t>265</t>
  </si>
  <si>
    <t>冯嘉瑜</t>
  </si>
  <si>
    <t>21038119900616022X</t>
  </si>
  <si>
    <t>266</t>
  </si>
  <si>
    <t>冯涛</t>
  </si>
  <si>
    <t>210211198904218017</t>
  </si>
  <si>
    <t>267</t>
  </si>
  <si>
    <t>高云</t>
  </si>
  <si>
    <t>220422198811240022</t>
  </si>
  <si>
    <t>268</t>
  </si>
  <si>
    <t>耿博</t>
  </si>
  <si>
    <t>210203198903300545</t>
  </si>
  <si>
    <t>269</t>
  </si>
  <si>
    <t>姜慧媛</t>
  </si>
  <si>
    <t>210212198703010523</t>
  </si>
  <si>
    <t>270</t>
  </si>
  <si>
    <t>金倩</t>
  </si>
  <si>
    <t>210282198801090941</t>
  </si>
  <si>
    <t>271</t>
  </si>
  <si>
    <t>鞠孝严</t>
  </si>
  <si>
    <t>210302199110092161</t>
  </si>
  <si>
    <t>272</t>
  </si>
  <si>
    <t>李晶</t>
  </si>
  <si>
    <t>210211198905021929</t>
  </si>
  <si>
    <t>273</t>
  </si>
  <si>
    <t>李晓彤</t>
  </si>
  <si>
    <t>210282199009272148</t>
  </si>
  <si>
    <t>274</t>
  </si>
  <si>
    <t>刘傲然</t>
  </si>
  <si>
    <t>210212199208081062</t>
  </si>
  <si>
    <t>275</t>
  </si>
  <si>
    <t>刘明玉</t>
  </si>
  <si>
    <t>230502198806250543</t>
  </si>
  <si>
    <t>276</t>
  </si>
  <si>
    <t>刘亭</t>
  </si>
  <si>
    <t>211282198908250846</t>
  </si>
  <si>
    <t>277</t>
  </si>
  <si>
    <t>吕宏谞</t>
  </si>
  <si>
    <t>211381199008046464</t>
  </si>
  <si>
    <t>278</t>
  </si>
  <si>
    <t>马玲悦</t>
  </si>
  <si>
    <t>210203198911290025</t>
  </si>
  <si>
    <t>279</t>
  </si>
  <si>
    <t>庞晓明</t>
  </si>
  <si>
    <t>210381198702215920</t>
  </si>
  <si>
    <t>280</t>
  </si>
  <si>
    <t>乔妍</t>
  </si>
  <si>
    <t>210212199101177427</t>
  </si>
  <si>
    <t>281</t>
  </si>
  <si>
    <t>秦萍</t>
  </si>
  <si>
    <t>211321198908253265</t>
  </si>
  <si>
    <t>282</t>
  </si>
  <si>
    <t>申冰玉</t>
  </si>
  <si>
    <t>210282198807042166</t>
  </si>
  <si>
    <t>283</t>
  </si>
  <si>
    <t>沈琳</t>
  </si>
  <si>
    <t>210282198710038726</t>
  </si>
  <si>
    <t>284</t>
  </si>
  <si>
    <t>孙坤</t>
  </si>
  <si>
    <t>210211198611132447</t>
  </si>
  <si>
    <t>285</t>
  </si>
  <si>
    <t>孙霖染</t>
  </si>
  <si>
    <t>210202198909213227</t>
  </si>
  <si>
    <t>286</t>
  </si>
  <si>
    <t>孙宁</t>
  </si>
  <si>
    <t>210283199111070047</t>
  </si>
  <si>
    <t>287</t>
  </si>
  <si>
    <t>孙琦</t>
  </si>
  <si>
    <t>210281199008059349</t>
  </si>
  <si>
    <t>288</t>
  </si>
  <si>
    <t>孙雯雯</t>
  </si>
  <si>
    <t>230104198903281422</t>
  </si>
  <si>
    <t>289</t>
  </si>
  <si>
    <t>王超</t>
  </si>
  <si>
    <t>210204198904091825</t>
  </si>
  <si>
    <t>290</t>
  </si>
  <si>
    <t>王柳</t>
  </si>
  <si>
    <t>21020419861031646X</t>
  </si>
  <si>
    <t>291</t>
  </si>
  <si>
    <t>王墨书</t>
  </si>
  <si>
    <t>210204198911141827</t>
  </si>
  <si>
    <t>292</t>
  </si>
  <si>
    <t>王世臻</t>
  </si>
  <si>
    <t>210203199202215289</t>
  </si>
  <si>
    <t>293</t>
  </si>
  <si>
    <t>王岩梅</t>
  </si>
  <si>
    <t>370685198812113403</t>
  </si>
  <si>
    <t>294</t>
  </si>
  <si>
    <t>王寅</t>
  </si>
  <si>
    <t>210803198605060013</t>
  </si>
  <si>
    <t>295</t>
  </si>
  <si>
    <t>吴青</t>
  </si>
  <si>
    <t>210282198812213126</t>
  </si>
  <si>
    <t>296</t>
  </si>
  <si>
    <t>谢莎莎</t>
  </si>
  <si>
    <t>210703198701012622</t>
  </si>
  <si>
    <t>297</t>
  </si>
  <si>
    <t>谢月</t>
  </si>
  <si>
    <t>220581198807155226</t>
  </si>
  <si>
    <t>298</t>
  </si>
  <si>
    <t>徐露</t>
  </si>
  <si>
    <t>140303198803080028</t>
  </si>
  <si>
    <t>299</t>
  </si>
  <si>
    <t>徐志鹏</t>
  </si>
  <si>
    <t>210202199202274215</t>
  </si>
  <si>
    <t>300</t>
  </si>
  <si>
    <t>许琛琛</t>
  </si>
  <si>
    <t>210202199007143746</t>
  </si>
  <si>
    <t>301</t>
  </si>
  <si>
    <t>杨春燕</t>
  </si>
  <si>
    <t>210211199105261427</t>
  </si>
  <si>
    <t>302</t>
  </si>
  <si>
    <t>杨雪艳</t>
  </si>
  <si>
    <t>23900519880827002X</t>
  </si>
  <si>
    <t>303</t>
  </si>
  <si>
    <t>尹云</t>
  </si>
  <si>
    <t>210213198810262028</t>
  </si>
  <si>
    <t>304</t>
  </si>
  <si>
    <t>于金池</t>
  </si>
  <si>
    <t>210502199010220649</t>
  </si>
  <si>
    <t>305</t>
  </si>
  <si>
    <t>袁健</t>
  </si>
  <si>
    <t>230221198812282835</t>
  </si>
  <si>
    <t>306</t>
  </si>
  <si>
    <t>张航</t>
  </si>
  <si>
    <t>220381198611221868</t>
  </si>
  <si>
    <t>307</t>
  </si>
  <si>
    <t>张玲</t>
  </si>
  <si>
    <t>21020319900610352X</t>
  </si>
  <si>
    <t>308</t>
  </si>
  <si>
    <t>张娜</t>
  </si>
  <si>
    <t>210181198704284021</t>
  </si>
  <si>
    <t>309</t>
  </si>
  <si>
    <t>张姝</t>
  </si>
  <si>
    <t>210403198812093326</t>
  </si>
  <si>
    <t>310</t>
  </si>
  <si>
    <t>张帅</t>
  </si>
  <si>
    <t>210411199005303221</t>
  </si>
  <si>
    <t>311</t>
  </si>
  <si>
    <t>张醒华</t>
  </si>
  <si>
    <t>232723199005241320</t>
  </si>
  <si>
    <t>312</t>
  </si>
  <si>
    <t>张亦帅</t>
  </si>
  <si>
    <t>23022919870924003X</t>
  </si>
  <si>
    <t>313</t>
  </si>
  <si>
    <t>张媖骁</t>
  </si>
  <si>
    <t>210103199005093344</t>
  </si>
  <si>
    <t>314</t>
  </si>
  <si>
    <t>兆媛媛</t>
  </si>
  <si>
    <t>210104199006195226</t>
  </si>
  <si>
    <t>315</t>
  </si>
  <si>
    <t>赵晴</t>
  </si>
  <si>
    <t>210782198902030283</t>
  </si>
  <si>
    <t>316</t>
  </si>
  <si>
    <t>赵思羽</t>
  </si>
  <si>
    <t>220106199010291223</t>
  </si>
  <si>
    <t>317</t>
  </si>
  <si>
    <t>赵雯雯</t>
  </si>
  <si>
    <t>130582198710240621</t>
  </si>
  <si>
    <t>318</t>
  </si>
  <si>
    <t>周京静</t>
  </si>
  <si>
    <t>211102198906060523</t>
  </si>
  <si>
    <t>319</t>
  </si>
  <si>
    <t>朱云峰</t>
  </si>
  <si>
    <t>231222199008214059</t>
  </si>
  <si>
    <t>320</t>
  </si>
  <si>
    <t>房小圆</t>
  </si>
  <si>
    <t>210283198812101067</t>
  </si>
  <si>
    <t>321</t>
  </si>
  <si>
    <t>黄海媛</t>
  </si>
  <si>
    <t>210502198806202724</t>
  </si>
  <si>
    <t>322</t>
  </si>
  <si>
    <t>邹吉阳</t>
  </si>
  <si>
    <t>210104198708093123</t>
  </si>
  <si>
    <t>323</t>
  </si>
  <si>
    <t>冯荣</t>
  </si>
  <si>
    <t>140202198303035544</t>
  </si>
  <si>
    <t>324</t>
  </si>
  <si>
    <t>李俊钰</t>
  </si>
  <si>
    <t>21020219890513322X</t>
  </si>
  <si>
    <t>325</t>
  </si>
  <si>
    <t>王春鸣</t>
  </si>
  <si>
    <t>210204198604183947</t>
  </si>
  <si>
    <t>326</t>
  </si>
  <si>
    <t>邓爽</t>
  </si>
  <si>
    <t>231024199308026326</t>
  </si>
  <si>
    <t>327</t>
  </si>
  <si>
    <t>韩佳桦</t>
  </si>
  <si>
    <t>210202199308184226</t>
  </si>
  <si>
    <t>328</t>
  </si>
  <si>
    <t>胡佳</t>
  </si>
  <si>
    <t>140202198703272020</t>
  </si>
  <si>
    <t>329</t>
  </si>
  <si>
    <t>蒋瑞涵</t>
  </si>
  <si>
    <t>230302198707294427</t>
  </si>
  <si>
    <t>330</t>
  </si>
  <si>
    <t>解晋一</t>
  </si>
  <si>
    <t>210411199109172422</t>
  </si>
  <si>
    <t>331</t>
  </si>
  <si>
    <t>李菲</t>
  </si>
  <si>
    <t>210203198705086525</t>
  </si>
  <si>
    <t>332</t>
  </si>
  <si>
    <t>李紫微</t>
  </si>
  <si>
    <t>210402199001190542</t>
  </si>
  <si>
    <t>333</t>
  </si>
  <si>
    <t>梁晶</t>
  </si>
  <si>
    <t>210204198606073522</t>
  </si>
  <si>
    <t>334</t>
  </si>
  <si>
    <t>马佳仪</t>
  </si>
  <si>
    <t>210211199203011923</t>
  </si>
  <si>
    <t>335</t>
  </si>
  <si>
    <t>孟令溪</t>
  </si>
  <si>
    <t>21041119870622322X</t>
  </si>
  <si>
    <t>336</t>
  </si>
  <si>
    <t>宁岩</t>
  </si>
  <si>
    <t>210603198910122021</t>
  </si>
  <si>
    <t>337</t>
  </si>
  <si>
    <t>邵丹</t>
  </si>
  <si>
    <t>210623198203120460</t>
  </si>
  <si>
    <t>338</t>
  </si>
  <si>
    <t>王晓琳</t>
  </si>
  <si>
    <t>21010619870927034X</t>
  </si>
  <si>
    <t>339</t>
  </si>
  <si>
    <t>魏百卉</t>
  </si>
  <si>
    <t>230521198808253528</t>
  </si>
  <si>
    <t>340</t>
  </si>
  <si>
    <t>魏楠</t>
  </si>
  <si>
    <t>231024198806081024</t>
  </si>
  <si>
    <t>341</t>
  </si>
  <si>
    <t>夏青</t>
  </si>
  <si>
    <t>320902199203163027</t>
  </si>
  <si>
    <t>342</t>
  </si>
  <si>
    <t>徐一鸣</t>
  </si>
  <si>
    <t>210381199309025922</t>
  </si>
  <si>
    <t>343</t>
  </si>
  <si>
    <t>杨晨</t>
  </si>
  <si>
    <t>210711198809024422</t>
  </si>
  <si>
    <t>344</t>
  </si>
  <si>
    <t>张嘉宁</t>
  </si>
  <si>
    <t>210202199210041729</t>
  </si>
  <si>
    <t>345</t>
  </si>
  <si>
    <t>郑潇晓</t>
  </si>
  <si>
    <t>210204199011212620</t>
  </si>
  <si>
    <t>346</t>
  </si>
  <si>
    <t>周世宇</t>
  </si>
  <si>
    <t>210211198710277414</t>
  </si>
  <si>
    <t>347</t>
  </si>
  <si>
    <t>贺乙航</t>
  </si>
  <si>
    <t>210213199208281511</t>
  </si>
  <si>
    <t>348</t>
  </si>
  <si>
    <t>胡宇明</t>
  </si>
  <si>
    <t>210202199201085914</t>
  </si>
  <si>
    <t>349</t>
  </si>
  <si>
    <t>孙毅</t>
  </si>
  <si>
    <t>210204198807244834</t>
  </si>
  <si>
    <t>350</t>
  </si>
  <si>
    <t>滕飞</t>
  </si>
  <si>
    <t>210202198607060018</t>
  </si>
  <si>
    <t>351</t>
  </si>
  <si>
    <t>赵文彬</t>
  </si>
  <si>
    <t>210213198612210534</t>
  </si>
  <si>
    <t>352</t>
  </si>
  <si>
    <t>杜峥萌</t>
  </si>
  <si>
    <t>110107199005091228</t>
  </si>
  <si>
    <t>353</t>
  </si>
  <si>
    <t>李富杰</t>
  </si>
  <si>
    <t>210204198907141840</t>
  </si>
  <si>
    <t>354</t>
  </si>
  <si>
    <t>涂晗微</t>
  </si>
  <si>
    <t>360111199106190920</t>
  </si>
  <si>
    <t>355</t>
  </si>
  <si>
    <t>顾媛</t>
  </si>
  <si>
    <t>210203199002106029</t>
  </si>
  <si>
    <t>356</t>
  </si>
  <si>
    <t>李京霏</t>
  </si>
  <si>
    <t>210203199408231022</t>
  </si>
  <si>
    <t>357</t>
  </si>
  <si>
    <t>刘书含</t>
  </si>
  <si>
    <t>210211199605113164</t>
  </si>
  <si>
    <t>358</t>
  </si>
  <si>
    <t>宋金遥</t>
  </si>
  <si>
    <t>220283199101230328</t>
  </si>
  <si>
    <t>359</t>
  </si>
  <si>
    <t>许丽颖</t>
  </si>
  <si>
    <t>222401199102111222</t>
  </si>
  <si>
    <t>360</t>
  </si>
  <si>
    <t>何晓楠</t>
  </si>
  <si>
    <t>210204198903293943</t>
  </si>
  <si>
    <t>361</t>
  </si>
  <si>
    <t>侯茗舒</t>
  </si>
  <si>
    <t>211481199309290642</t>
  </si>
  <si>
    <t>362</t>
  </si>
  <si>
    <t>孔孝文</t>
  </si>
  <si>
    <t>210804199311193524</t>
  </si>
  <si>
    <t>363</t>
  </si>
  <si>
    <t>刘家宝</t>
  </si>
  <si>
    <t>211021199304180016</t>
  </si>
  <si>
    <t>364</t>
  </si>
  <si>
    <t>刘美琪</t>
  </si>
  <si>
    <t>210381199205186123</t>
  </si>
  <si>
    <t>365</t>
  </si>
  <si>
    <t>龙宇</t>
  </si>
  <si>
    <t>23030219890114502X</t>
  </si>
  <si>
    <t>366</t>
  </si>
  <si>
    <t>马榕蔚</t>
  </si>
  <si>
    <t>21120219920416052X</t>
  </si>
  <si>
    <t>367</t>
  </si>
  <si>
    <t>宋贺</t>
  </si>
  <si>
    <t>230604198708154740</t>
  </si>
  <si>
    <t>368</t>
  </si>
  <si>
    <t>宋永为</t>
  </si>
  <si>
    <t>210221199306266534</t>
  </si>
  <si>
    <t>369</t>
  </si>
  <si>
    <t>王丹彤</t>
  </si>
  <si>
    <t>211381198807150044</t>
  </si>
  <si>
    <t>370</t>
  </si>
  <si>
    <t>王璐瑶</t>
  </si>
  <si>
    <t>211004199007090325</t>
  </si>
  <si>
    <t>371</t>
  </si>
  <si>
    <t>王雨婵</t>
  </si>
  <si>
    <t>210711199207205626</t>
  </si>
  <si>
    <t>372</t>
  </si>
  <si>
    <t>王雨婷</t>
  </si>
  <si>
    <t>210411199108292422</t>
  </si>
  <si>
    <t>373</t>
  </si>
  <si>
    <t>张雷杨</t>
  </si>
  <si>
    <t>210803199304191524</t>
  </si>
  <si>
    <t>374</t>
  </si>
  <si>
    <t>张诗晗</t>
  </si>
  <si>
    <t>210381198905160448</t>
  </si>
  <si>
    <t>375</t>
  </si>
  <si>
    <t>赵俊宇</t>
  </si>
  <si>
    <t>210202199211036411</t>
  </si>
  <si>
    <t>376</t>
  </si>
  <si>
    <t>高瑜</t>
  </si>
  <si>
    <t>210521199001260031</t>
  </si>
  <si>
    <t>377</t>
  </si>
  <si>
    <t>王路</t>
  </si>
  <si>
    <t>130902198806131227</t>
  </si>
  <si>
    <t>378</t>
  </si>
  <si>
    <t>王小玫</t>
  </si>
  <si>
    <t>21021119891027092X</t>
  </si>
  <si>
    <t>379</t>
  </si>
  <si>
    <t>杨海宁</t>
  </si>
  <si>
    <t>210203199001015280</t>
  </si>
  <si>
    <t>380</t>
  </si>
  <si>
    <t>210282199011061948</t>
  </si>
  <si>
    <t>381</t>
  </si>
  <si>
    <t>丛嘉雯</t>
  </si>
  <si>
    <t>210203199006211045</t>
  </si>
  <si>
    <t>382</t>
  </si>
  <si>
    <t>崔婧</t>
  </si>
  <si>
    <t>210203199103142045</t>
  </si>
  <si>
    <t>383</t>
  </si>
  <si>
    <t>董雪</t>
  </si>
  <si>
    <t>210211198801021422</t>
  </si>
  <si>
    <t>384</t>
  </si>
  <si>
    <t>高丹</t>
  </si>
  <si>
    <t>210623199204010663</t>
  </si>
  <si>
    <t>385</t>
  </si>
  <si>
    <t>高玉</t>
  </si>
  <si>
    <t>210283199302170542</t>
  </si>
  <si>
    <t>386</t>
  </si>
  <si>
    <t>宫莹</t>
  </si>
  <si>
    <t>230882198908280629</t>
  </si>
  <si>
    <t>387</t>
  </si>
  <si>
    <t>郭鑫哲</t>
  </si>
  <si>
    <t>130302199011283931</t>
  </si>
  <si>
    <t>388</t>
  </si>
  <si>
    <t>姜霄</t>
  </si>
  <si>
    <t>210213198709062515</t>
  </si>
  <si>
    <t>389</t>
  </si>
  <si>
    <t>李江康</t>
  </si>
  <si>
    <t>210211199201253152</t>
  </si>
  <si>
    <t>390</t>
  </si>
  <si>
    <t>李静</t>
  </si>
  <si>
    <t>210504199306300288</t>
  </si>
  <si>
    <t>391</t>
  </si>
  <si>
    <t>李思逸</t>
  </si>
  <si>
    <t>210111199103282544</t>
  </si>
  <si>
    <t>392</t>
  </si>
  <si>
    <t>刘晨</t>
  </si>
  <si>
    <t>21020219881130071X</t>
  </si>
  <si>
    <t>393</t>
  </si>
  <si>
    <t>吕卓</t>
  </si>
  <si>
    <t>210804199311052043</t>
  </si>
  <si>
    <t>394</t>
  </si>
  <si>
    <t>邵芸芸</t>
  </si>
  <si>
    <t>210282199210084325</t>
  </si>
  <si>
    <t>395</t>
  </si>
  <si>
    <t>沈真羽</t>
  </si>
  <si>
    <t>440222198612270026</t>
  </si>
  <si>
    <t>396</t>
  </si>
  <si>
    <t>孙荟涵</t>
  </si>
  <si>
    <t>210211199212028022</t>
  </si>
  <si>
    <t>397</t>
  </si>
  <si>
    <t>孙晓晨</t>
  </si>
  <si>
    <t>210211198910200446</t>
  </si>
  <si>
    <t>398</t>
  </si>
  <si>
    <t>孙妍</t>
  </si>
  <si>
    <t>210403199305100928</t>
  </si>
  <si>
    <t>399</t>
  </si>
  <si>
    <t>王菲</t>
  </si>
  <si>
    <t>232301199402014121</t>
  </si>
  <si>
    <t>400</t>
  </si>
  <si>
    <t>王梦可</t>
  </si>
  <si>
    <t>211224199210025824</t>
  </si>
  <si>
    <t>401</t>
  </si>
  <si>
    <t>王巽</t>
  </si>
  <si>
    <t>210204199307161391</t>
  </si>
  <si>
    <t>402</t>
  </si>
  <si>
    <t>王赵</t>
  </si>
  <si>
    <t>210212199110305929</t>
  </si>
  <si>
    <t>403</t>
  </si>
  <si>
    <t>吴思颖</t>
  </si>
  <si>
    <t>210902199101235522</t>
  </si>
  <si>
    <t>404</t>
  </si>
  <si>
    <t>杨馥嘉</t>
  </si>
  <si>
    <t>210604199102202024</t>
  </si>
  <si>
    <t>405</t>
  </si>
  <si>
    <t>杨斯涵</t>
  </si>
  <si>
    <t>210802199206231047</t>
  </si>
  <si>
    <t>406</t>
  </si>
  <si>
    <t>杨旭</t>
  </si>
  <si>
    <t>210281198606116847</t>
  </si>
  <si>
    <t>407</t>
  </si>
  <si>
    <t>叶丽娜</t>
  </si>
  <si>
    <t>210204198609163048</t>
  </si>
  <si>
    <t>408</t>
  </si>
  <si>
    <t>于东君</t>
  </si>
  <si>
    <t>210211199401233519</t>
  </si>
  <si>
    <t>409</t>
  </si>
  <si>
    <t>于悦</t>
  </si>
  <si>
    <t>210281199410136824</t>
  </si>
  <si>
    <t>410</t>
  </si>
  <si>
    <t>张林琳</t>
  </si>
  <si>
    <t>210212198611051029</t>
  </si>
  <si>
    <t>411</t>
  </si>
  <si>
    <t>张肖肖</t>
  </si>
  <si>
    <t>210283199008247166</t>
  </si>
  <si>
    <t>412</t>
  </si>
  <si>
    <t>张雪</t>
  </si>
  <si>
    <t>210282198805233129</t>
  </si>
  <si>
    <t>413</t>
  </si>
  <si>
    <t>张赟</t>
  </si>
  <si>
    <t>210212198909262048</t>
  </si>
  <si>
    <t>414</t>
  </si>
  <si>
    <t>赵梦</t>
  </si>
  <si>
    <t>210213198708201069</t>
  </si>
  <si>
    <t>415</t>
  </si>
  <si>
    <t>赵若涵</t>
  </si>
  <si>
    <t>210502198906271866</t>
  </si>
  <si>
    <t>416</t>
  </si>
  <si>
    <t>郑洵昊</t>
  </si>
  <si>
    <t>21102119890710005X</t>
  </si>
  <si>
    <t>417</t>
  </si>
  <si>
    <t>仲珂萱</t>
  </si>
  <si>
    <t>210281198912223624</t>
  </si>
  <si>
    <t>418</t>
  </si>
  <si>
    <t>朱洪漩</t>
  </si>
  <si>
    <t>210211199004193162</t>
  </si>
  <si>
    <t>419</t>
  </si>
  <si>
    <t>邹媛</t>
  </si>
  <si>
    <t>210283199208220021</t>
  </si>
  <si>
    <t>420</t>
  </si>
  <si>
    <t>白晓阳</t>
  </si>
  <si>
    <t>210283199208240049</t>
  </si>
  <si>
    <t>421</t>
  </si>
  <si>
    <t>卞紫熹</t>
  </si>
  <si>
    <t>210904198801021021</t>
  </si>
  <si>
    <t>422</t>
  </si>
  <si>
    <t>蔡翔宇</t>
  </si>
  <si>
    <t>210204198707186454</t>
  </si>
  <si>
    <t>423</t>
  </si>
  <si>
    <t>曹晨</t>
  </si>
  <si>
    <t>210381199406270022</t>
  </si>
  <si>
    <t>424</t>
  </si>
  <si>
    <t>曹雪阳</t>
  </si>
  <si>
    <t>210202199012014228</t>
  </si>
  <si>
    <t>425</t>
  </si>
  <si>
    <t>陈可</t>
  </si>
  <si>
    <t>231102199305180616</t>
  </si>
  <si>
    <t>426</t>
  </si>
  <si>
    <t>陈冉</t>
  </si>
  <si>
    <t>34128119920107062X</t>
  </si>
  <si>
    <t>427</t>
  </si>
  <si>
    <t>初慧君</t>
  </si>
  <si>
    <t>210204199403073949</t>
  </si>
  <si>
    <t>428</t>
  </si>
  <si>
    <t>董力瑢</t>
  </si>
  <si>
    <t>210803199309092525</t>
  </si>
  <si>
    <t>429</t>
  </si>
  <si>
    <t>董晓</t>
  </si>
  <si>
    <t>210283198807060029</t>
  </si>
  <si>
    <t>430</t>
  </si>
  <si>
    <t>董宇强</t>
  </si>
  <si>
    <t>321281199309206978</t>
  </si>
  <si>
    <t>431</t>
  </si>
  <si>
    <t>傅彧婵</t>
  </si>
  <si>
    <t>210204199107214305</t>
  </si>
  <si>
    <t>432</t>
  </si>
  <si>
    <t>宫浩</t>
  </si>
  <si>
    <t>211324199109164438</t>
  </si>
  <si>
    <t>433</t>
  </si>
  <si>
    <t>宫瑞阳</t>
  </si>
  <si>
    <t>210211199203311926</t>
  </si>
  <si>
    <t>434</t>
  </si>
  <si>
    <t>顾典</t>
  </si>
  <si>
    <t>371311198808193439</t>
  </si>
  <si>
    <t>435</t>
  </si>
  <si>
    <t>郭笑书</t>
  </si>
  <si>
    <t>210281199012200528</t>
  </si>
  <si>
    <t>436</t>
  </si>
  <si>
    <t>韩雨轩</t>
  </si>
  <si>
    <t>210213199301201029</t>
  </si>
  <si>
    <t>437</t>
  </si>
  <si>
    <t>贺梦瑶</t>
  </si>
  <si>
    <t>210602199206240022</t>
  </si>
  <si>
    <t>438</t>
  </si>
  <si>
    <t>霍冉</t>
  </si>
  <si>
    <t>210203199201304781</t>
  </si>
  <si>
    <t>439</t>
  </si>
  <si>
    <t>贾连冬</t>
  </si>
  <si>
    <t>210202199011263214</t>
  </si>
  <si>
    <t>440</t>
  </si>
  <si>
    <t>贾滢霏</t>
  </si>
  <si>
    <t>230103199007180920</t>
  </si>
  <si>
    <t>441</t>
  </si>
  <si>
    <t>姜春雨</t>
  </si>
  <si>
    <t>210623199004144747</t>
  </si>
  <si>
    <t>442</t>
  </si>
  <si>
    <t>姜道川</t>
  </si>
  <si>
    <t>210282199007061718</t>
  </si>
  <si>
    <t>443</t>
  </si>
  <si>
    <t>靳学楠</t>
  </si>
  <si>
    <t>232321199403010427</t>
  </si>
  <si>
    <t>444</t>
  </si>
  <si>
    <t>兰佳宁</t>
  </si>
  <si>
    <t>211022199410040021</t>
  </si>
  <si>
    <t>445</t>
  </si>
  <si>
    <t>李谛</t>
  </si>
  <si>
    <t>210102198902183429</t>
  </si>
  <si>
    <t>446</t>
  </si>
  <si>
    <t>李孟卓</t>
  </si>
  <si>
    <t>210213199111052018</t>
  </si>
  <si>
    <t>447</t>
  </si>
  <si>
    <t>李选</t>
  </si>
  <si>
    <t>210282199305112341</t>
  </si>
  <si>
    <t>448</t>
  </si>
  <si>
    <t>李雪琪</t>
  </si>
  <si>
    <t>140402199007160442</t>
  </si>
  <si>
    <t>449</t>
  </si>
  <si>
    <t>李轶琦</t>
  </si>
  <si>
    <t>152723198707228417</t>
  </si>
  <si>
    <t>450</t>
  </si>
  <si>
    <t>梁雪薇</t>
  </si>
  <si>
    <t>210202199301086420</t>
  </si>
  <si>
    <t>451</t>
  </si>
  <si>
    <t>梁瑜博</t>
  </si>
  <si>
    <t>210281199110314318</t>
  </si>
  <si>
    <t>452</t>
  </si>
  <si>
    <t>林兴瑞</t>
  </si>
  <si>
    <t>210283199203080015</t>
  </si>
  <si>
    <t>453</t>
  </si>
  <si>
    <t>刘畅</t>
  </si>
  <si>
    <t>21042219931010122X</t>
  </si>
  <si>
    <t>454</t>
  </si>
  <si>
    <t>刘天罡</t>
  </si>
  <si>
    <t>230227199212082314</t>
  </si>
  <si>
    <t>455</t>
  </si>
  <si>
    <t>刘晓羽</t>
  </si>
  <si>
    <t>210203198910070522</t>
  </si>
  <si>
    <t>456</t>
  </si>
  <si>
    <t>刘新禹</t>
  </si>
  <si>
    <t>210283199009126622</t>
  </si>
  <si>
    <t>457</t>
  </si>
  <si>
    <t>刘媛媛</t>
  </si>
  <si>
    <t>210404199304112149</t>
  </si>
  <si>
    <t>458</t>
  </si>
  <si>
    <t>刘座良</t>
  </si>
  <si>
    <t>210112198801211016</t>
  </si>
  <si>
    <t>459</t>
  </si>
  <si>
    <t>陆平</t>
  </si>
  <si>
    <t>210204199107100025</t>
  </si>
  <si>
    <t>460</t>
  </si>
  <si>
    <t>马杰</t>
  </si>
  <si>
    <t>21028219931016092X</t>
  </si>
  <si>
    <t>461</t>
  </si>
  <si>
    <t>马利平</t>
  </si>
  <si>
    <t>210282199010012327</t>
  </si>
  <si>
    <t>462</t>
  </si>
  <si>
    <t>牛冬</t>
  </si>
  <si>
    <t>210281198805064824</t>
  </si>
  <si>
    <t>463</t>
  </si>
  <si>
    <t>潘卓群</t>
  </si>
  <si>
    <t>210221199312036321</t>
  </si>
  <si>
    <t>464</t>
  </si>
  <si>
    <t>屈雪萌</t>
  </si>
  <si>
    <t>210102198908311022</t>
  </si>
  <si>
    <t>465</t>
  </si>
  <si>
    <t>任梓含</t>
  </si>
  <si>
    <t>210724199303140625</t>
  </si>
  <si>
    <t>466</t>
  </si>
  <si>
    <t>时丹丹</t>
  </si>
  <si>
    <t>210282199212131949</t>
  </si>
  <si>
    <t>467</t>
  </si>
  <si>
    <t>宋健</t>
  </si>
  <si>
    <t>210212198903105930</t>
  </si>
  <si>
    <t>468</t>
  </si>
  <si>
    <t>隋静</t>
  </si>
  <si>
    <t>210283199202297220</t>
  </si>
  <si>
    <t>469</t>
  </si>
  <si>
    <t>孙阳</t>
  </si>
  <si>
    <t>210212199107125425</t>
  </si>
  <si>
    <t>470</t>
  </si>
  <si>
    <t>孙毓晗</t>
  </si>
  <si>
    <t>210212199202090021</t>
  </si>
  <si>
    <t>471</t>
  </si>
  <si>
    <t>田幻超</t>
  </si>
  <si>
    <t>210212199208212026</t>
  </si>
  <si>
    <t>472</t>
  </si>
  <si>
    <t>田琳</t>
  </si>
  <si>
    <t>210212199101242524</t>
  </si>
  <si>
    <t>473</t>
  </si>
  <si>
    <t>田鑫</t>
  </si>
  <si>
    <t>210202199102017326</t>
  </si>
  <si>
    <t>474</t>
  </si>
  <si>
    <t>王艾嘉</t>
  </si>
  <si>
    <t>210212199108040028</t>
  </si>
  <si>
    <t>475</t>
  </si>
  <si>
    <t>王蕾</t>
  </si>
  <si>
    <t>320322198704137829</t>
  </si>
  <si>
    <t>476</t>
  </si>
  <si>
    <t>477</t>
  </si>
  <si>
    <t>王殊凝</t>
  </si>
  <si>
    <t>210204199003245780</t>
  </si>
  <si>
    <t>478</t>
  </si>
  <si>
    <t>王洋</t>
  </si>
  <si>
    <t>511023198903279463</t>
  </si>
  <si>
    <t>479</t>
  </si>
  <si>
    <t>21028319940325004X</t>
  </si>
  <si>
    <t>480</t>
  </si>
  <si>
    <t>辛越</t>
  </si>
  <si>
    <t>230281199401242514</t>
  </si>
  <si>
    <t>481</t>
  </si>
  <si>
    <t>徐洋</t>
  </si>
  <si>
    <t>210203199108142028</t>
  </si>
  <si>
    <t>482</t>
  </si>
  <si>
    <t>许佰红</t>
  </si>
  <si>
    <t>210221199009107721</t>
  </si>
  <si>
    <t>483</t>
  </si>
  <si>
    <t>许凯强</t>
  </si>
  <si>
    <t>210283199010076618</t>
  </si>
  <si>
    <t>484</t>
  </si>
  <si>
    <t>严瑾</t>
  </si>
  <si>
    <t>210212199211145928</t>
  </si>
  <si>
    <t>485</t>
  </si>
  <si>
    <t>尤扬</t>
  </si>
  <si>
    <t>210202199010206429</t>
  </si>
  <si>
    <t>486</t>
  </si>
  <si>
    <t>于航</t>
  </si>
  <si>
    <t>210221199111116923</t>
  </si>
  <si>
    <t>487</t>
  </si>
  <si>
    <t>于洋</t>
  </si>
  <si>
    <t>210881198711070847</t>
  </si>
  <si>
    <t>488</t>
  </si>
  <si>
    <t>袁琳</t>
  </si>
  <si>
    <t>210212199010140020</t>
  </si>
  <si>
    <t>489</t>
  </si>
  <si>
    <t>苑圆</t>
  </si>
  <si>
    <t>410211198901203028</t>
  </si>
  <si>
    <t>490</t>
  </si>
  <si>
    <t>张冬祎</t>
  </si>
  <si>
    <t>21132219900326004X</t>
  </si>
  <si>
    <t>491</t>
  </si>
  <si>
    <t>张然</t>
  </si>
  <si>
    <t>231003199211111020</t>
  </si>
  <si>
    <t>492</t>
  </si>
  <si>
    <t>张思</t>
  </si>
  <si>
    <t>230206198902130727</t>
  </si>
  <si>
    <t>493</t>
  </si>
  <si>
    <t>张伟</t>
  </si>
  <si>
    <t>210281199102163425</t>
  </si>
  <si>
    <t>494</t>
  </si>
  <si>
    <t>张潇予</t>
  </si>
  <si>
    <t>210302199209022729</t>
  </si>
  <si>
    <t>495</t>
  </si>
  <si>
    <t>张晓婷</t>
  </si>
  <si>
    <t>210105198802223808</t>
  </si>
  <si>
    <t>496</t>
  </si>
  <si>
    <t>张羽婷</t>
  </si>
  <si>
    <t>21101119921015552X</t>
  </si>
  <si>
    <t>497</t>
  </si>
  <si>
    <t>张震</t>
  </si>
  <si>
    <t>210802199208161513</t>
  </si>
  <si>
    <t>498</t>
  </si>
  <si>
    <t>赵俊华</t>
  </si>
  <si>
    <t>21021319921110521X</t>
  </si>
  <si>
    <t>499</t>
  </si>
  <si>
    <t>周俊秀</t>
  </si>
  <si>
    <t>210623199104180462</t>
  </si>
  <si>
    <t>500</t>
  </si>
  <si>
    <t>周鑫</t>
  </si>
  <si>
    <t>210213199401141529</t>
  </si>
  <si>
    <t>501</t>
  </si>
  <si>
    <t>朱丽颖</t>
  </si>
  <si>
    <t>230123199101160606</t>
  </si>
  <si>
    <t>502</t>
  </si>
  <si>
    <t>宗宇</t>
  </si>
  <si>
    <t>210221198701196930</t>
  </si>
  <si>
    <t>503</t>
  </si>
  <si>
    <t>邹婵</t>
  </si>
  <si>
    <t>210204199012143946</t>
  </si>
  <si>
    <t>504</t>
  </si>
  <si>
    <t>陈姝</t>
  </si>
  <si>
    <t>152101199301140021</t>
  </si>
  <si>
    <t>505</t>
  </si>
  <si>
    <t>洪嘉璐</t>
  </si>
  <si>
    <t>210921199010076123</t>
  </si>
  <si>
    <t>506</t>
  </si>
  <si>
    <t>曲怡</t>
  </si>
  <si>
    <t>210204198802010721</t>
  </si>
  <si>
    <t>507</t>
  </si>
  <si>
    <t>时慧</t>
  </si>
  <si>
    <t>210204198804235780</t>
  </si>
  <si>
    <t>508</t>
  </si>
  <si>
    <t>阎雯</t>
  </si>
  <si>
    <t>210213198912260541</t>
  </si>
  <si>
    <t>569</t>
  </si>
  <si>
    <t>金婧瑜</t>
  </si>
  <si>
    <t>210211199401020927</t>
  </si>
  <si>
    <t>570</t>
  </si>
  <si>
    <t>李惠</t>
  </si>
  <si>
    <t>230103199311205117</t>
  </si>
  <si>
    <t>571</t>
  </si>
  <si>
    <t>李依依</t>
  </si>
  <si>
    <t>230103199305095185</t>
  </si>
  <si>
    <t>572</t>
  </si>
  <si>
    <t>吕品</t>
  </si>
  <si>
    <t>370102199505040036</t>
  </si>
  <si>
    <t>573</t>
  </si>
  <si>
    <t>任思媛</t>
  </si>
  <si>
    <t>211402198710220245</t>
  </si>
  <si>
    <t>574</t>
  </si>
  <si>
    <t>王玢</t>
  </si>
  <si>
    <t>12010319870711422X</t>
  </si>
  <si>
    <t>575</t>
  </si>
  <si>
    <t>谢冲</t>
  </si>
  <si>
    <t>130638199210012512</t>
  </si>
  <si>
    <t>576</t>
  </si>
  <si>
    <t>张潇涵</t>
  </si>
  <si>
    <t>210411199402083824</t>
  </si>
  <si>
    <t>577</t>
  </si>
  <si>
    <t>祖荣</t>
  </si>
  <si>
    <t>230103199511217614</t>
  </si>
  <si>
    <t>578</t>
  </si>
  <si>
    <t>姜涛</t>
  </si>
  <si>
    <t>230221199401040019</t>
  </si>
  <si>
    <t>579</t>
  </si>
  <si>
    <t>金国帅</t>
  </si>
  <si>
    <t>21028219870427751X</t>
  </si>
  <si>
    <t>580</t>
  </si>
  <si>
    <t>刘希文</t>
  </si>
  <si>
    <t>15010219851216412X</t>
  </si>
  <si>
    <t>581</t>
  </si>
  <si>
    <t>刘一</t>
  </si>
  <si>
    <t>21028119900601733X</t>
  </si>
  <si>
    <t>582</t>
  </si>
  <si>
    <t>苗少波</t>
  </si>
  <si>
    <t>142232199106235955</t>
  </si>
  <si>
    <t>583</t>
  </si>
  <si>
    <t>宋雨</t>
  </si>
  <si>
    <t>210202199203256430</t>
  </si>
  <si>
    <t>584</t>
  </si>
  <si>
    <t>唐亮</t>
  </si>
  <si>
    <t>232301199209230033</t>
  </si>
  <si>
    <t>585</t>
  </si>
  <si>
    <t>王骥强</t>
  </si>
  <si>
    <t>232303199003240431</t>
  </si>
  <si>
    <t>586</t>
  </si>
  <si>
    <t>王猛</t>
  </si>
  <si>
    <t>210103198502192111</t>
  </si>
  <si>
    <t>587</t>
  </si>
  <si>
    <t>武圣淋</t>
  </si>
  <si>
    <t>210203198807195538</t>
  </si>
  <si>
    <t>588</t>
  </si>
  <si>
    <t>于也庭</t>
  </si>
  <si>
    <t>210203199306236527</t>
  </si>
  <si>
    <t>589</t>
  </si>
  <si>
    <t>周云婉</t>
  </si>
  <si>
    <t>231002199406050022</t>
  </si>
  <si>
    <t>509</t>
  </si>
  <si>
    <t>姜力文</t>
  </si>
  <si>
    <t>210283199310010047</t>
  </si>
  <si>
    <t>510</t>
  </si>
  <si>
    <t>姜思宇</t>
  </si>
  <si>
    <t>23030519910809462X</t>
  </si>
  <si>
    <t>511</t>
  </si>
  <si>
    <t>李悦</t>
  </si>
  <si>
    <t>210202199008221742</t>
  </si>
  <si>
    <t>合同、摄影摄像证明</t>
  </si>
  <si>
    <t>512</t>
  </si>
  <si>
    <t>刘鉴卿</t>
  </si>
  <si>
    <t>210302199207251210</t>
  </si>
  <si>
    <t>513</t>
  </si>
  <si>
    <t>唐澜</t>
  </si>
  <si>
    <t>230203199202041227</t>
  </si>
  <si>
    <t>514</t>
  </si>
  <si>
    <t>童超</t>
  </si>
  <si>
    <t>210213198804012014</t>
  </si>
  <si>
    <t>515</t>
  </si>
  <si>
    <t>谢佶龙</t>
  </si>
  <si>
    <t>210203198806184773</t>
  </si>
  <si>
    <t>516</t>
  </si>
  <si>
    <t>张曦元</t>
  </si>
  <si>
    <t>211381199207165722</t>
  </si>
  <si>
    <t>517</t>
  </si>
  <si>
    <t>张艳</t>
  </si>
  <si>
    <t>371302198412010628</t>
  </si>
  <si>
    <t>518</t>
  </si>
  <si>
    <t>周志伟</t>
  </si>
  <si>
    <t>210211198207150459</t>
  </si>
  <si>
    <t>519</t>
  </si>
  <si>
    <t>邹新</t>
  </si>
  <si>
    <t>210282199101236625</t>
  </si>
  <si>
    <t>520</t>
  </si>
  <si>
    <t>陈宝文</t>
  </si>
  <si>
    <t>370883198404050958</t>
  </si>
  <si>
    <t>521</t>
  </si>
  <si>
    <t>陈媛媛</t>
  </si>
  <si>
    <t>210281198202236447</t>
  </si>
  <si>
    <t>522</t>
  </si>
  <si>
    <t>方京</t>
  </si>
  <si>
    <t>210213198908181023</t>
  </si>
  <si>
    <t>523</t>
  </si>
  <si>
    <t>高语晗</t>
  </si>
  <si>
    <t>210804199411263526</t>
  </si>
  <si>
    <t>524</t>
  </si>
  <si>
    <t>葛蕾</t>
  </si>
  <si>
    <t>210203198512096022</t>
  </si>
  <si>
    <t>525</t>
  </si>
  <si>
    <t>葛鹏燕</t>
  </si>
  <si>
    <t>220521198807190025</t>
  </si>
  <si>
    <t>526</t>
  </si>
  <si>
    <t>韩瑜</t>
  </si>
  <si>
    <t>210211198908200420</t>
  </si>
  <si>
    <t>527</t>
  </si>
  <si>
    <t>姜曦</t>
  </si>
  <si>
    <t>210522198403280520</t>
  </si>
  <si>
    <t>528</t>
  </si>
  <si>
    <t>接慧敏</t>
  </si>
  <si>
    <t>211381198408024120</t>
  </si>
  <si>
    <t>529</t>
  </si>
  <si>
    <t>李灿</t>
  </si>
  <si>
    <t>210213199204151525</t>
  </si>
  <si>
    <t>530</t>
  </si>
  <si>
    <t>李曼曼</t>
  </si>
  <si>
    <t>210321198904285023</t>
  </si>
  <si>
    <t>531</t>
  </si>
  <si>
    <t>李欣</t>
  </si>
  <si>
    <t>210213199003203042</t>
  </si>
  <si>
    <t>532</t>
  </si>
  <si>
    <t>李洋</t>
  </si>
  <si>
    <t>210881198209050429</t>
  </si>
  <si>
    <t>533</t>
  </si>
  <si>
    <t>刘萃萃</t>
  </si>
  <si>
    <t>210212198701162021</t>
  </si>
  <si>
    <t>534</t>
  </si>
  <si>
    <t>刘家欢</t>
  </si>
  <si>
    <t>210213199107184827</t>
  </si>
  <si>
    <t>535</t>
  </si>
  <si>
    <t>刘颖</t>
  </si>
  <si>
    <t>210203199005312020</t>
  </si>
  <si>
    <t>536</t>
  </si>
  <si>
    <t>刘岳青</t>
  </si>
  <si>
    <t>23100519900128054X</t>
  </si>
  <si>
    <t>537</t>
  </si>
  <si>
    <t>卢伟伟</t>
  </si>
  <si>
    <t>210881198605105401</t>
  </si>
  <si>
    <t>538</t>
  </si>
  <si>
    <t>鲁莹莹</t>
  </si>
  <si>
    <t>230502198307191323</t>
  </si>
  <si>
    <t>539</t>
  </si>
  <si>
    <t>马静</t>
  </si>
  <si>
    <t>210123198703190222</t>
  </si>
  <si>
    <t>540</t>
  </si>
  <si>
    <t>马志红</t>
  </si>
  <si>
    <t>232324198604140329</t>
  </si>
  <si>
    <t>541</t>
  </si>
  <si>
    <t>孟舒婷</t>
  </si>
  <si>
    <t>230709198708310341</t>
  </si>
  <si>
    <t>542</t>
  </si>
  <si>
    <t>牛雪媛</t>
  </si>
  <si>
    <t>532524198911021524</t>
  </si>
  <si>
    <t>543</t>
  </si>
  <si>
    <t>蒲洋洋</t>
  </si>
  <si>
    <t>210304198512122421</t>
  </si>
  <si>
    <t>544</t>
  </si>
  <si>
    <t>孙璐璐</t>
  </si>
  <si>
    <t>210282198908051926</t>
  </si>
  <si>
    <t>545</t>
  </si>
  <si>
    <t>王弘</t>
  </si>
  <si>
    <t>21050319840419182X</t>
  </si>
  <si>
    <t>546</t>
  </si>
  <si>
    <t>王淼</t>
  </si>
  <si>
    <t>210903198811080029</t>
  </si>
  <si>
    <t>547</t>
  </si>
  <si>
    <t>210204198607110508</t>
  </si>
  <si>
    <t>548</t>
  </si>
  <si>
    <t>王欣</t>
  </si>
  <si>
    <t>210221199202016928</t>
  </si>
  <si>
    <t>549</t>
  </si>
  <si>
    <t>王杨</t>
  </si>
  <si>
    <t>210212198202032046</t>
  </si>
  <si>
    <t>550</t>
  </si>
  <si>
    <t>巫春玲</t>
  </si>
  <si>
    <t>510121198411121784</t>
  </si>
  <si>
    <t>551</t>
  </si>
  <si>
    <t>吴贵东</t>
  </si>
  <si>
    <t>230121198702204830</t>
  </si>
  <si>
    <t>552</t>
  </si>
  <si>
    <t>行丽丽</t>
  </si>
  <si>
    <t>232102198507031922</t>
  </si>
  <si>
    <t>553</t>
  </si>
  <si>
    <t>徐静</t>
  </si>
  <si>
    <t>210202198507244223</t>
  </si>
  <si>
    <t>554</t>
  </si>
  <si>
    <t>徐雯琦</t>
  </si>
  <si>
    <t>210281198806066426</t>
  </si>
  <si>
    <t>555</t>
  </si>
  <si>
    <t>于菲</t>
  </si>
  <si>
    <t>210211198202151428</t>
  </si>
  <si>
    <t>556</t>
  </si>
  <si>
    <t>于杨</t>
  </si>
  <si>
    <t>450211199006101625</t>
  </si>
  <si>
    <t>557</t>
  </si>
  <si>
    <t>张业</t>
  </si>
  <si>
    <t>230225198904244620</t>
  </si>
  <si>
    <t>558</t>
  </si>
  <si>
    <t>章晓艳</t>
  </si>
  <si>
    <t>210211198803230025</t>
  </si>
  <si>
    <t>559</t>
  </si>
  <si>
    <t>赵蕾</t>
  </si>
  <si>
    <t>220284199010240025</t>
  </si>
  <si>
    <t>560</t>
  </si>
  <si>
    <t>赵雅洁</t>
  </si>
  <si>
    <t>211324199103173464</t>
  </si>
  <si>
    <t>561</t>
  </si>
  <si>
    <t>郑珊珊</t>
  </si>
  <si>
    <t>21110319850126214X</t>
  </si>
  <si>
    <t>562</t>
  </si>
  <si>
    <t>朱庆淼</t>
  </si>
  <si>
    <t>230881198311160425</t>
  </si>
  <si>
    <t>563</t>
  </si>
  <si>
    <t>朱彥妮</t>
  </si>
  <si>
    <t>210282199202181723</t>
  </si>
  <si>
    <t>564</t>
  </si>
  <si>
    <t>庄杨</t>
  </si>
  <si>
    <t>210882198512200326</t>
  </si>
  <si>
    <t>565</t>
  </si>
  <si>
    <t>张甜燕</t>
  </si>
  <si>
    <t>210202198901261726</t>
  </si>
  <si>
    <t>566</t>
  </si>
  <si>
    <t>李一航</t>
  </si>
  <si>
    <t>230206199208250547</t>
  </si>
  <si>
    <t>567</t>
  </si>
  <si>
    <t>刘凤雯</t>
  </si>
  <si>
    <t>230204198511241945</t>
  </si>
  <si>
    <t>568</t>
  </si>
  <si>
    <t>杨一男</t>
  </si>
  <si>
    <t>210202198606216412</t>
  </si>
  <si>
    <t>需补交材料</t>
  </si>
  <si>
    <t>少工作经历证明</t>
  </si>
  <si>
    <t>少留学经历证明
有承诺书 未领回执</t>
  </si>
  <si>
    <t>房间</t>
  </si>
  <si>
    <t>曹波</t>
  </si>
  <si>
    <t>230103198507144817</t>
  </si>
  <si>
    <t>胡博</t>
  </si>
  <si>
    <t>230604198705285155</t>
  </si>
  <si>
    <t>作废</t>
  </si>
  <si>
    <t>3-博</t>
  </si>
  <si>
    <t>杨庆超</t>
  </si>
  <si>
    <t>210213198802170510</t>
  </si>
  <si>
    <t>取消报名资格</t>
  </si>
  <si>
    <t>3-京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</si>
</sst>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18"/>
      <name val="宋体"/>
      <family val="0"/>
    </font>
    <font>
      <sz val="9"/>
      <name val="宋体"/>
      <family val="0"/>
    </font>
    <font>
      <sz val="12"/>
      <color indexed="22"/>
      <name val="宋体"/>
      <family val="0"/>
    </font>
    <font>
      <sz val="9"/>
      <color indexed="22"/>
      <name val="宋体"/>
      <family val="0"/>
    </font>
    <font>
      <sz val="12"/>
      <color indexed="10"/>
      <name val="宋体"/>
      <family val="0"/>
    </font>
    <font>
      <sz val="9"/>
      <color indexed="10"/>
      <name val="宋体"/>
      <family val="0"/>
    </font>
    <font>
      <sz val="18"/>
      <name val="宋体"/>
      <family val="0"/>
    </font>
    <font>
      <b/>
      <sz val="16"/>
      <name val="宋体"/>
      <family val="0"/>
    </font>
    <font>
      <sz val="18"/>
      <name val="楷体_GB2312"/>
      <family val="3"/>
    </font>
    <font>
      <sz val="14"/>
      <name val="仿宋_GB2312"/>
      <family val="3"/>
    </font>
    <font>
      <b/>
      <sz val="14"/>
      <color indexed="10"/>
      <name val="仿宋_GB2312"/>
      <family val="3"/>
    </font>
    <font>
      <sz val="16"/>
      <name val="仿宋_GB2312"/>
      <family val="3"/>
    </font>
    <font>
      <sz val="18"/>
      <name val="仿宋_GB2312"/>
      <family val="3"/>
    </font>
    <font>
      <sz val="14"/>
      <name val="宋体"/>
      <family val="0"/>
    </font>
    <font>
      <b/>
      <sz val="9"/>
      <name val="宋体"/>
      <family val="0"/>
    </font>
    <font>
      <sz val="11"/>
      <name val="宋体"/>
      <family val="0"/>
    </font>
    <font>
      <b/>
      <sz val="13"/>
      <color indexed="62"/>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b/>
      <sz val="8"/>
      <name val="宋体"/>
      <family val="2"/>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5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style="medium"/>
    </border>
    <border>
      <left style="thin"/>
      <right/>
      <top style="thin"/>
      <bottom style="medium"/>
    </border>
    <border>
      <left style="thin"/>
      <right/>
      <top/>
      <bottom style="thin"/>
    </border>
    <border>
      <left style="thin"/>
      <right style="thin"/>
      <top style="thin"/>
      <bottom/>
    </border>
    <border>
      <left style="thin"/>
      <right/>
      <top style="thin"/>
      <bottom/>
    </border>
    <border>
      <left/>
      <right/>
      <top style="thin"/>
      <bottom/>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2"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22" fillId="7" borderId="0" applyNumberFormat="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24" fillId="0" borderId="3" applyNumberFormat="0" applyFill="0" applyAlignment="0" applyProtection="0"/>
    <xf numFmtId="0" fontId="17" fillId="0" borderId="4" applyNumberFormat="0" applyFill="0" applyAlignment="0" applyProtection="0"/>
    <xf numFmtId="0" fontId="22" fillId="6" borderId="0" applyNumberFormat="0" applyBorder="0" applyAlignment="0" applyProtection="0"/>
    <xf numFmtId="0" fontId="28" fillId="0" borderId="5" applyNumberFormat="0" applyFill="0" applyAlignment="0" applyProtection="0"/>
    <xf numFmtId="0" fontId="22" fillId="6" borderId="0" applyNumberFormat="0" applyBorder="0" applyAlignment="0" applyProtection="0"/>
    <xf numFmtId="0" fontId="32" fillId="8" borderId="6" applyNumberFormat="0" applyAlignment="0" applyProtection="0"/>
    <xf numFmtId="0" fontId="27" fillId="8" borderId="1" applyNumberFormat="0" applyAlignment="0" applyProtection="0"/>
    <xf numFmtId="0" fontId="33" fillId="9" borderId="7" applyNumberFormat="0" applyAlignment="0" applyProtection="0"/>
    <xf numFmtId="0" fontId="19" fillId="2" borderId="0" applyNumberFormat="0" applyBorder="0" applyAlignment="0" applyProtection="0"/>
    <xf numFmtId="0" fontId="22" fillId="10" borderId="0" applyNumberFormat="0" applyBorder="0" applyAlignment="0" applyProtection="0"/>
    <xf numFmtId="0" fontId="23" fillId="0" borderId="8" applyNumberFormat="0" applyFill="0" applyAlignment="0" applyProtection="0"/>
    <xf numFmtId="0" fontId="26" fillId="0" borderId="9" applyNumberFormat="0" applyFill="0" applyAlignment="0" applyProtection="0"/>
    <xf numFmtId="0" fontId="20" fillId="4" borderId="0" applyNumberFormat="0" applyBorder="0" applyAlignment="0" applyProtection="0"/>
    <xf numFmtId="0" fontId="35" fillId="11" borderId="0" applyNumberFormat="0" applyBorder="0" applyAlignment="0" applyProtection="0"/>
    <xf numFmtId="0" fontId="19" fillId="12" borderId="0" applyNumberFormat="0" applyBorder="0" applyAlignment="0" applyProtection="0"/>
    <xf numFmtId="0" fontId="22"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22" fillId="15" borderId="0" applyNumberFormat="0" applyBorder="0" applyAlignment="0" applyProtection="0"/>
    <xf numFmtId="0" fontId="22" fillId="13" borderId="0" applyNumberFormat="0" applyBorder="0" applyAlignment="0" applyProtection="0"/>
    <xf numFmtId="0" fontId="19" fillId="14" borderId="0" applyNumberFormat="0" applyBorder="0" applyAlignment="0" applyProtection="0"/>
    <xf numFmtId="0" fontId="19" fillId="6" borderId="0" applyNumberFormat="0" applyBorder="0" applyAlignment="0" applyProtection="0"/>
    <xf numFmtId="0" fontId="22" fillId="16" borderId="0" applyNumberFormat="0" applyBorder="0" applyAlignment="0" applyProtection="0"/>
    <xf numFmtId="0" fontId="19" fillId="14" borderId="0" applyNumberFormat="0" applyBorder="0" applyAlignment="0" applyProtection="0"/>
    <xf numFmtId="0" fontId="22" fillId="17" borderId="0" applyNumberFormat="0" applyBorder="0" applyAlignment="0" applyProtection="0"/>
    <xf numFmtId="0" fontId="22" fillId="7" borderId="0" applyNumberFormat="0" applyBorder="0" applyAlignment="0" applyProtection="0"/>
    <xf numFmtId="0" fontId="19" fillId="3" borderId="0" applyNumberFormat="0" applyBorder="0" applyAlignment="0" applyProtection="0"/>
    <xf numFmtId="0" fontId="22" fillId="3" borderId="0" applyNumberFormat="0" applyBorder="0" applyAlignment="0" applyProtection="0"/>
  </cellStyleXfs>
  <cellXfs count="140">
    <xf numFmtId="0" fontId="0" fillId="0" borderId="0" xfId="0" applyAlignment="1">
      <alignment vertical="center"/>
    </xf>
    <xf numFmtId="0" fontId="1" fillId="0" borderId="0" xfId="0" applyFont="1" applyBorder="1" applyAlignment="1" applyProtection="1">
      <alignment vertical="center"/>
      <protection locked="0"/>
    </xf>
    <xf numFmtId="0" fontId="0" fillId="0" borderId="10" xfId="0"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0" fillId="0" borderId="11" xfId="0" applyFill="1" applyBorder="1" applyAlignment="1" applyProtection="1">
      <alignment horizontal="center" vertical="center"/>
      <protection/>
    </xf>
    <xf numFmtId="0" fontId="0" fillId="0" borderId="10" xfId="0" applyFont="1" applyBorder="1" applyAlignment="1" applyProtection="1">
      <alignment horizontal="center" vertical="center"/>
      <protection locked="0"/>
    </xf>
    <xf numFmtId="0" fontId="2" fillId="8" borderId="10" xfId="0" applyFont="1" applyFill="1" applyBorder="1" applyAlignment="1" applyProtection="1">
      <alignment horizontal="center" vertical="center" wrapText="1"/>
      <protection locked="0"/>
    </xf>
    <xf numFmtId="0" fontId="0" fillId="18" borderId="10" xfId="0" applyFill="1" applyBorder="1" applyAlignment="1" applyProtection="1">
      <alignment horizontal="center" vertical="center"/>
      <protection locked="0"/>
    </xf>
    <xf numFmtId="49" fontId="0" fillId="18" borderId="10" xfId="0" applyNumberFormat="1" applyFill="1" applyBorder="1" applyAlignment="1" applyProtection="1">
      <alignment horizontal="center" vertical="center"/>
      <protection locked="0"/>
    </xf>
    <xf numFmtId="0" fontId="0" fillId="18" borderId="10" xfId="0" applyFill="1" applyBorder="1" applyAlignment="1" applyProtection="1">
      <alignment horizontal="center" vertical="center"/>
      <protection/>
    </xf>
    <xf numFmtId="0" fontId="2" fillId="18" borderId="10" xfId="0" applyFont="1" applyFill="1" applyBorder="1" applyAlignment="1" applyProtection="1">
      <alignment horizontal="center" vertical="center"/>
      <protection locked="0"/>
    </xf>
    <xf numFmtId="0" fontId="0" fillId="18" borderId="11" xfId="0" applyFill="1" applyBorder="1" applyAlignment="1" applyProtection="1">
      <alignment horizontal="center" vertical="center"/>
      <protection/>
    </xf>
    <xf numFmtId="0" fontId="0" fillId="0" borderId="12" xfId="0"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3" fillId="0" borderId="10"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locked="0"/>
    </xf>
    <xf numFmtId="0" fontId="3" fillId="0" borderId="11"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0" fontId="5" fillId="0" borderId="10" xfId="0" applyFont="1" applyFill="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protection/>
    </xf>
    <xf numFmtId="49" fontId="0" fillId="0" borderId="0" xfId="0" applyNumberFormat="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1" fillId="0" borderId="0" xfId="0" applyFont="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xf>
    <xf numFmtId="0" fontId="0" fillId="0" borderId="10" xfId="0" applyBorder="1" applyAlignment="1" applyProtection="1">
      <alignment horizontal="center" vertical="center"/>
      <protection/>
    </xf>
    <xf numFmtId="49" fontId="0" fillId="0" borderId="13" xfId="0" applyNumberForma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3" xfId="0" applyFill="1" applyBorder="1" applyAlignment="1" applyProtection="1">
      <alignment horizontal="center" vertical="center"/>
      <protection/>
    </xf>
    <xf numFmtId="0" fontId="2" fillId="0" borderId="13" xfId="0" applyFont="1" applyBorder="1" applyAlignment="1" applyProtection="1">
      <alignment horizontal="center" vertical="center"/>
      <protection locked="0"/>
    </xf>
    <xf numFmtId="0" fontId="0" fillId="0" borderId="14" xfId="0" applyFill="1" applyBorder="1" applyAlignment="1" applyProtection="1">
      <alignment horizontal="center" vertical="center"/>
      <protection/>
    </xf>
    <xf numFmtId="0" fontId="0" fillId="0" borderId="13" xfId="0" applyBorder="1" applyAlignment="1" applyProtection="1">
      <alignment horizontal="center" vertical="center"/>
      <protection/>
    </xf>
    <xf numFmtId="49" fontId="0" fillId="0" borderId="12" xfId="0" applyNumberFormat="1" applyBorder="1" applyAlignment="1" applyProtection="1">
      <alignment horizontal="center" vertical="center"/>
      <protection locked="0"/>
    </xf>
    <xf numFmtId="0" fontId="0" fillId="0" borderId="12" xfId="0" applyFill="1" applyBorder="1" applyAlignment="1" applyProtection="1">
      <alignment horizontal="center" vertical="center"/>
      <protection/>
    </xf>
    <xf numFmtId="0" fontId="2" fillId="0" borderId="12" xfId="0" applyFont="1" applyBorder="1" applyAlignment="1" applyProtection="1">
      <alignment horizontal="center" vertical="center"/>
      <protection locked="0"/>
    </xf>
    <xf numFmtId="0" fontId="0" fillId="0" borderId="15"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left" vertical="center"/>
      <protection locked="0"/>
    </xf>
    <xf numFmtId="49"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0" fillId="0" borderId="0" xfId="0" applyFont="1" applyAlignment="1">
      <alignment vertical="center"/>
    </xf>
    <xf numFmtId="0" fontId="7"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49" fontId="0" fillId="0" borderId="12" xfId="0" applyNumberForma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0" fillId="0" borderId="0" xfId="0" applyFont="1" applyAlignment="1">
      <alignment vertical="center"/>
    </xf>
    <xf numFmtId="0" fontId="7" fillId="0" borderId="0"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49" fontId="0" fillId="0" borderId="16"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6" xfId="0" applyFill="1" applyBorder="1" applyAlignment="1" applyProtection="1">
      <alignment horizontal="center" vertical="center"/>
      <protection/>
    </xf>
    <xf numFmtId="0" fontId="2" fillId="0" borderId="16" xfId="0" applyFont="1" applyBorder="1" applyAlignment="1" applyProtection="1">
      <alignment horizontal="center" vertical="center"/>
      <protection locked="0"/>
    </xf>
    <xf numFmtId="0" fontId="0" fillId="0" borderId="17"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8" xfId="0" applyFont="1" applyBorder="1" applyAlignment="1" applyProtection="1">
      <alignment horizontal="center" vertical="center"/>
      <protection locked="0"/>
    </xf>
    <xf numFmtId="49" fontId="0" fillId="0" borderId="18" xfId="0" applyNumberFormat="1" applyFont="1" applyBorder="1" applyAlignment="1" applyProtection="1">
      <alignment horizontal="center" vertical="center"/>
      <protection locked="0"/>
    </xf>
    <xf numFmtId="0" fontId="0" fillId="0" borderId="18" xfId="0" applyFont="1" applyFill="1" applyBorder="1" applyAlignment="1" applyProtection="1">
      <alignment horizontal="center" vertical="center"/>
      <protection/>
    </xf>
    <xf numFmtId="0" fontId="2" fillId="0" borderId="1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Border="1" applyAlignment="1" applyProtection="1">
      <alignment horizontal="left" vertical="center"/>
      <protection locked="0"/>
    </xf>
    <xf numFmtId="0" fontId="0" fillId="0" borderId="12" xfId="0" applyFont="1" applyFill="1" applyBorder="1" applyAlignment="1" applyProtection="1">
      <alignment horizontal="center" vertical="center"/>
      <protection locked="0"/>
    </xf>
    <xf numFmtId="0" fontId="8"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0" fillId="0" borderId="0" xfId="0"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0" fillId="0" borderId="10" xfId="0" applyNumberFormat="1" applyFont="1" applyBorder="1" applyAlignment="1" applyProtection="1">
      <alignment horizontal="center" vertical="center"/>
      <protection/>
    </xf>
    <xf numFmtId="0" fontId="10" fillId="0" borderId="10" xfId="0" applyNumberFormat="1" applyFont="1" applyBorder="1" applyAlignment="1" applyProtection="1">
      <alignment horizontal="center" vertical="center" wrapText="1"/>
      <protection/>
    </xf>
    <xf numFmtId="0" fontId="10" fillId="0" borderId="0" xfId="0" applyFont="1" applyAlignment="1" applyProtection="1">
      <alignment horizontal="left" vertical="center" wrapText="1"/>
      <protection/>
    </xf>
    <xf numFmtId="0" fontId="10" fillId="0" borderId="19" xfId="0" applyFont="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3" fillId="0" borderId="0" xfId="0" applyFont="1" applyBorder="1" applyAlignment="1" applyProtection="1">
      <alignment vertical="center"/>
      <protection locked="0"/>
    </xf>
    <xf numFmtId="0" fontId="14" fillId="0" borderId="0" xfId="0" applyFont="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31" fontId="10" fillId="0" borderId="0" xfId="0" applyNumberFormat="1" applyFont="1" applyBorder="1" applyAlignment="1" applyProtection="1">
      <alignment horizontal="center" vertical="center"/>
      <protection locked="0"/>
    </xf>
    <xf numFmtId="31" fontId="10" fillId="0" borderId="0" xfId="0" applyNumberFormat="1" applyFont="1" applyBorder="1" applyAlignment="1" applyProtection="1">
      <alignment vertical="center"/>
      <protection locked="0"/>
    </xf>
    <xf numFmtId="31" fontId="12" fillId="0" borderId="0"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Alignment="1">
      <alignment vertical="center"/>
    </xf>
    <xf numFmtId="0" fontId="2" fillId="19"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0" borderId="10" xfId="0" applyNumberFormat="1" applyFont="1" applyFill="1" applyBorder="1" applyAlignment="1">
      <alignment horizontal="center" vertical="center" wrapText="1"/>
    </xf>
    <xf numFmtId="49" fontId="2" fillId="21" borderId="10" xfId="0" applyNumberFormat="1" applyFont="1" applyFill="1" applyBorder="1" applyAlignment="1">
      <alignment horizontal="center" vertical="center" wrapText="1"/>
    </xf>
    <xf numFmtId="0" fontId="2" fillId="21" borderId="10" xfId="0" applyFont="1" applyFill="1" applyBorder="1" applyAlignment="1">
      <alignment horizontal="center" vertical="center" wrapText="1"/>
    </xf>
    <xf numFmtId="0" fontId="2" fillId="0" borderId="10" xfId="0" applyFont="1" applyBorder="1" applyAlignment="1">
      <alignment vertical="center" wrapText="1"/>
    </xf>
    <xf numFmtId="0" fontId="15" fillId="18" borderId="0" xfId="0" applyFont="1" applyFill="1" applyAlignment="1">
      <alignment vertical="center"/>
    </xf>
    <xf numFmtId="0" fontId="2" fillId="0" borderId="0" xfId="0" applyFont="1" applyAlignment="1">
      <alignment horizontal="center" vertical="center"/>
    </xf>
    <xf numFmtId="49" fontId="0" fillId="0" borderId="0" xfId="0" applyNumberFormat="1" applyAlignment="1">
      <alignment vertical="center"/>
    </xf>
    <xf numFmtId="0" fontId="16" fillId="0" borderId="10" xfId="0" applyFont="1" applyBorder="1" applyAlignment="1">
      <alignment horizontal="center" vertical="center"/>
    </xf>
    <xf numFmtId="49" fontId="16" fillId="0" borderId="10" xfId="0" applyNumberFormat="1" applyFont="1" applyBorder="1" applyAlignment="1">
      <alignment horizontal="center" vertical="center"/>
    </xf>
    <xf numFmtId="0" fontId="16" fillId="0" borderId="0" xfId="0" applyFont="1" applyAlignment="1">
      <alignment vertical="center"/>
    </xf>
    <xf numFmtId="49" fontId="16" fillId="0" borderId="0" xfId="0" applyNumberFormat="1" applyFont="1" applyAlignment="1">
      <alignment vertical="center"/>
    </xf>
    <xf numFmtId="0" fontId="16" fillId="0" borderId="10" xfId="0" applyFont="1" applyFill="1" applyBorder="1" applyAlignment="1">
      <alignment horizontal="center" vertical="center"/>
    </xf>
    <xf numFmtId="49" fontId="16" fillId="8" borderId="10" xfId="0" applyNumberFormat="1"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0" xfId="0" applyFont="1" applyFill="1" applyBorder="1" applyAlignment="1">
      <alignment horizontal="center" vertical="center" wrapText="1"/>
    </xf>
    <xf numFmtId="49" fontId="16" fillId="0" borderId="0" xfId="0" applyNumberFormat="1" applyFont="1" applyBorder="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49" fontId="16" fillId="0" borderId="0" xfId="0" applyNumberFormat="1" applyFont="1" applyAlignment="1">
      <alignment horizontal="center" vertical="center"/>
    </xf>
    <xf numFmtId="49" fontId="0" fillId="0" borderId="10" xfId="0" applyNumberFormat="1" applyBorder="1" applyAlignment="1" applyProtection="1" quotePrefix="1">
      <alignment horizontal="center" vertical="center"/>
      <protection locked="0"/>
    </xf>
    <xf numFmtId="0" fontId="0" fillId="0" borderId="10" xfId="0" applyBorder="1" applyAlignment="1" applyProtection="1" quotePrefix="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66"/>
  <sheetViews>
    <sheetView workbookViewId="0" topLeftCell="A1">
      <selection activeCell="B11" sqref="B11"/>
    </sheetView>
  </sheetViews>
  <sheetFormatPr defaultColWidth="9.00390625" defaultRowHeight="14.25"/>
  <cols>
    <col min="1" max="1" width="9.00390625" style="125" customWidth="1"/>
    <col min="2" max="2" width="30.875" style="0" customWidth="1"/>
    <col min="3" max="3" width="9.00390625" style="125" customWidth="1"/>
  </cols>
  <sheetData>
    <row r="1" spans="2:3" ht="24.75" customHeight="1">
      <c r="B1" s="126" t="s">
        <v>0</v>
      </c>
      <c r="C1" s="127" t="s">
        <v>1</v>
      </c>
    </row>
    <row r="2" spans="2:3" ht="24.75" customHeight="1">
      <c r="B2" s="126" t="s">
        <v>2</v>
      </c>
      <c r="C2" s="127" t="s">
        <v>3</v>
      </c>
    </row>
    <row r="3" spans="2:3" ht="24.75" customHeight="1">
      <c r="B3" s="126" t="s">
        <v>4</v>
      </c>
      <c r="C3" s="127" t="s">
        <v>5</v>
      </c>
    </row>
    <row r="4" spans="2:3" ht="24.75" customHeight="1">
      <c r="B4" s="126" t="s">
        <v>6</v>
      </c>
      <c r="C4" s="127" t="s">
        <v>7</v>
      </c>
    </row>
    <row r="5" spans="2:3" ht="24.75" customHeight="1">
      <c r="B5" s="126" t="s">
        <v>8</v>
      </c>
      <c r="C5" s="127" t="s">
        <v>9</v>
      </c>
    </row>
    <row r="6" spans="2:3" ht="24.75" customHeight="1">
      <c r="B6" s="126" t="s">
        <v>10</v>
      </c>
      <c r="C6" s="127" t="s">
        <v>11</v>
      </c>
    </row>
    <row r="7" spans="2:3" ht="24.75" customHeight="1">
      <c r="B7" s="126" t="s">
        <v>12</v>
      </c>
      <c r="C7" s="127" t="s">
        <v>13</v>
      </c>
    </row>
    <row r="8" spans="2:3" ht="24.75" customHeight="1">
      <c r="B8" s="126" t="s">
        <v>14</v>
      </c>
      <c r="C8" s="127" t="s">
        <v>15</v>
      </c>
    </row>
    <row r="9" spans="2:3" ht="24.75" customHeight="1">
      <c r="B9" s="126" t="s">
        <v>16</v>
      </c>
      <c r="C9" s="127" t="s">
        <v>17</v>
      </c>
    </row>
    <row r="10" spans="2:3" ht="24.75" customHeight="1">
      <c r="B10" s="126" t="s">
        <v>18</v>
      </c>
      <c r="C10" s="127" t="s">
        <v>19</v>
      </c>
    </row>
    <row r="11" spans="2:3" ht="24.75" customHeight="1">
      <c r="B11" s="126" t="s">
        <v>20</v>
      </c>
      <c r="C11" s="127" t="s">
        <v>21</v>
      </c>
    </row>
    <row r="12" spans="2:3" ht="14.25">
      <c r="B12" s="128"/>
      <c r="C12" s="129"/>
    </row>
    <row r="13" spans="1:3" ht="24.75" customHeight="1">
      <c r="A13" s="125" t="s">
        <v>3</v>
      </c>
      <c r="B13" s="130" t="s">
        <v>22</v>
      </c>
      <c r="C13" s="127" t="s">
        <v>1</v>
      </c>
    </row>
    <row r="14" spans="2:6" ht="24.75" customHeight="1">
      <c r="B14" s="131" t="s">
        <v>23</v>
      </c>
      <c r="C14" s="127" t="s">
        <v>3</v>
      </c>
      <c r="F14">
        <v>1</v>
      </c>
    </row>
    <row r="15" spans="2:6" ht="24.75" customHeight="1">
      <c r="B15" s="131" t="s">
        <v>24</v>
      </c>
      <c r="C15" s="127" t="s">
        <v>5</v>
      </c>
      <c r="F15">
        <v>2</v>
      </c>
    </row>
    <row r="16" spans="2:6" ht="24.75" customHeight="1">
      <c r="B16" s="131" t="s">
        <v>25</v>
      </c>
      <c r="C16" s="127" t="s">
        <v>7</v>
      </c>
      <c r="F16">
        <v>3</v>
      </c>
    </row>
    <row r="17" spans="2:3" ht="14.25">
      <c r="B17" s="128"/>
      <c r="C17" s="129"/>
    </row>
    <row r="18" spans="1:3" ht="21" customHeight="1">
      <c r="A18" s="125" t="s">
        <v>5</v>
      </c>
      <c r="B18" s="130" t="s">
        <v>22</v>
      </c>
      <c r="C18" s="127" t="s">
        <v>1</v>
      </c>
    </row>
    <row r="19" spans="2:3" ht="21" customHeight="1">
      <c r="B19" s="132" t="s">
        <v>26</v>
      </c>
      <c r="C19" s="127" t="s">
        <v>3</v>
      </c>
    </row>
    <row r="20" spans="2:3" ht="19.5" customHeight="1">
      <c r="B20" s="132" t="s">
        <v>27</v>
      </c>
      <c r="C20" s="127" t="s">
        <v>5</v>
      </c>
    </row>
    <row r="21" spans="2:3" ht="21" customHeight="1">
      <c r="B21" s="132" t="s">
        <v>28</v>
      </c>
      <c r="C21" s="127" t="s">
        <v>7</v>
      </c>
    </row>
    <row r="22" spans="2:3" ht="21" customHeight="1">
      <c r="B22" s="133"/>
      <c r="C22" s="134"/>
    </row>
    <row r="23" spans="1:3" ht="26.25" customHeight="1">
      <c r="A23" s="125" t="s">
        <v>7</v>
      </c>
      <c r="B23" s="130" t="s">
        <v>22</v>
      </c>
      <c r="C23" s="127" t="s">
        <v>1</v>
      </c>
    </row>
    <row r="24" spans="2:3" ht="27">
      <c r="B24" s="131" t="s">
        <v>29</v>
      </c>
      <c r="C24" s="127" t="s">
        <v>3</v>
      </c>
    </row>
    <row r="25" spans="2:3" ht="27">
      <c r="B25" s="131" t="s">
        <v>30</v>
      </c>
      <c r="C25" s="127" t="s">
        <v>5</v>
      </c>
    </row>
    <row r="26" spans="2:3" ht="27">
      <c r="B26" s="131" t="s">
        <v>31</v>
      </c>
      <c r="C26" s="127" t="s">
        <v>7</v>
      </c>
    </row>
    <row r="27" spans="2:3" ht="14.25">
      <c r="B27" s="131" t="s">
        <v>32</v>
      </c>
      <c r="C27" s="127" t="s">
        <v>9</v>
      </c>
    </row>
    <row r="28" spans="2:3" ht="27">
      <c r="B28" s="131" t="s">
        <v>33</v>
      </c>
      <c r="C28" s="127" t="s">
        <v>11</v>
      </c>
    </row>
    <row r="29" spans="2:3" ht="27">
      <c r="B29" s="131" t="s">
        <v>34</v>
      </c>
      <c r="C29" s="127" t="s">
        <v>13</v>
      </c>
    </row>
    <row r="30" spans="2:3" ht="27">
      <c r="B30" s="131" t="s">
        <v>35</v>
      </c>
      <c r="C30" s="127" t="s">
        <v>15</v>
      </c>
    </row>
    <row r="31" spans="2:3" ht="27">
      <c r="B31" s="131" t="s">
        <v>36</v>
      </c>
      <c r="C31" s="127" t="s">
        <v>17</v>
      </c>
    </row>
    <row r="32" spans="2:3" ht="40.5">
      <c r="B32" s="131" t="s">
        <v>37</v>
      </c>
      <c r="C32" s="127" t="s">
        <v>19</v>
      </c>
    </row>
    <row r="33" spans="2:3" ht="14.25">
      <c r="B33" s="128"/>
      <c r="C33" s="129"/>
    </row>
    <row r="34" spans="1:3" ht="14.25">
      <c r="A34" s="125" t="s">
        <v>9</v>
      </c>
      <c r="B34" s="130" t="s">
        <v>22</v>
      </c>
      <c r="C34" s="127" t="s">
        <v>1</v>
      </c>
    </row>
    <row r="35" spans="2:3" ht="21" customHeight="1">
      <c r="B35" s="131" t="s">
        <v>38</v>
      </c>
      <c r="C35" s="127" t="s">
        <v>3</v>
      </c>
    </row>
    <row r="36" spans="2:3" ht="22.5" customHeight="1">
      <c r="B36" s="131" t="s">
        <v>39</v>
      </c>
      <c r="C36" s="127" t="s">
        <v>5</v>
      </c>
    </row>
    <row r="37" spans="2:3" ht="14.25">
      <c r="B37" s="128"/>
      <c r="C37" s="129"/>
    </row>
    <row r="38" spans="1:3" ht="14.25">
      <c r="A38" s="125" t="s">
        <v>11</v>
      </c>
      <c r="B38" s="126" t="s">
        <v>22</v>
      </c>
      <c r="C38" s="127" t="s">
        <v>1</v>
      </c>
    </row>
    <row r="39" spans="2:3" ht="14.25">
      <c r="B39" s="131" t="s">
        <v>40</v>
      </c>
      <c r="C39" s="127" t="s">
        <v>3</v>
      </c>
    </row>
    <row r="40" spans="2:3" ht="14.25">
      <c r="B40" s="131" t="s">
        <v>41</v>
      </c>
      <c r="C40" s="127" t="s">
        <v>5</v>
      </c>
    </row>
    <row r="41" spans="2:3" ht="14.25">
      <c r="B41" s="131" t="s">
        <v>42</v>
      </c>
      <c r="C41" s="127" t="s">
        <v>7</v>
      </c>
    </row>
    <row r="42" spans="2:3" ht="27">
      <c r="B42" s="131" t="s">
        <v>43</v>
      </c>
      <c r="C42" s="127" t="s">
        <v>9</v>
      </c>
    </row>
    <row r="43" spans="2:3" ht="14.25">
      <c r="B43" s="128"/>
      <c r="C43" s="129"/>
    </row>
    <row r="44" spans="1:3" ht="14.25">
      <c r="A44" s="125" t="s">
        <v>13</v>
      </c>
      <c r="B44" s="131" t="s">
        <v>22</v>
      </c>
      <c r="C44" s="127" t="s">
        <v>1</v>
      </c>
    </row>
    <row r="45" spans="2:3" ht="14.25">
      <c r="B45" s="132" t="s">
        <v>44</v>
      </c>
      <c r="C45" s="127" t="s">
        <v>3</v>
      </c>
    </row>
    <row r="46" spans="2:3" ht="14.25">
      <c r="B46" s="128"/>
      <c r="C46" s="129"/>
    </row>
    <row r="47" spans="1:4" ht="14.25">
      <c r="A47" s="125" t="s">
        <v>15</v>
      </c>
      <c r="B47" s="126" t="s">
        <v>22</v>
      </c>
      <c r="C47" s="127" t="s">
        <v>1</v>
      </c>
      <c r="D47" s="135"/>
    </row>
    <row r="48" spans="2:4" ht="14.25">
      <c r="B48" s="131" t="s">
        <v>45</v>
      </c>
      <c r="C48" s="127" t="s">
        <v>3</v>
      </c>
      <c r="D48" s="135"/>
    </row>
    <row r="49" spans="2:4" ht="14.25">
      <c r="B49" s="131" t="s">
        <v>46</v>
      </c>
      <c r="C49" s="127" t="s">
        <v>5</v>
      </c>
      <c r="D49" s="135"/>
    </row>
    <row r="50" spans="2:4" ht="14.25">
      <c r="B50" s="136"/>
      <c r="C50" s="137"/>
      <c r="D50" s="135"/>
    </row>
    <row r="51" spans="1:4" ht="14.25">
      <c r="A51" s="125" t="s">
        <v>17</v>
      </c>
      <c r="B51" s="126" t="s">
        <v>22</v>
      </c>
      <c r="C51" s="127" t="s">
        <v>1</v>
      </c>
      <c r="D51" s="135"/>
    </row>
    <row r="52" spans="2:4" ht="14.25">
      <c r="B52" s="131" t="s">
        <v>47</v>
      </c>
      <c r="C52" s="127" t="s">
        <v>3</v>
      </c>
      <c r="D52" s="135"/>
    </row>
    <row r="53" spans="2:4" ht="14.25">
      <c r="B53" s="131" t="s">
        <v>48</v>
      </c>
      <c r="C53" s="127" t="s">
        <v>5</v>
      </c>
      <c r="D53" s="135"/>
    </row>
    <row r="54" spans="2:4" ht="14.25">
      <c r="B54" s="131" t="s">
        <v>49</v>
      </c>
      <c r="C54" s="127" t="s">
        <v>7</v>
      </c>
      <c r="D54" s="135"/>
    </row>
    <row r="55" spans="2:4" ht="14.25">
      <c r="B55" s="131" t="s">
        <v>50</v>
      </c>
      <c r="C55" s="127" t="s">
        <v>9</v>
      </c>
      <c r="D55" s="135"/>
    </row>
    <row r="56" spans="2:4" ht="14.25">
      <c r="B56" s="131" t="s">
        <v>51</v>
      </c>
      <c r="C56" s="127" t="s">
        <v>11</v>
      </c>
      <c r="D56" s="135"/>
    </row>
    <row r="57" spans="2:4" ht="14.25">
      <c r="B57" s="136"/>
      <c r="C57" s="137"/>
      <c r="D57" s="135"/>
    </row>
    <row r="58" spans="1:4" ht="14.25">
      <c r="A58" s="125" t="s">
        <v>19</v>
      </c>
      <c r="B58" s="126" t="s">
        <v>22</v>
      </c>
      <c r="C58" s="127" t="s">
        <v>1</v>
      </c>
      <c r="D58" s="135"/>
    </row>
    <row r="59" spans="2:4" ht="14.25">
      <c r="B59" s="131" t="s">
        <v>52</v>
      </c>
      <c r="C59" s="127" t="s">
        <v>3</v>
      </c>
      <c r="D59" s="135"/>
    </row>
    <row r="60" spans="2:4" ht="14.25">
      <c r="B60" s="131" t="s">
        <v>53</v>
      </c>
      <c r="C60" s="127" t="s">
        <v>5</v>
      </c>
      <c r="D60" s="135"/>
    </row>
    <row r="61" spans="2:4" ht="14.25">
      <c r="B61" s="136"/>
      <c r="C61" s="137"/>
      <c r="D61" s="135"/>
    </row>
    <row r="62" spans="1:4" ht="14.25">
      <c r="A62" s="125" t="s">
        <v>21</v>
      </c>
      <c r="B62" s="126" t="s">
        <v>22</v>
      </c>
      <c r="C62" s="127" t="s">
        <v>1</v>
      </c>
      <c r="D62" s="135"/>
    </row>
    <row r="63" spans="2:4" ht="14.25">
      <c r="B63" s="131" t="s">
        <v>54</v>
      </c>
      <c r="C63" s="127" t="s">
        <v>3</v>
      </c>
      <c r="D63" s="135"/>
    </row>
    <row r="64" spans="2:4" ht="14.25">
      <c r="B64" s="131" t="s">
        <v>55</v>
      </c>
      <c r="C64" s="127" t="s">
        <v>5</v>
      </c>
      <c r="D64" s="135"/>
    </row>
    <row r="65" spans="2:4" ht="14.25">
      <c r="B65" s="131" t="s">
        <v>56</v>
      </c>
      <c r="C65" s="127" t="s">
        <v>7</v>
      </c>
      <c r="D65" s="135"/>
    </row>
    <row r="66" spans="2:4" ht="14.25">
      <c r="B66" s="131" t="s">
        <v>57</v>
      </c>
      <c r="C66" s="127" t="s">
        <v>9</v>
      </c>
      <c r="D66" s="135"/>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6"/>
  <sheetViews>
    <sheetView zoomScaleSheetLayoutView="100" workbookViewId="0" topLeftCell="A1">
      <selection activeCell="A3" sqref="A3:J6"/>
    </sheetView>
  </sheetViews>
  <sheetFormatPr defaultColWidth="9.00390625" defaultRowHeight="14.25"/>
  <cols>
    <col min="1" max="1" width="5.375" style="56" customWidth="1"/>
    <col min="2" max="2" width="7.375" style="56" customWidth="1"/>
    <col min="3" max="4" width="20.375" style="56" customWidth="1"/>
    <col min="5" max="5" width="13.75390625" style="56" customWidth="1"/>
    <col min="6" max="6" width="12.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841</v>
      </c>
      <c r="B3" s="2" t="s">
        <v>842</v>
      </c>
      <c r="C3" s="3" t="s">
        <v>843</v>
      </c>
      <c r="D3" s="2" t="s">
        <v>4</v>
      </c>
      <c r="E3" s="6" t="str">
        <f>_xlfn.IFERROR(VLOOKUP($D3,Sheet3!$B:$C,2,0),"")</f>
        <v>02</v>
      </c>
      <c r="F3" s="7" t="s">
        <v>28</v>
      </c>
      <c r="G3" s="8" t="str">
        <f>_xlfn.IFERROR(VLOOKUP($F3,Sheet3!$B:$C,2,FALSE),"")</f>
        <v>03</v>
      </c>
      <c r="H3" s="40" t="str">
        <f aca="true" t="shared" si="0" ref="H3:H6">17&amp;E3&amp;G3&amp;A3</f>
        <v>170203058</v>
      </c>
      <c r="I3" s="2">
        <v>2</v>
      </c>
      <c r="J3" s="2">
        <v>28</v>
      </c>
    </row>
    <row r="4" spans="1:10" s="56" customFormat="1" ht="14.25">
      <c r="A4" s="3" t="s">
        <v>844</v>
      </c>
      <c r="B4" s="2" t="s">
        <v>845</v>
      </c>
      <c r="C4" s="3" t="s">
        <v>846</v>
      </c>
      <c r="D4" s="2" t="s">
        <v>4</v>
      </c>
      <c r="E4" s="6" t="str">
        <f>_xlfn.IFERROR(VLOOKUP($D4,Sheet3!$B:$C,2,0),"")</f>
        <v>02</v>
      </c>
      <c r="F4" s="7" t="s">
        <v>28</v>
      </c>
      <c r="G4" s="8" t="str">
        <f>_xlfn.IFERROR(VLOOKUP($F4,Sheet3!$B:$C,2,FALSE),"")</f>
        <v>03</v>
      </c>
      <c r="H4" s="40" t="str">
        <f t="shared" si="0"/>
        <v>170203059</v>
      </c>
      <c r="I4" s="2">
        <v>2</v>
      </c>
      <c r="J4" s="2">
        <v>29</v>
      </c>
    </row>
    <row r="5" spans="1:10" s="56" customFormat="1" ht="15">
      <c r="A5" s="41" t="s">
        <v>847</v>
      </c>
      <c r="B5" s="42" t="s">
        <v>848</v>
      </c>
      <c r="C5" s="41" t="s">
        <v>849</v>
      </c>
      <c r="D5" s="42" t="s">
        <v>4</v>
      </c>
      <c r="E5" s="43" t="str">
        <f>_xlfn.IFERROR(VLOOKUP($D5,Sheet3!$B:$C,2,0),"")</f>
        <v>02</v>
      </c>
      <c r="F5" s="44" t="s">
        <v>28</v>
      </c>
      <c r="G5" s="45" t="str">
        <f>_xlfn.IFERROR(VLOOKUP($F5,Sheet3!$B:$C,2,FALSE),"")</f>
        <v>03</v>
      </c>
      <c r="H5" s="46" t="str">
        <f t="shared" si="0"/>
        <v>170203060</v>
      </c>
      <c r="I5" s="42">
        <v>2</v>
      </c>
      <c r="J5" s="42">
        <v>30</v>
      </c>
    </row>
    <row r="6" spans="1:10" s="56" customFormat="1" ht="14.25">
      <c r="A6" s="47" t="s">
        <v>850</v>
      </c>
      <c r="B6" s="17" t="s">
        <v>851</v>
      </c>
      <c r="C6" s="47" t="s">
        <v>852</v>
      </c>
      <c r="D6" s="17" t="s">
        <v>4</v>
      </c>
      <c r="E6" s="48" t="str">
        <f>_xlfn.IFERROR(VLOOKUP($D6,Sheet3!$B:$C,2,0),"")</f>
        <v>02</v>
      </c>
      <c r="F6" s="49" t="s">
        <v>28</v>
      </c>
      <c r="G6" s="50" t="str">
        <f>_xlfn.IFERROR(VLOOKUP($F6,Sheet3!$B:$C,2,FALSE),"")</f>
        <v>03</v>
      </c>
      <c r="H6" s="51" t="str">
        <f t="shared" si="0"/>
        <v>170203061</v>
      </c>
      <c r="I6" s="17">
        <v>3</v>
      </c>
      <c r="J6" s="17">
        <v>1</v>
      </c>
    </row>
  </sheetData>
  <sheetProtection/>
  <mergeCells count="1">
    <mergeCell ref="A1:J1"/>
  </mergeCells>
  <dataValidations count="3">
    <dataValidation type="list" allowBlank="1" showInputMessage="1" showErrorMessage="1" sqref="D3:D6">
      <formula1>Sheet3!$B$2:$B$11</formula1>
    </dataValidation>
    <dataValidation type="list" allowBlank="1" showInputMessage="1" showErrorMessage="1" sqref="F6 F3:F5">
      <formula1>INDIRECT($D6)</formula1>
    </dataValidation>
    <dataValidation allowBlank="1" showInputMessage="1" showErrorMessage="1" sqref="D2"/>
  </dataValidation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42"/>
  <sheetViews>
    <sheetView zoomScaleSheetLayoutView="100" workbookViewId="0" topLeftCell="A1">
      <selection activeCell="F41" sqref="F41"/>
    </sheetView>
  </sheetViews>
  <sheetFormatPr defaultColWidth="9.00390625" defaultRowHeight="14.25"/>
  <cols>
    <col min="1" max="1" width="5.375" style="56" customWidth="1"/>
    <col min="2" max="2" width="7.375" style="56" customWidth="1"/>
    <col min="3" max="3" width="20.375" style="56" customWidth="1"/>
    <col min="4" max="5" width="13.75390625" style="56" customWidth="1"/>
    <col min="6" max="6" width="32.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853</v>
      </c>
      <c r="B3" s="2" t="s">
        <v>854</v>
      </c>
      <c r="C3" s="3" t="s">
        <v>855</v>
      </c>
      <c r="D3" s="2" t="s">
        <v>6</v>
      </c>
      <c r="E3" s="6" t="str">
        <f>_xlfn.IFERROR(VLOOKUP($D3,Sheet3!$B:$C,2,0),"")</f>
        <v>03</v>
      </c>
      <c r="F3" s="7" t="s">
        <v>29</v>
      </c>
      <c r="G3" s="8" t="str">
        <f>_xlfn.IFERROR(VLOOKUP($F3,Sheet3!$B:$C,2,FALSE),"")</f>
        <v>01</v>
      </c>
      <c r="H3" s="40" t="str">
        <f aca="true" t="shared" si="0" ref="H3:H42">17&amp;E3&amp;G3&amp;A3</f>
        <v>170301062</v>
      </c>
      <c r="I3" s="2">
        <v>3</v>
      </c>
      <c r="J3" s="2">
        <v>2</v>
      </c>
    </row>
    <row r="4" spans="1:10" s="56" customFormat="1" ht="14.25">
      <c r="A4" s="3" t="s">
        <v>856</v>
      </c>
      <c r="B4" s="2" t="s">
        <v>857</v>
      </c>
      <c r="C4" s="3" t="s">
        <v>858</v>
      </c>
      <c r="D4" s="2" t="s">
        <v>6</v>
      </c>
      <c r="E4" s="6" t="str">
        <f>_xlfn.IFERROR(VLOOKUP($D4,Sheet3!$B:$C,2,0),"")</f>
        <v>03</v>
      </c>
      <c r="F4" s="7" t="s">
        <v>29</v>
      </c>
      <c r="G4" s="8" t="str">
        <f>_xlfn.IFERROR(VLOOKUP($F4,Sheet3!$B:$C,2,FALSE),"")</f>
        <v>01</v>
      </c>
      <c r="H4" s="40" t="str">
        <f t="shared" si="0"/>
        <v>170301063</v>
      </c>
      <c r="I4" s="2">
        <v>3</v>
      </c>
      <c r="J4" s="2">
        <v>3</v>
      </c>
    </row>
    <row r="5" spans="1:10" s="56" customFormat="1" ht="14.25">
      <c r="A5" s="3" t="s">
        <v>859</v>
      </c>
      <c r="B5" s="2" t="s">
        <v>860</v>
      </c>
      <c r="C5" s="3" t="s">
        <v>861</v>
      </c>
      <c r="D5" s="2" t="s">
        <v>6</v>
      </c>
      <c r="E5" s="6" t="str">
        <f>_xlfn.IFERROR(VLOOKUP($D5,Sheet3!$B:$C,2,0),"")</f>
        <v>03</v>
      </c>
      <c r="F5" s="7" t="s">
        <v>29</v>
      </c>
      <c r="G5" s="8" t="str">
        <f>_xlfn.IFERROR(VLOOKUP($F5,Sheet3!$B:$C,2,FALSE),"")</f>
        <v>01</v>
      </c>
      <c r="H5" s="40" t="str">
        <f t="shared" si="0"/>
        <v>170301064</v>
      </c>
      <c r="I5" s="2">
        <v>3</v>
      </c>
      <c r="J5" s="2">
        <v>4</v>
      </c>
    </row>
    <row r="6" spans="1:10" s="56" customFormat="1" ht="14.25">
      <c r="A6" s="3" t="s">
        <v>862</v>
      </c>
      <c r="B6" s="2" t="s">
        <v>863</v>
      </c>
      <c r="C6" s="3" t="s">
        <v>864</v>
      </c>
      <c r="D6" s="2" t="s">
        <v>6</v>
      </c>
      <c r="E6" s="6" t="str">
        <f>_xlfn.IFERROR(VLOOKUP($D6,Sheet3!$B:$C,2,0),"")</f>
        <v>03</v>
      </c>
      <c r="F6" s="7" t="s">
        <v>29</v>
      </c>
      <c r="G6" s="8" t="str">
        <f>_xlfn.IFERROR(VLOOKUP($F6,Sheet3!$B:$C,2,FALSE),"")</f>
        <v>01</v>
      </c>
      <c r="H6" s="40" t="str">
        <f t="shared" si="0"/>
        <v>170301065</v>
      </c>
      <c r="I6" s="2">
        <v>3</v>
      </c>
      <c r="J6" s="2">
        <v>5</v>
      </c>
    </row>
    <row r="7" spans="1:10" s="56" customFormat="1" ht="14.25">
      <c r="A7" s="3" t="s">
        <v>865</v>
      </c>
      <c r="B7" s="2" t="s">
        <v>866</v>
      </c>
      <c r="C7" s="3" t="s">
        <v>867</v>
      </c>
      <c r="D7" s="2" t="s">
        <v>6</v>
      </c>
      <c r="E7" s="6" t="str">
        <f>_xlfn.IFERROR(VLOOKUP($D7,Sheet3!$B:$C,2,0),"")</f>
        <v>03</v>
      </c>
      <c r="F7" s="7" t="s">
        <v>29</v>
      </c>
      <c r="G7" s="8" t="str">
        <f>_xlfn.IFERROR(VLOOKUP($F7,Sheet3!$B:$C,2,FALSE),"")</f>
        <v>01</v>
      </c>
      <c r="H7" s="40" t="str">
        <f t="shared" si="0"/>
        <v>170301066</v>
      </c>
      <c r="I7" s="2">
        <v>3</v>
      </c>
      <c r="J7" s="2">
        <v>6</v>
      </c>
    </row>
    <row r="8" spans="1:10" s="56" customFormat="1" ht="14.25">
      <c r="A8" s="3" t="s">
        <v>868</v>
      </c>
      <c r="B8" s="2" t="s">
        <v>869</v>
      </c>
      <c r="C8" s="3" t="s">
        <v>870</v>
      </c>
      <c r="D8" s="2" t="s">
        <v>6</v>
      </c>
      <c r="E8" s="6" t="str">
        <f>_xlfn.IFERROR(VLOOKUP($D8,Sheet3!$B:$C,2,0),"")</f>
        <v>03</v>
      </c>
      <c r="F8" s="7" t="s">
        <v>29</v>
      </c>
      <c r="G8" s="8" t="str">
        <f>_xlfn.IFERROR(VLOOKUP($F8,Sheet3!$B:$C,2,FALSE),"")</f>
        <v>01</v>
      </c>
      <c r="H8" s="40" t="str">
        <f t="shared" si="0"/>
        <v>170301067</v>
      </c>
      <c r="I8" s="2">
        <v>3</v>
      </c>
      <c r="J8" s="2">
        <v>7</v>
      </c>
    </row>
    <row r="9" spans="1:10" s="56" customFormat="1" ht="14.25">
      <c r="A9" s="3" t="s">
        <v>871</v>
      </c>
      <c r="B9" s="2" t="s">
        <v>872</v>
      </c>
      <c r="C9" s="3" t="s">
        <v>873</v>
      </c>
      <c r="D9" s="2" t="s">
        <v>6</v>
      </c>
      <c r="E9" s="6" t="str">
        <f>_xlfn.IFERROR(VLOOKUP($D9,Sheet3!$B:$C,2,0),"")</f>
        <v>03</v>
      </c>
      <c r="F9" s="7" t="s">
        <v>29</v>
      </c>
      <c r="G9" s="8" t="str">
        <f>_xlfn.IFERROR(VLOOKUP($F9,Sheet3!$B:$C,2,FALSE),"")</f>
        <v>01</v>
      </c>
      <c r="H9" s="40" t="str">
        <f t="shared" si="0"/>
        <v>170301068</v>
      </c>
      <c r="I9" s="2">
        <v>3</v>
      </c>
      <c r="J9" s="2">
        <v>8</v>
      </c>
    </row>
    <row r="10" spans="1:10" s="56" customFormat="1" ht="14.25">
      <c r="A10" s="3" t="s">
        <v>874</v>
      </c>
      <c r="B10" s="2" t="s">
        <v>875</v>
      </c>
      <c r="C10" s="3" t="s">
        <v>876</v>
      </c>
      <c r="D10" s="2" t="s">
        <v>6</v>
      </c>
      <c r="E10" s="6" t="str">
        <f>_xlfn.IFERROR(VLOOKUP($D10,Sheet3!$B:$C,2,0),"")</f>
        <v>03</v>
      </c>
      <c r="F10" s="7" t="s">
        <v>29</v>
      </c>
      <c r="G10" s="8" t="str">
        <f>_xlfn.IFERROR(VLOOKUP($F10,Sheet3!$B:$C,2,FALSE),"")</f>
        <v>01</v>
      </c>
      <c r="H10" s="40" t="str">
        <f t="shared" si="0"/>
        <v>170301069</v>
      </c>
      <c r="I10" s="2">
        <v>3</v>
      </c>
      <c r="J10" s="2">
        <v>9</v>
      </c>
    </row>
    <row r="11" spans="1:10" s="56" customFormat="1" ht="14.25">
      <c r="A11" s="3" t="s">
        <v>877</v>
      </c>
      <c r="B11" s="2" t="s">
        <v>878</v>
      </c>
      <c r="C11" s="3" t="s">
        <v>879</v>
      </c>
      <c r="D11" s="2" t="s">
        <v>6</v>
      </c>
      <c r="E11" s="6" t="str">
        <f>_xlfn.IFERROR(VLOOKUP($D11,Sheet3!$B:$C,2,0),"")</f>
        <v>03</v>
      </c>
      <c r="F11" s="7" t="s">
        <v>29</v>
      </c>
      <c r="G11" s="8" t="str">
        <f>_xlfn.IFERROR(VLOOKUP($F11,Sheet3!$B:$C,2,FALSE),"")</f>
        <v>01</v>
      </c>
      <c r="H11" s="40" t="str">
        <f t="shared" si="0"/>
        <v>170301070</v>
      </c>
      <c r="I11" s="2">
        <v>3</v>
      </c>
      <c r="J11" s="2">
        <v>10</v>
      </c>
    </row>
    <row r="12" spans="1:10" s="56" customFormat="1" ht="14.25">
      <c r="A12" s="3" t="s">
        <v>880</v>
      </c>
      <c r="B12" s="2" t="s">
        <v>881</v>
      </c>
      <c r="C12" s="3" t="s">
        <v>882</v>
      </c>
      <c r="D12" s="2" t="s">
        <v>6</v>
      </c>
      <c r="E12" s="6" t="str">
        <f>_xlfn.IFERROR(VLOOKUP($D12,Sheet3!$B:$C,2,0),"")</f>
        <v>03</v>
      </c>
      <c r="F12" s="7" t="s">
        <v>29</v>
      </c>
      <c r="G12" s="8" t="str">
        <f>_xlfn.IFERROR(VLOOKUP($F12,Sheet3!$B:$C,2,FALSE),"")</f>
        <v>01</v>
      </c>
      <c r="H12" s="40" t="str">
        <f t="shared" si="0"/>
        <v>170301071</v>
      </c>
      <c r="I12" s="2">
        <v>3</v>
      </c>
      <c r="J12" s="2">
        <v>11</v>
      </c>
    </row>
    <row r="13" spans="1:10" s="56" customFormat="1" ht="14.25">
      <c r="A13" s="3" t="s">
        <v>883</v>
      </c>
      <c r="B13" s="2" t="s">
        <v>884</v>
      </c>
      <c r="C13" s="3" t="s">
        <v>885</v>
      </c>
      <c r="D13" s="2" t="s">
        <v>6</v>
      </c>
      <c r="E13" s="6" t="str">
        <f>_xlfn.IFERROR(VLOOKUP($D13,Sheet3!$B:$C,2,0),"")</f>
        <v>03</v>
      </c>
      <c r="F13" s="7" t="s">
        <v>29</v>
      </c>
      <c r="G13" s="8" t="str">
        <f>_xlfn.IFERROR(VLOOKUP($F13,Sheet3!$B:$C,2,FALSE),"")</f>
        <v>01</v>
      </c>
      <c r="H13" s="40" t="str">
        <f t="shared" si="0"/>
        <v>170301072</v>
      </c>
      <c r="I13" s="2">
        <v>3</v>
      </c>
      <c r="J13" s="2">
        <v>12</v>
      </c>
    </row>
    <row r="14" spans="1:10" s="56" customFormat="1" ht="14.25">
      <c r="A14" s="3" t="s">
        <v>886</v>
      </c>
      <c r="B14" s="2" t="s">
        <v>887</v>
      </c>
      <c r="C14" s="3" t="s">
        <v>888</v>
      </c>
      <c r="D14" s="2" t="s">
        <v>6</v>
      </c>
      <c r="E14" s="6" t="str">
        <f>_xlfn.IFERROR(VLOOKUP($D14,Sheet3!$B:$C,2,0),"")</f>
        <v>03</v>
      </c>
      <c r="F14" s="7" t="s">
        <v>29</v>
      </c>
      <c r="G14" s="8" t="str">
        <f>_xlfn.IFERROR(VLOOKUP($F14,Sheet3!$B:$C,2,FALSE),"")</f>
        <v>01</v>
      </c>
      <c r="H14" s="40" t="str">
        <f t="shared" si="0"/>
        <v>170301073</v>
      </c>
      <c r="I14" s="2">
        <v>3</v>
      </c>
      <c r="J14" s="2">
        <v>13</v>
      </c>
    </row>
    <row r="15" spans="1:10" s="56" customFormat="1" ht="14.25">
      <c r="A15" s="3" t="s">
        <v>889</v>
      </c>
      <c r="B15" s="2" t="s">
        <v>890</v>
      </c>
      <c r="C15" s="3" t="s">
        <v>891</v>
      </c>
      <c r="D15" s="2" t="s">
        <v>6</v>
      </c>
      <c r="E15" s="6" t="str">
        <f>_xlfn.IFERROR(VLOOKUP($D15,Sheet3!$B:$C,2,0),"")</f>
        <v>03</v>
      </c>
      <c r="F15" s="7" t="s">
        <v>29</v>
      </c>
      <c r="G15" s="8" t="str">
        <f>_xlfn.IFERROR(VLOOKUP($F15,Sheet3!$B:$C,2,FALSE),"")</f>
        <v>01</v>
      </c>
      <c r="H15" s="40" t="str">
        <f t="shared" si="0"/>
        <v>170301074</v>
      </c>
      <c r="I15" s="2">
        <v>3</v>
      </c>
      <c r="J15" s="2">
        <v>14</v>
      </c>
    </row>
    <row r="16" spans="1:10" s="56" customFormat="1" ht="14.25">
      <c r="A16" s="3" t="s">
        <v>892</v>
      </c>
      <c r="B16" s="2" t="s">
        <v>893</v>
      </c>
      <c r="C16" s="3" t="s">
        <v>894</v>
      </c>
      <c r="D16" s="2" t="s">
        <v>6</v>
      </c>
      <c r="E16" s="6" t="str">
        <f>_xlfn.IFERROR(VLOOKUP($D16,Sheet3!$B:$C,2,0),"")</f>
        <v>03</v>
      </c>
      <c r="F16" s="7" t="s">
        <v>29</v>
      </c>
      <c r="G16" s="8" t="str">
        <f>_xlfn.IFERROR(VLOOKUP($F16,Sheet3!$B:$C,2,FALSE),"")</f>
        <v>01</v>
      </c>
      <c r="H16" s="40" t="str">
        <f t="shared" si="0"/>
        <v>170301075</v>
      </c>
      <c r="I16" s="2">
        <v>3</v>
      </c>
      <c r="J16" s="2">
        <v>15</v>
      </c>
    </row>
    <row r="17" spans="1:10" s="56" customFormat="1" ht="14.25">
      <c r="A17" s="3" t="s">
        <v>895</v>
      </c>
      <c r="B17" s="2" t="s">
        <v>896</v>
      </c>
      <c r="C17" s="3" t="s">
        <v>897</v>
      </c>
      <c r="D17" s="2" t="s">
        <v>6</v>
      </c>
      <c r="E17" s="6" t="str">
        <f>_xlfn.IFERROR(VLOOKUP($D17,Sheet3!$B:$C,2,0),"")</f>
        <v>03</v>
      </c>
      <c r="F17" s="7" t="s">
        <v>29</v>
      </c>
      <c r="G17" s="8" t="str">
        <f>_xlfn.IFERROR(VLOOKUP($F17,Sheet3!$B:$C,2,FALSE),"")</f>
        <v>01</v>
      </c>
      <c r="H17" s="40" t="str">
        <f t="shared" si="0"/>
        <v>170301076</v>
      </c>
      <c r="I17" s="2">
        <v>3</v>
      </c>
      <c r="J17" s="2">
        <v>16</v>
      </c>
    </row>
    <row r="18" spans="1:10" s="56" customFormat="1" ht="14.25">
      <c r="A18" s="3" t="s">
        <v>898</v>
      </c>
      <c r="B18" s="2" t="s">
        <v>899</v>
      </c>
      <c r="C18" s="3" t="s">
        <v>900</v>
      </c>
      <c r="D18" s="2" t="s">
        <v>6</v>
      </c>
      <c r="E18" s="6" t="str">
        <f>_xlfn.IFERROR(VLOOKUP($D18,Sheet3!$B:$C,2,0),"")</f>
        <v>03</v>
      </c>
      <c r="F18" s="7" t="s">
        <v>29</v>
      </c>
      <c r="G18" s="8" t="str">
        <f>_xlfn.IFERROR(VLOOKUP($F18,Sheet3!$B:$C,2,FALSE),"")</f>
        <v>01</v>
      </c>
      <c r="H18" s="40" t="str">
        <f t="shared" si="0"/>
        <v>170301077</v>
      </c>
      <c r="I18" s="2">
        <v>3</v>
      </c>
      <c r="J18" s="2">
        <v>17</v>
      </c>
    </row>
    <row r="19" spans="1:10" s="56" customFormat="1" ht="14.25">
      <c r="A19" s="3" t="s">
        <v>901</v>
      </c>
      <c r="B19" s="2" t="s">
        <v>902</v>
      </c>
      <c r="C19" s="3" t="s">
        <v>903</v>
      </c>
      <c r="D19" s="2" t="s">
        <v>6</v>
      </c>
      <c r="E19" s="6" t="str">
        <f>_xlfn.IFERROR(VLOOKUP($D19,Sheet3!$B:$C,2,0),"")</f>
        <v>03</v>
      </c>
      <c r="F19" s="7" t="s">
        <v>29</v>
      </c>
      <c r="G19" s="8" t="str">
        <f>_xlfn.IFERROR(VLOOKUP($F19,Sheet3!$B:$C,2,FALSE),"")</f>
        <v>01</v>
      </c>
      <c r="H19" s="40" t="str">
        <f t="shared" si="0"/>
        <v>170301078</v>
      </c>
      <c r="I19" s="2">
        <v>3</v>
      </c>
      <c r="J19" s="2">
        <v>18</v>
      </c>
    </row>
    <row r="20" spans="1:10" s="56" customFormat="1" ht="14.25">
      <c r="A20" s="3" t="s">
        <v>904</v>
      </c>
      <c r="B20" s="2" t="s">
        <v>905</v>
      </c>
      <c r="C20" s="3" t="s">
        <v>906</v>
      </c>
      <c r="D20" s="2" t="s">
        <v>6</v>
      </c>
      <c r="E20" s="6" t="str">
        <f>_xlfn.IFERROR(VLOOKUP($D20,Sheet3!$B:$C,2,0),"")</f>
        <v>03</v>
      </c>
      <c r="F20" s="7" t="s">
        <v>29</v>
      </c>
      <c r="G20" s="8" t="str">
        <f>_xlfn.IFERROR(VLOOKUP($F20,Sheet3!$B:$C,2,FALSE),"")</f>
        <v>01</v>
      </c>
      <c r="H20" s="40" t="str">
        <f t="shared" si="0"/>
        <v>170301079</v>
      </c>
      <c r="I20" s="2">
        <v>3</v>
      </c>
      <c r="J20" s="2">
        <v>19</v>
      </c>
    </row>
    <row r="21" spans="1:10" s="56" customFormat="1" ht="14.25">
      <c r="A21" s="3" t="s">
        <v>907</v>
      </c>
      <c r="B21" s="2" t="s">
        <v>908</v>
      </c>
      <c r="C21" s="3" t="s">
        <v>909</v>
      </c>
      <c r="D21" s="2" t="s">
        <v>6</v>
      </c>
      <c r="E21" s="6" t="str">
        <f>_xlfn.IFERROR(VLOOKUP($D21,Sheet3!$B:$C,2,0),"")</f>
        <v>03</v>
      </c>
      <c r="F21" s="7" t="s">
        <v>29</v>
      </c>
      <c r="G21" s="8" t="str">
        <f>_xlfn.IFERROR(VLOOKUP($F21,Sheet3!$B:$C,2,FALSE),"")</f>
        <v>01</v>
      </c>
      <c r="H21" s="40" t="str">
        <f t="shared" si="0"/>
        <v>170301080</v>
      </c>
      <c r="I21" s="2">
        <v>3</v>
      </c>
      <c r="J21" s="2">
        <v>20</v>
      </c>
    </row>
    <row r="22" spans="1:10" s="56" customFormat="1" ht="14.25">
      <c r="A22" s="3" t="s">
        <v>910</v>
      </c>
      <c r="B22" s="2" t="s">
        <v>911</v>
      </c>
      <c r="C22" s="3" t="s">
        <v>912</v>
      </c>
      <c r="D22" s="2" t="s">
        <v>6</v>
      </c>
      <c r="E22" s="6" t="str">
        <f>_xlfn.IFERROR(VLOOKUP($D22,Sheet3!$B:$C,2,0),"")</f>
        <v>03</v>
      </c>
      <c r="F22" s="7" t="s">
        <v>29</v>
      </c>
      <c r="G22" s="8" t="str">
        <f>_xlfn.IFERROR(VLOOKUP($F22,Sheet3!$B:$C,2,FALSE),"")</f>
        <v>01</v>
      </c>
      <c r="H22" s="40" t="str">
        <f t="shared" si="0"/>
        <v>170301081</v>
      </c>
      <c r="I22" s="2">
        <v>3</v>
      </c>
      <c r="J22" s="2">
        <v>21</v>
      </c>
    </row>
    <row r="23" spans="1:10" s="56" customFormat="1" ht="14.25">
      <c r="A23" s="3" t="s">
        <v>913</v>
      </c>
      <c r="B23" s="2" t="s">
        <v>914</v>
      </c>
      <c r="C23" s="3" t="s">
        <v>915</v>
      </c>
      <c r="D23" s="2" t="s">
        <v>6</v>
      </c>
      <c r="E23" s="6" t="str">
        <f>_xlfn.IFERROR(VLOOKUP($D23,Sheet3!$B:$C,2,0),"")</f>
        <v>03</v>
      </c>
      <c r="F23" s="7" t="s">
        <v>29</v>
      </c>
      <c r="G23" s="8" t="str">
        <f>_xlfn.IFERROR(VLOOKUP($F23,Sheet3!$B:$C,2,FALSE),"")</f>
        <v>01</v>
      </c>
      <c r="H23" s="40" t="str">
        <f t="shared" si="0"/>
        <v>170301082</v>
      </c>
      <c r="I23" s="2">
        <v>3</v>
      </c>
      <c r="J23" s="2">
        <v>22</v>
      </c>
    </row>
    <row r="24" spans="1:10" s="56" customFormat="1" ht="14.25">
      <c r="A24" s="3" t="s">
        <v>916</v>
      </c>
      <c r="B24" s="2" t="s">
        <v>917</v>
      </c>
      <c r="C24" s="3" t="s">
        <v>918</v>
      </c>
      <c r="D24" s="2" t="s">
        <v>6</v>
      </c>
      <c r="E24" s="6" t="str">
        <f>_xlfn.IFERROR(VLOOKUP($D24,Sheet3!$B:$C,2,0),"")</f>
        <v>03</v>
      </c>
      <c r="F24" s="7" t="s">
        <v>29</v>
      </c>
      <c r="G24" s="8" t="str">
        <f>_xlfn.IFERROR(VLOOKUP($F24,Sheet3!$B:$C,2,FALSE),"")</f>
        <v>01</v>
      </c>
      <c r="H24" s="81" t="str">
        <f t="shared" si="0"/>
        <v>170301083</v>
      </c>
      <c r="I24" s="2">
        <v>3</v>
      </c>
      <c r="J24" s="2">
        <v>23</v>
      </c>
    </row>
    <row r="25" spans="1:10" s="56" customFormat="1" ht="14.25">
      <c r="A25" s="3" t="s">
        <v>919</v>
      </c>
      <c r="B25" s="2" t="s">
        <v>920</v>
      </c>
      <c r="C25" s="3" t="s">
        <v>921</v>
      </c>
      <c r="D25" s="2" t="s">
        <v>6</v>
      </c>
      <c r="E25" s="6" t="str">
        <f>_xlfn.IFERROR(VLOOKUP($D25,Sheet3!$B:$C,2,0),"")</f>
        <v>03</v>
      </c>
      <c r="F25" s="7" t="s">
        <v>29</v>
      </c>
      <c r="G25" s="8" t="str">
        <f>_xlfn.IFERROR(VLOOKUP($F25,Sheet3!$B:$C,2,FALSE),"")</f>
        <v>01</v>
      </c>
      <c r="H25" s="40" t="str">
        <f t="shared" si="0"/>
        <v>170301084</v>
      </c>
      <c r="I25" s="2">
        <v>3</v>
      </c>
      <c r="J25" s="2">
        <v>24</v>
      </c>
    </row>
    <row r="26" spans="1:10" s="56" customFormat="1" ht="14.25">
      <c r="A26" s="3" t="s">
        <v>922</v>
      </c>
      <c r="B26" s="2" t="s">
        <v>923</v>
      </c>
      <c r="C26" s="3" t="s">
        <v>924</v>
      </c>
      <c r="D26" s="2" t="s">
        <v>6</v>
      </c>
      <c r="E26" s="6" t="str">
        <f>_xlfn.IFERROR(VLOOKUP($D26,Sheet3!$B:$C,2,0),"")</f>
        <v>03</v>
      </c>
      <c r="F26" s="7" t="s">
        <v>29</v>
      </c>
      <c r="G26" s="8" t="str">
        <f>_xlfn.IFERROR(VLOOKUP($F26,Sheet3!$B:$C,2,FALSE),"")</f>
        <v>01</v>
      </c>
      <c r="H26" s="40" t="str">
        <f t="shared" si="0"/>
        <v>170301085</v>
      </c>
      <c r="I26" s="2">
        <v>3</v>
      </c>
      <c r="J26" s="2">
        <v>25</v>
      </c>
    </row>
    <row r="27" spans="1:10" s="56" customFormat="1" ht="14.25">
      <c r="A27" s="3" t="s">
        <v>925</v>
      </c>
      <c r="B27" s="2" t="s">
        <v>926</v>
      </c>
      <c r="C27" s="3" t="s">
        <v>927</v>
      </c>
      <c r="D27" s="2" t="s">
        <v>6</v>
      </c>
      <c r="E27" s="6" t="str">
        <f>_xlfn.IFERROR(VLOOKUP($D27,Sheet3!$B:$C,2,0),"")</f>
        <v>03</v>
      </c>
      <c r="F27" s="7" t="s">
        <v>29</v>
      </c>
      <c r="G27" s="8" t="str">
        <f>_xlfn.IFERROR(VLOOKUP($F27,Sheet3!$B:$C,2,FALSE),"")</f>
        <v>01</v>
      </c>
      <c r="H27" s="40" t="str">
        <f t="shared" si="0"/>
        <v>170301086</v>
      </c>
      <c r="I27" s="2">
        <v>3</v>
      </c>
      <c r="J27" s="2">
        <v>26</v>
      </c>
    </row>
    <row r="28" spans="1:10" s="56" customFormat="1" ht="14.25">
      <c r="A28" s="3" t="s">
        <v>928</v>
      </c>
      <c r="B28" s="2" t="s">
        <v>929</v>
      </c>
      <c r="C28" s="3" t="s">
        <v>930</v>
      </c>
      <c r="D28" s="2" t="s">
        <v>6</v>
      </c>
      <c r="E28" s="6" t="str">
        <f>_xlfn.IFERROR(VLOOKUP($D28,Sheet3!$B:$C,2,0),"")</f>
        <v>03</v>
      </c>
      <c r="F28" s="7" t="s">
        <v>29</v>
      </c>
      <c r="G28" s="8" t="str">
        <f>_xlfn.IFERROR(VLOOKUP($F28,Sheet3!$B:$C,2,FALSE),"")</f>
        <v>01</v>
      </c>
      <c r="H28" s="40" t="str">
        <f t="shared" si="0"/>
        <v>170301087</v>
      </c>
      <c r="I28" s="2">
        <v>3</v>
      </c>
      <c r="J28" s="2">
        <v>27</v>
      </c>
    </row>
    <row r="29" spans="1:10" s="56" customFormat="1" ht="14.25">
      <c r="A29" s="3" t="s">
        <v>931</v>
      </c>
      <c r="B29" s="2" t="s">
        <v>932</v>
      </c>
      <c r="C29" s="3" t="s">
        <v>933</v>
      </c>
      <c r="D29" s="2" t="s">
        <v>6</v>
      </c>
      <c r="E29" s="6" t="str">
        <f>_xlfn.IFERROR(VLOOKUP($D29,Sheet3!$B:$C,2,0),"")</f>
        <v>03</v>
      </c>
      <c r="F29" s="7" t="s">
        <v>29</v>
      </c>
      <c r="G29" s="8" t="str">
        <f>_xlfn.IFERROR(VLOOKUP($F29,Sheet3!$B:$C,2,FALSE),"")</f>
        <v>01</v>
      </c>
      <c r="H29" s="40" t="str">
        <f t="shared" si="0"/>
        <v>170301088</v>
      </c>
      <c r="I29" s="2">
        <v>3</v>
      </c>
      <c r="J29" s="2">
        <v>28</v>
      </c>
    </row>
    <row r="30" spans="1:10" s="56" customFormat="1" ht="14.25">
      <c r="A30" s="3" t="s">
        <v>934</v>
      </c>
      <c r="B30" s="2" t="s">
        <v>935</v>
      </c>
      <c r="C30" s="3" t="s">
        <v>936</v>
      </c>
      <c r="D30" s="2" t="s">
        <v>6</v>
      </c>
      <c r="E30" s="6" t="str">
        <f>_xlfn.IFERROR(VLOOKUP($D30,Sheet3!$B:$C,2,0),"")</f>
        <v>03</v>
      </c>
      <c r="F30" s="7" t="s">
        <v>29</v>
      </c>
      <c r="G30" s="8" t="str">
        <f>_xlfn.IFERROR(VLOOKUP($F30,Sheet3!$B:$C,2,FALSE),"")</f>
        <v>01</v>
      </c>
      <c r="H30" s="40" t="str">
        <f t="shared" si="0"/>
        <v>170301089</v>
      </c>
      <c r="I30" s="2">
        <v>3</v>
      </c>
      <c r="J30" s="2">
        <v>29</v>
      </c>
    </row>
    <row r="31" spans="1:10" s="56" customFormat="1" ht="15">
      <c r="A31" s="41" t="s">
        <v>937</v>
      </c>
      <c r="B31" s="42" t="s">
        <v>938</v>
      </c>
      <c r="C31" s="41" t="s">
        <v>939</v>
      </c>
      <c r="D31" s="42" t="s">
        <v>6</v>
      </c>
      <c r="E31" s="43" t="str">
        <f>_xlfn.IFERROR(VLOOKUP($D31,Sheet3!$B:$C,2,0),"")</f>
        <v>03</v>
      </c>
      <c r="F31" s="44" t="s">
        <v>29</v>
      </c>
      <c r="G31" s="45" t="str">
        <f>_xlfn.IFERROR(VLOOKUP($F31,Sheet3!$B:$C,2,FALSE),"")</f>
        <v>01</v>
      </c>
      <c r="H31" s="46" t="str">
        <f t="shared" si="0"/>
        <v>170301090</v>
      </c>
      <c r="I31" s="42">
        <v>3</v>
      </c>
      <c r="J31" s="42">
        <v>30</v>
      </c>
    </row>
    <row r="32" spans="1:10" s="56" customFormat="1" ht="14.25">
      <c r="A32" s="47" t="s">
        <v>940</v>
      </c>
      <c r="B32" s="17" t="s">
        <v>941</v>
      </c>
      <c r="C32" s="47" t="s">
        <v>942</v>
      </c>
      <c r="D32" s="17" t="s">
        <v>6</v>
      </c>
      <c r="E32" s="48" t="str">
        <f>_xlfn.IFERROR(VLOOKUP($D32,Sheet3!$B:$C,2,0),"")</f>
        <v>03</v>
      </c>
      <c r="F32" s="49" t="s">
        <v>29</v>
      </c>
      <c r="G32" s="50" t="str">
        <f>_xlfn.IFERROR(VLOOKUP($F32,Sheet3!$B:$C,2,FALSE),"")</f>
        <v>01</v>
      </c>
      <c r="H32" s="51" t="str">
        <f t="shared" si="0"/>
        <v>170301091</v>
      </c>
      <c r="I32" s="17">
        <v>4</v>
      </c>
      <c r="J32" s="17">
        <v>1</v>
      </c>
    </row>
    <row r="33" spans="1:10" s="56" customFormat="1" ht="14.25">
      <c r="A33" s="3" t="s">
        <v>943</v>
      </c>
      <c r="B33" s="2" t="s">
        <v>944</v>
      </c>
      <c r="C33" s="3" t="s">
        <v>945</v>
      </c>
      <c r="D33" s="2" t="s">
        <v>6</v>
      </c>
      <c r="E33" s="6" t="str">
        <f>_xlfn.IFERROR(VLOOKUP($D33,Sheet3!$B:$C,2,0),"")</f>
        <v>03</v>
      </c>
      <c r="F33" s="7" t="s">
        <v>29</v>
      </c>
      <c r="G33" s="8" t="str">
        <f>_xlfn.IFERROR(VLOOKUP($F33,Sheet3!$B:$C,2,FALSE),"")</f>
        <v>01</v>
      </c>
      <c r="H33" s="40" t="str">
        <f t="shared" si="0"/>
        <v>170301092</v>
      </c>
      <c r="I33" s="2">
        <v>4</v>
      </c>
      <c r="J33" s="2">
        <v>2</v>
      </c>
    </row>
    <row r="34" spans="1:10" s="56" customFormat="1" ht="14.25">
      <c r="A34" s="3" t="s">
        <v>946</v>
      </c>
      <c r="B34" s="2" t="s">
        <v>947</v>
      </c>
      <c r="C34" s="3" t="s">
        <v>948</v>
      </c>
      <c r="D34" s="2" t="s">
        <v>6</v>
      </c>
      <c r="E34" s="6" t="str">
        <f>_xlfn.IFERROR(VLOOKUP($D34,Sheet3!$B:$C,2,0),"")</f>
        <v>03</v>
      </c>
      <c r="F34" s="7" t="s">
        <v>29</v>
      </c>
      <c r="G34" s="8" t="str">
        <f>_xlfn.IFERROR(VLOOKUP($F34,Sheet3!$B:$C,2,FALSE),"")</f>
        <v>01</v>
      </c>
      <c r="H34" s="40" t="str">
        <f t="shared" si="0"/>
        <v>170301093</v>
      </c>
      <c r="I34" s="2">
        <v>4</v>
      </c>
      <c r="J34" s="2">
        <v>3</v>
      </c>
    </row>
    <row r="35" spans="1:10" s="56" customFormat="1" ht="14.25">
      <c r="A35" s="3" t="s">
        <v>949</v>
      </c>
      <c r="B35" s="2" t="s">
        <v>950</v>
      </c>
      <c r="C35" s="3" t="s">
        <v>951</v>
      </c>
      <c r="D35" s="2" t="s">
        <v>6</v>
      </c>
      <c r="E35" s="6" t="str">
        <f>_xlfn.IFERROR(VLOOKUP($D35,Sheet3!$B:$C,2,0),"")</f>
        <v>03</v>
      </c>
      <c r="F35" s="7" t="s">
        <v>29</v>
      </c>
      <c r="G35" s="8" t="str">
        <f>_xlfn.IFERROR(VLOOKUP($F35,Sheet3!$B:$C,2,FALSE),"")</f>
        <v>01</v>
      </c>
      <c r="H35" s="40" t="str">
        <f t="shared" si="0"/>
        <v>170301094</v>
      </c>
      <c r="I35" s="2">
        <v>4</v>
      </c>
      <c r="J35" s="2">
        <v>4</v>
      </c>
    </row>
    <row r="36" spans="1:10" s="56" customFormat="1" ht="14.25">
      <c r="A36" s="3" t="s">
        <v>952</v>
      </c>
      <c r="B36" s="9" t="s">
        <v>953</v>
      </c>
      <c r="C36" s="3" t="s">
        <v>954</v>
      </c>
      <c r="D36" s="2" t="s">
        <v>6</v>
      </c>
      <c r="E36" s="6" t="str">
        <f>_xlfn.IFERROR(VLOOKUP($D36,Sheet3!$B:$C,2,0),"")</f>
        <v>03</v>
      </c>
      <c r="F36" s="10" t="s">
        <v>29</v>
      </c>
      <c r="G36" s="8" t="str">
        <f>_xlfn.IFERROR(VLOOKUP($F36,Sheet3!$B:$C,2,FALSE),"")</f>
        <v>01</v>
      </c>
      <c r="H36" s="81" t="str">
        <f t="shared" si="0"/>
        <v>170301095</v>
      </c>
      <c r="I36" s="2">
        <v>4</v>
      </c>
      <c r="J36" s="2">
        <v>5</v>
      </c>
    </row>
    <row r="37" spans="1:10" s="56" customFormat="1" ht="14.25">
      <c r="A37" s="3" t="s">
        <v>955</v>
      </c>
      <c r="B37" s="2" t="s">
        <v>956</v>
      </c>
      <c r="C37" s="3" t="s">
        <v>957</v>
      </c>
      <c r="D37" s="2" t="s">
        <v>6</v>
      </c>
      <c r="E37" s="6" t="str">
        <f>_xlfn.IFERROR(VLOOKUP($D37,Sheet3!$B:$C,2,0),"")</f>
        <v>03</v>
      </c>
      <c r="F37" s="7" t="s">
        <v>29</v>
      </c>
      <c r="G37" s="8" t="str">
        <f>_xlfn.IFERROR(VLOOKUP($F37,Sheet3!$B:$C,2,FALSE),"")</f>
        <v>01</v>
      </c>
      <c r="H37" s="40" t="str">
        <f t="shared" si="0"/>
        <v>170301096</v>
      </c>
      <c r="I37" s="2">
        <v>4</v>
      </c>
      <c r="J37" s="2">
        <v>6</v>
      </c>
    </row>
    <row r="38" spans="1:10" s="56" customFormat="1" ht="14.25">
      <c r="A38" s="3" t="s">
        <v>958</v>
      </c>
      <c r="B38" s="2" t="s">
        <v>959</v>
      </c>
      <c r="C38" s="3" t="s">
        <v>960</v>
      </c>
      <c r="D38" s="2" t="s">
        <v>6</v>
      </c>
      <c r="E38" s="6" t="str">
        <f>_xlfn.IFERROR(VLOOKUP($D38,Sheet3!$B:$C,2,0),"")</f>
        <v>03</v>
      </c>
      <c r="F38" s="7" t="s">
        <v>29</v>
      </c>
      <c r="G38" s="8" t="str">
        <f>_xlfn.IFERROR(VLOOKUP($F38,Sheet3!$B:$C,2,FALSE),"")</f>
        <v>01</v>
      </c>
      <c r="H38" s="40" t="str">
        <f t="shared" si="0"/>
        <v>170301097</v>
      </c>
      <c r="I38" s="2">
        <v>4</v>
      </c>
      <c r="J38" s="2">
        <v>7</v>
      </c>
    </row>
    <row r="39" spans="1:10" s="56" customFormat="1" ht="14.25">
      <c r="A39" s="3" t="s">
        <v>961</v>
      </c>
      <c r="B39" s="2" t="s">
        <v>962</v>
      </c>
      <c r="C39" s="3" t="s">
        <v>963</v>
      </c>
      <c r="D39" s="2" t="s">
        <v>6</v>
      </c>
      <c r="E39" s="6" t="str">
        <f>_xlfn.IFERROR(VLOOKUP($D39,Sheet3!$B:$C,2,0),"")</f>
        <v>03</v>
      </c>
      <c r="F39" s="7" t="s">
        <v>29</v>
      </c>
      <c r="G39" s="8" t="str">
        <f>_xlfn.IFERROR(VLOOKUP($F39,Sheet3!$B:$C,2,FALSE),"")</f>
        <v>01</v>
      </c>
      <c r="H39" s="40" t="str">
        <f t="shared" si="0"/>
        <v>170301098</v>
      </c>
      <c r="I39" s="2">
        <v>4</v>
      </c>
      <c r="J39" s="2">
        <v>8</v>
      </c>
    </row>
    <row r="40" spans="1:10" s="56" customFormat="1" ht="14.25">
      <c r="A40" s="3" t="s">
        <v>964</v>
      </c>
      <c r="B40" s="2" t="s">
        <v>965</v>
      </c>
      <c r="C40" s="3" t="s">
        <v>966</v>
      </c>
      <c r="D40" s="2" t="s">
        <v>6</v>
      </c>
      <c r="E40" s="6" t="str">
        <f>_xlfn.IFERROR(VLOOKUP($D40,Sheet3!$B:$C,2,0),"")</f>
        <v>03</v>
      </c>
      <c r="F40" s="7" t="s">
        <v>29</v>
      </c>
      <c r="G40" s="8" t="str">
        <f>_xlfn.IFERROR(VLOOKUP($F40,Sheet3!$B:$C,2,FALSE),"")</f>
        <v>01</v>
      </c>
      <c r="H40" s="40" t="str">
        <f t="shared" si="0"/>
        <v>170301099</v>
      </c>
      <c r="I40" s="2">
        <v>4</v>
      </c>
      <c r="J40" s="2">
        <v>9</v>
      </c>
    </row>
    <row r="41" spans="1:10" s="56" customFormat="1" ht="14.25">
      <c r="A41" s="3" t="s">
        <v>967</v>
      </c>
      <c r="B41" s="2" t="s">
        <v>968</v>
      </c>
      <c r="C41" s="3" t="s">
        <v>969</v>
      </c>
      <c r="D41" s="2" t="s">
        <v>6</v>
      </c>
      <c r="E41" s="6" t="str">
        <f>_xlfn.IFERROR(VLOOKUP($D41,Sheet3!$B:$C,2,0),"")</f>
        <v>03</v>
      </c>
      <c r="F41" s="7" t="s">
        <v>29</v>
      </c>
      <c r="G41" s="8" t="str">
        <f>_xlfn.IFERROR(VLOOKUP($F41,Sheet3!$B:$C,2,FALSE),"")</f>
        <v>01</v>
      </c>
      <c r="H41" s="40" t="str">
        <f t="shared" si="0"/>
        <v>170301100</v>
      </c>
      <c r="I41" s="2">
        <v>4</v>
      </c>
      <c r="J41" s="2">
        <v>10</v>
      </c>
    </row>
    <row r="42" spans="1:10" s="56" customFormat="1" ht="14.25">
      <c r="A42" s="3" t="s">
        <v>970</v>
      </c>
      <c r="B42" s="2" t="s">
        <v>971</v>
      </c>
      <c r="C42" s="3" t="s">
        <v>972</v>
      </c>
      <c r="D42" s="2" t="s">
        <v>6</v>
      </c>
      <c r="E42" s="6" t="str">
        <f>_xlfn.IFERROR(VLOOKUP($D42,Sheet3!$B:$C,2,0),"")</f>
        <v>03</v>
      </c>
      <c r="F42" s="7" t="s">
        <v>29</v>
      </c>
      <c r="G42" s="8" t="str">
        <f>_xlfn.IFERROR(VLOOKUP($F42,Sheet3!$B:$C,2,FALSE),"")</f>
        <v>01</v>
      </c>
      <c r="H42" s="40" t="str">
        <f t="shared" si="0"/>
        <v>170301101</v>
      </c>
      <c r="I42" s="2">
        <v>4</v>
      </c>
      <c r="J42" s="2">
        <v>11</v>
      </c>
    </row>
  </sheetData>
  <sheetProtection/>
  <mergeCells count="1">
    <mergeCell ref="A1:J1"/>
  </mergeCells>
  <dataValidations count="3">
    <dataValidation type="list" allowBlank="1" showInputMessage="1" showErrorMessage="1" sqref="D3:D42">
      <formula1>Sheet3!$B$2:$B$11</formula1>
    </dataValidation>
    <dataValidation type="list" allowBlank="1" showInputMessage="1" showErrorMessage="1" sqref="F11 F21 F22 F23 F24 F25 F26 F29 F30 F31 F39 F3:F5 F6:F8 F9:F10 F12:F13 F14:F16 F17:F20 F27:F28 F32:F35 F36:F38 F40:F42">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J20"/>
  <sheetViews>
    <sheetView zoomScaleSheetLayoutView="100" workbookViewId="0" topLeftCell="A1">
      <selection activeCell="G26" sqref="G26"/>
    </sheetView>
  </sheetViews>
  <sheetFormatPr defaultColWidth="9.00390625" defaultRowHeight="14.25"/>
  <cols>
    <col min="1" max="1" width="5.375" style="56" customWidth="1"/>
    <col min="2" max="2" width="7.375" style="56" customWidth="1"/>
    <col min="3" max="3" width="20.375" style="56" customWidth="1"/>
    <col min="4" max="5" width="13.75390625" style="56" customWidth="1"/>
    <col min="6" max="6" width="42.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973</v>
      </c>
      <c r="B3" s="9" t="s">
        <v>974</v>
      </c>
      <c r="C3" s="82" t="s">
        <v>975</v>
      </c>
      <c r="D3" s="9" t="s">
        <v>6</v>
      </c>
      <c r="E3" s="85" t="str">
        <f>_xlfn.IFERROR(VLOOKUP($D3,Sheet3!$B:$C,2,0),"")</f>
        <v>03</v>
      </c>
      <c r="F3" s="7" t="s">
        <v>30</v>
      </c>
      <c r="G3" s="86" t="str">
        <f>_xlfn.IFERROR(VLOOKUP($F3,Sheet3!$B:$C,2,FALSE),"")</f>
        <v>02</v>
      </c>
      <c r="H3" s="87" t="str">
        <f aca="true" t="shared" si="0" ref="H3:H20">17&amp;E3&amp;G3&amp;A3</f>
        <v>170302102</v>
      </c>
      <c r="I3" s="2">
        <v>4</v>
      </c>
      <c r="J3" s="2">
        <v>12</v>
      </c>
    </row>
    <row r="4" spans="1:10" s="56" customFormat="1" ht="14.25">
      <c r="A4" s="3" t="s">
        <v>976</v>
      </c>
      <c r="B4" s="2" t="s">
        <v>977</v>
      </c>
      <c r="C4" s="3" t="s">
        <v>978</v>
      </c>
      <c r="D4" s="2" t="s">
        <v>6</v>
      </c>
      <c r="E4" s="6" t="str">
        <f>_xlfn.IFERROR(VLOOKUP($D4,Sheet3!$B:$C,2,0),"")</f>
        <v>03</v>
      </c>
      <c r="F4" s="7" t="s">
        <v>30</v>
      </c>
      <c r="G4" s="8" t="str">
        <f>_xlfn.IFERROR(VLOOKUP($F4,Sheet3!$B:$C,2,FALSE),"")</f>
        <v>02</v>
      </c>
      <c r="H4" s="40" t="str">
        <f t="shared" si="0"/>
        <v>170302103</v>
      </c>
      <c r="I4" s="2">
        <v>4</v>
      </c>
      <c r="J4" s="2">
        <v>13</v>
      </c>
    </row>
    <row r="5" spans="1:10" s="56" customFormat="1" ht="14.25">
      <c r="A5" s="3" t="s">
        <v>979</v>
      </c>
      <c r="B5" s="2" t="s">
        <v>980</v>
      </c>
      <c r="C5" s="3" t="s">
        <v>981</v>
      </c>
      <c r="D5" s="2" t="s">
        <v>6</v>
      </c>
      <c r="E5" s="6" t="str">
        <f>_xlfn.IFERROR(VLOOKUP($D5,Sheet3!$B:$C,2,0),"")</f>
        <v>03</v>
      </c>
      <c r="F5" s="7" t="s">
        <v>30</v>
      </c>
      <c r="G5" s="8" t="str">
        <f>_xlfn.IFERROR(VLOOKUP($F5,Sheet3!$B:$C,2,FALSE),"")</f>
        <v>02</v>
      </c>
      <c r="H5" s="40" t="str">
        <f t="shared" si="0"/>
        <v>170302104</v>
      </c>
      <c r="I5" s="2">
        <v>4</v>
      </c>
      <c r="J5" s="2">
        <v>14</v>
      </c>
    </row>
    <row r="6" spans="1:10" s="56" customFormat="1" ht="14.25">
      <c r="A6" s="3" t="s">
        <v>982</v>
      </c>
      <c r="B6" s="2" t="s">
        <v>983</v>
      </c>
      <c r="C6" s="3" t="s">
        <v>984</v>
      </c>
      <c r="D6" s="2" t="s">
        <v>6</v>
      </c>
      <c r="E6" s="6" t="str">
        <f>_xlfn.IFERROR(VLOOKUP($D6,Sheet3!$B:$C,2,0),"")</f>
        <v>03</v>
      </c>
      <c r="F6" s="7" t="s">
        <v>30</v>
      </c>
      <c r="G6" s="8" t="str">
        <f>_xlfn.IFERROR(VLOOKUP($F6,Sheet3!$B:$C,2,FALSE),"")</f>
        <v>02</v>
      </c>
      <c r="H6" s="40" t="str">
        <f t="shared" si="0"/>
        <v>170302105</v>
      </c>
      <c r="I6" s="2">
        <v>4</v>
      </c>
      <c r="J6" s="2">
        <v>15</v>
      </c>
    </row>
    <row r="7" spans="1:10" s="56" customFormat="1" ht="14.25">
      <c r="A7" s="3" t="s">
        <v>985</v>
      </c>
      <c r="B7" s="2" t="s">
        <v>986</v>
      </c>
      <c r="C7" s="3" t="s">
        <v>987</v>
      </c>
      <c r="D7" s="2" t="s">
        <v>6</v>
      </c>
      <c r="E7" s="6" t="str">
        <f>_xlfn.IFERROR(VLOOKUP($D7,Sheet3!$B:$C,2,0),"")</f>
        <v>03</v>
      </c>
      <c r="F7" s="7" t="s">
        <v>30</v>
      </c>
      <c r="G7" s="8" t="str">
        <f>_xlfn.IFERROR(VLOOKUP($F7,Sheet3!$B:$C,2,FALSE),"")</f>
        <v>02</v>
      </c>
      <c r="H7" s="40" t="str">
        <f t="shared" si="0"/>
        <v>170302106</v>
      </c>
      <c r="I7" s="2">
        <v>4</v>
      </c>
      <c r="J7" s="2">
        <v>16</v>
      </c>
    </row>
    <row r="8" spans="1:10" s="56" customFormat="1" ht="14.25">
      <c r="A8" s="3" t="s">
        <v>988</v>
      </c>
      <c r="B8" s="2" t="s">
        <v>989</v>
      </c>
      <c r="C8" s="3" t="s">
        <v>990</v>
      </c>
      <c r="D8" s="2" t="s">
        <v>6</v>
      </c>
      <c r="E8" s="6" t="str">
        <f>_xlfn.IFERROR(VLOOKUP($D8,Sheet3!$B:$C,2,0),"")</f>
        <v>03</v>
      </c>
      <c r="F8" s="7" t="s">
        <v>30</v>
      </c>
      <c r="G8" s="8" t="str">
        <f>_xlfn.IFERROR(VLOOKUP($F8,Sheet3!$B:$C,2,FALSE),"")</f>
        <v>02</v>
      </c>
      <c r="H8" s="40" t="str">
        <f t="shared" si="0"/>
        <v>170302107</v>
      </c>
      <c r="I8" s="2">
        <v>4</v>
      </c>
      <c r="J8" s="2">
        <v>17</v>
      </c>
    </row>
    <row r="9" spans="1:10" s="56" customFormat="1" ht="14.25">
      <c r="A9" s="3" t="s">
        <v>991</v>
      </c>
      <c r="B9" s="2" t="s">
        <v>992</v>
      </c>
      <c r="C9" s="3" t="s">
        <v>993</v>
      </c>
      <c r="D9" s="2" t="s">
        <v>6</v>
      </c>
      <c r="E9" s="6" t="str">
        <f>_xlfn.IFERROR(VLOOKUP($D9,Sheet3!$B:$C,2,0),"")</f>
        <v>03</v>
      </c>
      <c r="F9" s="7" t="s">
        <v>30</v>
      </c>
      <c r="G9" s="8" t="str">
        <f>_xlfn.IFERROR(VLOOKUP($F9,Sheet3!$B:$C,2,FALSE),"")</f>
        <v>02</v>
      </c>
      <c r="H9" s="40" t="str">
        <f t="shared" si="0"/>
        <v>170302108</v>
      </c>
      <c r="I9" s="2">
        <v>4</v>
      </c>
      <c r="J9" s="2">
        <v>18</v>
      </c>
    </row>
    <row r="10" spans="1:10" s="56" customFormat="1" ht="14.25">
      <c r="A10" s="3" t="s">
        <v>994</v>
      </c>
      <c r="B10" s="2" t="s">
        <v>995</v>
      </c>
      <c r="C10" s="3" t="s">
        <v>996</v>
      </c>
      <c r="D10" s="2" t="s">
        <v>6</v>
      </c>
      <c r="E10" s="6" t="str">
        <f>_xlfn.IFERROR(VLOOKUP($D10,Sheet3!$B:$C,2,0),"")</f>
        <v>03</v>
      </c>
      <c r="F10" s="7" t="s">
        <v>30</v>
      </c>
      <c r="G10" s="8" t="str">
        <f>_xlfn.IFERROR(VLOOKUP($F10,Sheet3!$B:$C,2,FALSE),"")</f>
        <v>02</v>
      </c>
      <c r="H10" s="40" t="str">
        <f t="shared" si="0"/>
        <v>170302109</v>
      </c>
      <c r="I10" s="2">
        <v>4</v>
      </c>
      <c r="J10" s="2">
        <v>19</v>
      </c>
    </row>
    <row r="11" spans="1:10" s="56" customFormat="1" ht="14.25">
      <c r="A11" s="3" t="s">
        <v>997</v>
      </c>
      <c r="B11" s="2" t="s">
        <v>998</v>
      </c>
      <c r="C11" s="3" t="s">
        <v>999</v>
      </c>
      <c r="D11" s="2" t="s">
        <v>6</v>
      </c>
      <c r="E11" s="6" t="str">
        <f>_xlfn.IFERROR(VLOOKUP($D11,Sheet3!$B:$C,2,0),"")</f>
        <v>03</v>
      </c>
      <c r="F11" s="7" t="s">
        <v>30</v>
      </c>
      <c r="G11" s="8" t="str">
        <f>_xlfn.IFERROR(VLOOKUP($F11,Sheet3!$B:$C,2,FALSE),"")</f>
        <v>02</v>
      </c>
      <c r="H11" s="40" t="str">
        <f t="shared" si="0"/>
        <v>170302110</v>
      </c>
      <c r="I11" s="2">
        <v>4</v>
      </c>
      <c r="J11" s="2">
        <v>20</v>
      </c>
    </row>
    <row r="12" spans="1:10" s="56" customFormat="1" ht="14.25">
      <c r="A12" s="3" t="s">
        <v>1000</v>
      </c>
      <c r="B12" s="2" t="s">
        <v>1001</v>
      </c>
      <c r="C12" s="3" t="s">
        <v>1002</v>
      </c>
      <c r="D12" s="2" t="s">
        <v>6</v>
      </c>
      <c r="E12" s="6" t="str">
        <f>_xlfn.IFERROR(VLOOKUP($D12,Sheet3!$B:$C,2,0),"")</f>
        <v>03</v>
      </c>
      <c r="F12" s="7" t="s">
        <v>30</v>
      </c>
      <c r="G12" s="8" t="str">
        <f>_xlfn.IFERROR(VLOOKUP($F12,Sheet3!$B:$C,2,FALSE),"")</f>
        <v>02</v>
      </c>
      <c r="H12" s="81" t="str">
        <f t="shared" si="0"/>
        <v>170302111</v>
      </c>
      <c r="I12" s="2">
        <v>4</v>
      </c>
      <c r="J12" s="2">
        <v>21</v>
      </c>
    </row>
    <row r="13" spans="1:10" s="56" customFormat="1" ht="14.25">
      <c r="A13" s="3" t="s">
        <v>1003</v>
      </c>
      <c r="B13" s="2" t="s">
        <v>1004</v>
      </c>
      <c r="C13" s="3" t="s">
        <v>1005</v>
      </c>
      <c r="D13" s="2" t="s">
        <v>6</v>
      </c>
      <c r="E13" s="6" t="str">
        <f>_xlfn.IFERROR(VLOOKUP($D13,Sheet3!$B:$C,2,0),"")</f>
        <v>03</v>
      </c>
      <c r="F13" s="7" t="s">
        <v>30</v>
      </c>
      <c r="G13" s="8" t="str">
        <f>_xlfn.IFERROR(VLOOKUP($F13,Sheet3!$B:$C,2,FALSE),"")</f>
        <v>02</v>
      </c>
      <c r="H13" s="40" t="str">
        <f t="shared" si="0"/>
        <v>170302112</v>
      </c>
      <c r="I13" s="2">
        <v>4</v>
      </c>
      <c r="J13" s="2">
        <v>22</v>
      </c>
    </row>
    <row r="14" spans="1:10" s="56" customFormat="1" ht="14.25">
      <c r="A14" s="3" t="s">
        <v>1006</v>
      </c>
      <c r="B14" s="2" t="s">
        <v>1007</v>
      </c>
      <c r="C14" s="3" t="s">
        <v>1008</v>
      </c>
      <c r="D14" s="2" t="s">
        <v>6</v>
      </c>
      <c r="E14" s="6" t="str">
        <f>_xlfn.IFERROR(VLOOKUP($D14,Sheet3!$B:$C,2,0),"")</f>
        <v>03</v>
      </c>
      <c r="F14" s="7" t="s">
        <v>30</v>
      </c>
      <c r="G14" s="8" t="str">
        <f>_xlfn.IFERROR(VLOOKUP($F14,Sheet3!$B:$C,2,FALSE),"")</f>
        <v>02</v>
      </c>
      <c r="H14" s="40" t="str">
        <f t="shared" si="0"/>
        <v>170302113</v>
      </c>
      <c r="I14" s="2">
        <v>4</v>
      </c>
      <c r="J14" s="2">
        <v>23</v>
      </c>
    </row>
    <row r="15" spans="1:10" s="56" customFormat="1" ht="14.25">
      <c r="A15" s="3" t="s">
        <v>1009</v>
      </c>
      <c r="B15" s="2" t="s">
        <v>1010</v>
      </c>
      <c r="C15" s="3" t="s">
        <v>1011</v>
      </c>
      <c r="D15" s="2" t="s">
        <v>6</v>
      </c>
      <c r="E15" s="6" t="str">
        <f>_xlfn.IFERROR(VLOOKUP($D15,Sheet3!$B:$C,2,0),"")</f>
        <v>03</v>
      </c>
      <c r="F15" s="7" t="s">
        <v>30</v>
      </c>
      <c r="G15" s="8" t="str">
        <f>_xlfn.IFERROR(VLOOKUP($F15,Sheet3!$B:$C,2,FALSE),"")</f>
        <v>02</v>
      </c>
      <c r="H15" s="40" t="str">
        <f t="shared" si="0"/>
        <v>170302114</v>
      </c>
      <c r="I15" s="2">
        <v>4</v>
      </c>
      <c r="J15" s="2">
        <v>24</v>
      </c>
    </row>
    <row r="16" spans="1:10" s="56" customFormat="1" ht="14.25">
      <c r="A16" s="3" t="s">
        <v>1012</v>
      </c>
      <c r="B16" s="2" t="s">
        <v>1013</v>
      </c>
      <c r="C16" s="3" t="s">
        <v>1014</v>
      </c>
      <c r="D16" s="2" t="s">
        <v>6</v>
      </c>
      <c r="E16" s="6" t="str">
        <f>_xlfn.IFERROR(VLOOKUP($D16,Sheet3!$B:$C,2,0),"")</f>
        <v>03</v>
      </c>
      <c r="F16" s="7" t="s">
        <v>30</v>
      </c>
      <c r="G16" s="8" t="str">
        <f>_xlfn.IFERROR(VLOOKUP($F16,Sheet3!$B:$C,2,FALSE),"")</f>
        <v>02</v>
      </c>
      <c r="H16" s="40" t="str">
        <f t="shared" si="0"/>
        <v>170302115</v>
      </c>
      <c r="I16" s="2">
        <v>4</v>
      </c>
      <c r="J16" s="2">
        <v>25</v>
      </c>
    </row>
    <row r="17" spans="1:10" s="56" customFormat="1" ht="14.25">
      <c r="A17" s="3" t="s">
        <v>1015</v>
      </c>
      <c r="B17" s="2" t="s">
        <v>1016</v>
      </c>
      <c r="C17" s="3" t="s">
        <v>1017</v>
      </c>
      <c r="D17" s="2" t="s">
        <v>6</v>
      </c>
      <c r="E17" s="6" t="str">
        <f>_xlfn.IFERROR(VLOOKUP($D17,Sheet3!$B:$C,2,0),"")</f>
        <v>03</v>
      </c>
      <c r="F17" s="7" t="s">
        <v>30</v>
      </c>
      <c r="G17" s="8" t="str">
        <f>_xlfn.IFERROR(VLOOKUP($F17,Sheet3!$B:$C,2,FALSE),"")</f>
        <v>02</v>
      </c>
      <c r="H17" s="40" t="str">
        <f t="shared" si="0"/>
        <v>170302116</v>
      </c>
      <c r="I17" s="2">
        <v>4</v>
      </c>
      <c r="J17" s="2">
        <v>26</v>
      </c>
    </row>
    <row r="18" spans="1:10" s="56" customFormat="1" ht="14.25">
      <c r="A18" s="3" t="s">
        <v>1018</v>
      </c>
      <c r="B18" s="2" t="s">
        <v>1019</v>
      </c>
      <c r="C18" s="3" t="s">
        <v>1020</v>
      </c>
      <c r="D18" s="2" t="s">
        <v>6</v>
      </c>
      <c r="E18" s="6" t="str">
        <f>_xlfn.IFERROR(VLOOKUP($D18,Sheet3!$B:$C,2,0),"")</f>
        <v>03</v>
      </c>
      <c r="F18" s="7" t="s">
        <v>30</v>
      </c>
      <c r="G18" s="8" t="str">
        <f>_xlfn.IFERROR(VLOOKUP($F18,Sheet3!$B:$C,2,FALSE),"")</f>
        <v>02</v>
      </c>
      <c r="H18" s="40" t="str">
        <f t="shared" si="0"/>
        <v>170302117</v>
      </c>
      <c r="I18" s="2">
        <v>4</v>
      </c>
      <c r="J18" s="2">
        <v>27</v>
      </c>
    </row>
    <row r="19" spans="1:10" s="56" customFormat="1" ht="14.25">
      <c r="A19" s="3" t="s">
        <v>1021</v>
      </c>
      <c r="B19" s="2" t="s">
        <v>1022</v>
      </c>
      <c r="C19" s="3" t="s">
        <v>1023</v>
      </c>
      <c r="D19" s="2" t="s">
        <v>6</v>
      </c>
      <c r="E19" s="6" t="str">
        <f>_xlfn.IFERROR(VLOOKUP($D19,Sheet3!$B:$C,2,0),"")</f>
        <v>03</v>
      </c>
      <c r="F19" s="7" t="s">
        <v>30</v>
      </c>
      <c r="G19" s="8" t="str">
        <f>_xlfn.IFERROR(VLOOKUP($F19,Sheet3!$B:$C,2,FALSE),"")</f>
        <v>02</v>
      </c>
      <c r="H19" s="40" t="str">
        <f t="shared" si="0"/>
        <v>170302118</v>
      </c>
      <c r="I19" s="2">
        <v>4</v>
      </c>
      <c r="J19" s="2">
        <v>28</v>
      </c>
    </row>
    <row r="20" spans="1:10" s="56" customFormat="1" ht="14.25">
      <c r="A20" s="3" t="s">
        <v>1024</v>
      </c>
      <c r="B20" s="2" t="s">
        <v>1025</v>
      </c>
      <c r="C20" s="3" t="s">
        <v>1026</v>
      </c>
      <c r="D20" s="2" t="s">
        <v>6</v>
      </c>
      <c r="E20" s="6" t="str">
        <f>_xlfn.IFERROR(VLOOKUP($D20,Sheet3!$B:$C,2,0),"")</f>
        <v>03</v>
      </c>
      <c r="F20" s="7" t="s">
        <v>30</v>
      </c>
      <c r="G20" s="8" t="str">
        <f>_xlfn.IFERROR(VLOOKUP($F20,Sheet3!$B:$C,2,FALSE),"")</f>
        <v>02</v>
      </c>
      <c r="H20" s="40" t="str">
        <f t="shared" si="0"/>
        <v>170302119</v>
      </c>
      <c r="I20" s="2">
        <v>4</v>
      </c>
      <c r="J20" s="2">
        <v>29</v>
      </c>
    </row>
  </sheetData>
  <sheetProtection/>
  <mergeCells count="1">
    <mergeCell ref="A1:J1"/>
  </mergeCells>
  <dataValidations count="3">
    <dataValidation type="list" allowBlank="1" showInputMessage="1" showErrorMessage="1" sqref="D3:D20">
      <formula1>Sheet3!$B$2:$B$11</formula1>
    </dataValidation>
    <dataValidation type="list" allowBlank="1" showInputMessage="1" showErrorMessage="1" sqref="F11 F3:F5 F6:F8 F9:F10 F12:F13 F14:F16 F17:F20">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J12"/>
  <sheetViews>
    <sheetView zoomScaleSheetLayoutView="100" workbookViewId="0" topLeftCell="A1">
      <selection activeCell="F24" sqref="F24"/>
    </sheetView>
  </sheetViews>
  <sheetFormatPr defaultColWidth="9.00390625" defaultRowHeight="14.25"/>
  <cols>
    <col min="1" max="1" width="5.375" style="56" customWidth="1"/>
    <col min="2" max="2" width="7.375" style="56" customWidth="1"/>
    <col min="3" max="3" width="20.375" style="56" customWidth="1"/>
    <col min="4" max="5" width="13.75390625" style="56" customWidth="1"/>
    <col min="6" max="6" width="53.753906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5">
      <c r="A3" s="41" t="s">
        <v>1027</v>
      </c>
      <c r="B3" s="42" t="s">
        <v>1028</v>
      </c>
      <c r="C3" s="41" t="s">
        <v>1029</v>
      </c>
      <c r="D3" s="42" t="s">
        <v>6</v>
      </c>
      <c r="E3" s="43" t="str">
        <f>_xlfn.IFERROR(VLOOKUP($D3,Sheet3!$B:$C,2,0),"")</f>
        <v>03</v>
      </c>
      <c r="F3" s="44" t="s">
        <v>31</v>
      </c>
      <c r="G3" s="45" t="str">
        <f>_xlfn.IFERROR(VLOOKUP($F3,Sheet3!$B:$C,2,FALSE),"")</f>
        <v>03</v>
      </c>
      <c r="H3" s="46" t="str">
        <f aca="true" t="shared" si="0" ref="H3:H12">17&amp;E3&amp;G3&amp;A3</f>
        <v>170303120</v>
      </c>
      <c r="I3" s="42">
        <v>4</v>
      </c>
      <c r="J3" s="42">
        <v>30</v>
      </c>
    </row>
    <row r="4" spans="1:10" s="56" customFormat="1" ht="14.25">
      <c r="A4" s="47" t="s">
        <v>1030</v>
      </c>
      <c r="B4" s="17" t="s">
        <v>1031</v>
      </c>
      <c r="C4" s="47" t="s">
        <v>1032</v>
      </c>
      <c r="D4" s="17" t="s">
        <v>6</v>
      </c>
      <c r="E4" s="48" t="str">
        <f>_xlfn.IFERROR(VLOOKUP($D4,Sheet3!$B:$C,2,0),"")</f>
        <v>03</v>
      </c>
      <c r="F4" s="49" t="s">
        <v>31</v>
      </c>
      <c r="G4" s="50" t="str">
        <f>_xlfn.IFERROR(VLOOKUP($F4,Sheet3!$B:$C,2,FALSE),"")</f>
        <v>03</v>
      </c>
      <c r="H4" s="51" t="str">
        <f t="shared" si="0"/>
        <v>170303121</v>
      </c>
      <c r="I4" s="17">
        <v>5</v>
      </c>
      <c r="J4" s="17">
        <v>1</v>
      </c>
    </row>
    <row r="5" spans="1:10" s="56" customFormat="1" ht="14.25">
      <c r="A5" s="3" t="s">
        <v>1033</v>
      </c>
      <c r="B5" s="2" t="s">
        <v>1034</v>
      </c>
      <c r="C5" s="3" t="s">
        <v>1035</v>
      </c>
      <c r="D5" s="2" t="s">
        <v>6</v>
      </c>
      <c r="E5" s="6" t="str">
        <f>_xlfn.IFERROR(VLOOKUP($D5,Sheet3!$B:$C,2,0),"")</f>
        <v>03</v>
      </c>
      <c r="F5" s="7" t="s">
        <v>31</v>
      </c>
      <c r="G5" s="8" t="str">
        <f>_xlfn.IFERROR(VLOOKUP($F5,Sheet3!$B:$C,2,FALSE),"")</f>
        <v>03</v>
      </c>
      <c r="H5" s="40" t="str">
        <f t="shared" si="0"/>
        <v>170303122</v>
      </c>
      <c r="I5" s="2">
        <v>5</v>
      </c>
      <c r="J5" s="2">
        <v>2</v>
      </c>
    </row>
    <row r="6" spans="1:10" s="56" customFormat="1" ht="14.25">
      <c r="A6" s="3" t="s">
        <v>1036</v>
      </c>
      <c r="B6" s="9" t="s">
        <v>1037</v>
      </c>
      <c r="C6" s="82" t="s">
        <v>1038</v>
      </c>
      <c r="D6" s="9" t="s">
        <v>6</v>
      </c>
      <c r="E6" s="85" t="str">
        <f>_xlfn.IFERROR(VLOOKUP($D6,Sheet3!$B:$C,2,0),"")</f>
        <v>03</v>
      </c>
      <c r="F6" s="7" t="s">
        <v>31</v>
      </c>
      <c r="G6" s="86" t="str">
        <f>_xlfn.IFERROR(VLOOKUP($F6,Sheet3!$B:$C,2,FALSE),"")</f>
        <v>03</v>
      </c>
      <c r="H6" s="81" t="str">
        <f t="shared" si="0"/>
        <v>170303123</v>
      </c>
      <c r="I6" s="2">
        <v>5</v>
      </c>
      <c r="J6" s="2">
        <v>3</v>
      </c>
    </row>
    <row r="7" spans="1:10" s="56" customFormat="1" ht="14.25">
      <c r="A7" s="3" t="s">
        <v>1039</v>
      </c>
      <c r="B7" s="2" t="s">
        <v>1040</v>
      </c>
      <c r="C7" s="3" t="s">
        <v>1041</v>
      </c>
      <c r="D7" s="2" t="s">
        <v>6</v>
      </c>
      <c r="E7" s="6" t="str">
        <f>_xlfn.IFERROR(VLOOKUP($D7,Sheet3!$B:$C,2,0),"")</f>
        <v>03</v>
      </c>
      <c r="F7" s="7" t="s">
        <v>31</v>
      </c>
      <c r="G7" s="8" t="str">
        <f>_xlfn.IFERROR(VLOOKUP($F7,Sheet3!$B:$C,2,FALSE),"")</f>
        <v>03</v>
      </c>
      <c r="H7" s="40" t="str">
        <f t="shared" si="0"/>
        <v>170303124</v>
      </c>
      <c r="I7" s="2">
        <v>5</v>
      </c>
      <c r="J7" s="2">
        <v>4</v>
      </c>
    </row>
    <row r="8" spans="1:10" s="56" customFormat="1" ht="14.25">
      <c r="A8" s="3" t="s">
        <v>1042</v>
      </c>
      <c r="B8" s="2" t="s">
        <v>1043</v>
      </c>
      <c r="C8" s="3" t="s">
        <v>1044</v>
      </c>
      <c r="D8" s="2" t="s">
        <v>6</v>
      </c>
      <c r="E8" s="6" t="str">
        <f>_xlfn.IFERROR(VLOOKUP($D8,Sheet3!$B:$C,2,0),"")</f>
        <v>03</v>
      </c>
      <c r="F8" s="7" t="s">
        <v>31</v>
      </c>
      <c r="G8" s="8" t="str">
        <f>_xlfn.IFERROR(VLOOKUP($F8,Sheet3!$B:$C,2,FALSE),"")</f>
        <v>03</v>
      </c>
      <c r="H8" s="40" t="str">
        <f t="shared" si="0"/>
        <v>170303125</v>
      </c>
      <c r="I8" s="2">
        <v>5</v>
      </c>
      <c r="J8" s="2">
        <v>5</v>
      </c>
    </row>
    <row r="9" spans="1:10" s="56" customFormat="1" ht="14.25">
      <c r="A9" s="3" t="s">
        <v>1045</v>
      </c>
      <c r="B9" s="2" t="s">
        <v>1046</v>
      </c>
      <c r="C9" s="3" t="s">
        <v>1047</v>
      </c>
      <c r="D9" s="2" t="s">
        <v>6</v>
      </c>
      <c r="E9" s="6" t="str">
        <f>_xlfn.IFERROR(VLOOKUP($D9,Sheet3!$B:$C,2,0),"")</f>
        <v>03</v>
      </c>
      <c r="F9" s="7" t="s">
        <v>31</v>
      </c>
      <c r="G9" s="8" t="str">
        <f>_xlfn.IFERROR(VLOOKUP($F9,Sheet3!$B:$C,2,FALSE),"")</f>
        <v>03</v>
      </c>
      <c r="H9" s="40" t="str">
        <f t="shared" si="0"/>
        <v>170303126</v>
      </c>
      <c r="I9" s="2">
        <v>5</v>
      </c>
      <c r="J9" s="2">
        <v>6</v>
      </c>
    </row>
    <row r="10" spans="1:10" s="56" customFormat="1" ht="14.25">
      <c r="A10" s="3" t="s">
        <v>1048</v>
      </c>
      <c r="B10" s="2" t="s">
        <v>1049</v>
      </c>
      <c r="C10" s="3" t="s">
        <v>1050</v>
      </c>
      <c r="D10" s="2" t="s">
        <v>6</v>
      </c>
      <c r="E10" s="6" t="str">
        <f>_xlfn.IFERROR(VLOOKUP($D10,Sheet3!$B:$C,2,0),"")</f>
        <v>03</v>
      </c>
      <c r="F10" s="7" t="s">
        <v>31</v>
      </c>
      <c r="G10" s="8" t="str">
        <f>_xlfn.IFERROR(VLOOKUP($F10,Sheet3!$B:$C,2,FALSE),"")</f>
        <v>03</v>
      </c>
      <c r="H10" s="40" t="str">
        <f t="shared" si="0"/>
        <v>170303127</v>
      </c>
      <c r="I10" s="2">
        <v>5</v>
      </c>
      <c r="J10" s="2">
        <v>7</v>
      </c>
    </row>
    <row r="11" spans="1:10" s="56" customFormat="1" ht="14.25">
      <c r="A11" s="3" t="s">
        <v>1051</v>
      </c>
      <c r="B11" s="2" t="s">
        <v>1052</v>
      </c>
      <c r="C11" s="3" t="s">
        <v>1053</v>
      </c>
      <c r="D11" s="2" t="s">
        <v>6</v>
      </c>
      <c r="E11" s="6" t="str">
        <f>_xlfn.IFERROR(VLOOKUP($D11,Sheet3!$B:$C,2,0),"")</f>
        <v>03</v>
      </c>
      <c r="F11" s="7" t="s">
        <v>31</v>
      </c>
      <c r="G11" s="8" t="str">
        <f>_xlfn.IFERROR(VLOOKUP($F11,Sheet3!$B:$C,2,FALSE),"")</f>
        <v>03</v>
      </c>
      <c r="H11" s="40" t="str">
        <f t="shared" si="0"/>
        <v>170303128</v>
      </c>
      <c r="I11" s="2">
        <v>5</v>
      </c>
      <c r="J11" s="2">
        <v>8</v>
      </c>
    </row>
    <row r="12" spans="1:10" s="56" customFormat="1" ht="14.25">
      <c r="A12" s="3" t="s">
        <v>1054</v>
      </c>
      <c r="B12" s="2" t="s">
        <v>1055</v>
      </c>
      <c r="C12" s="3" t="s">
        <v>1056</v>
      </c>
      <c r="D12" s="2" t="s">
        <v>6</v>
      </c>
      <c r="E12" s="6" t="str">
        <f>_xlfn.IFERROR(VLOOKUP($D12,Sheet3!$B:$C,2,0),"")</f>
        <v>03</v>
      </c>
      <c r="F12" s="7" t="s">
        <v>31</v>
      </c>
      <c r="G12" s="8" t="str">
        <f>_xlfn.IFERROR(VLOOKUP($F12,Sheet3!$B:$C,2,FALSE),"")</f>
        <v>03</v>
      </c>
      <c r="H12" s="40" t="str">
        <f t="shared" si="0"/>
        <v>170303129</v>
      </c>
      <c r="I12" s="2">
        <v>5</v>
      </c>
      <c r="J12" s="2">
        <v>9</v>
      </c>
    </row>
  </sheetData>
  <sheetProtection/>
  <mergeCells count="1">
    <mergeCell ref="A1:J1"/>
  </mergeCells>
  <dataValidations count="3">
    <dataValidation type="list" allowBlank="1" showInputMessage="1" showErrorMessage="1" sqref="D3:D12">
      <formula1>Sheet3!$B$2:$B$11</formula1>
    </dataValidation>
    <dataValidation type="list" allowBlank="1" showInputMessage="1" showErrorMessage="1" sqref="F11 F12 F3:F5 F6:F8 F9:F10">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J61"/>
  <sheetViews>
    <sheetView zoomScaleSheetLayoutView="100" workbookViewId="0" topLeftCell="A46">
      <selection activeCell="H24" sqref="H24"/>
    </sheetView>
  </sheetViews>
  <sheetFormatPr defaultColWidth="9.00390625" defaultRowHeight="14.25"/>
  <cols>
    <col min="1" max="1" width="5.375" style="56" customWidth="1"/>
    <col min="2" max="2" width="7.375" style="56" customWidth="1"/>
    <col min="3" max="3" width="20.375" style="56" customWidth="1"/>
    <col min="4" max="5" width="13.75390625" style="56" customWidth="1"/>
    <col min="6" max="6" width="33.753906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1057</v>
      </c>
      <c r="B3" s="2" t="s">
        <v>1058</v>
      </c>
      <c r="C3" s="3" t="s">
        <v>1059</v>
      </c>
      <c r="D3" s="2" t="s">
        <v>6</v>
      </c>
      <c r="E3" s="6" t="str">
        <f>_xlfn.IFERROR(VLOOKUP($D3,Sheet3!$B:$C,2,0),"")</f>
        <v>03</v>
      </c>
      <c r="F3" s="7" t="s">
        <v>33</v>
      </c>
      <c r="G3" s="8" t="str">
        <f>_xlfn.IFERROR(VLOOKUP($F3,Sheet3!$B:$C,2,FALSE),"")</f>
        <v>05</v>
      </c>
      <c r="H3" s="40" t="str">
        <f aca="true" t="shared" si="0" ref="H3:H61">17&amp;E3&amp;G3&amp;A3</f>
        <v>170305130</v>
      </c>
      <c r="I3" s="2">
        <v>5</v>
      </c>
      <c r="J3" s="2">
        <v>10</v>
      </c>
    </row>
    <row r="4" spans="1:10" s="56" customFormat="1" ht="14.25">
      <c r="A4" s="3" t="s">
        <v>1060</v>
      </c>
      <c r="B4" s="2" t="s">
        <v>1061</v>
      </c>
      <c r="C4" s="3" t="s">
        <v>1062</v>
      </c>
      <c r="D4" s="2" t="s">
        <v>6</v>
      </c>
      <c r="E4" s="6" t="str">
        <f>_xlfn.IFERROR(VLOOKUP($D4,Sheet3!$B:$C,2,0),"")</f>
        <v>03</v>
      </c>
      <c r="F4" s="7" t="s">
        <v>33</v>
      </c>
      <c r="G4" s="8" t="str">
        <f>_xlfn.IFERROR(VLOOKUP($F4,Sheet3!$B:$C,2,FALSE),"")</f>
        <v>05</v>
      </c>
      <c r="H4" s="40" t="str">
        <f t="shared" si="0"/>
        <v>170305131</v>
      </c>
      <c r="I4" s="2">
        <v>5</v>
      </c>
      <c r="J4" s="2">
        <v>11</v>
      </c>
    </row>
    <row r="5" spans="1:10" s="56" customFormat="1" ht="14.25">
      <c r="A5" s="3" t="s">
        <v>1063</v>
      </c>
      <c r="B5" s="2" t="s">
        <v>1064</v>
      </c>
      <c r="C5" s="3" t="s">
        <v>1065</v>
      </c>
      <c r="D5" s="2" t="s">
        <v>6</v>
      </c>
      <c r="E5" s="6" t="str">
        <f>_xlfn.IFERROR(VLOOKUP($D5,Sheet3!$B:$C,2,0),"")</f>
        <v>03</v>
      </c>
      <c r="F5" s="7" t="s">
        <v>33</v>
      </c>
      <c r="G5" s="8" t="str">
        <f>_xlfn.IFERROR(VLOOKUP($F5,Sheet3!$B:$C,2,FALSE),"")</f>
        <v>05</v>
      </c>
      <c r="H5" s="40" t="str">
        <f t="shared" si="0"/>
        <v>170305132</v>
      </c>
      <c r="I5" s="2">
        <v>5</v>
      </c>
      <c r="J5" s="2">
        <v>12</v>
      </c>
    </row>
    <row r="6" spans="1:10" s="56" customFormat="1" ht="14.25">
      <c r="A6" s="3" t="s">
        <v>1066</v>
      </c>
      <c r="B6" s="2" t="s">
        <v>1067</v>
      </c>
      <c r="C6" s="3" t="s">
        <v>1068</v>
      </c>
      <c r="D6" s="2" t="s">
        <v>6</v>
      </c>
      <c r="E6" s="6" t="str">
        <f>_xlfn.IFERROR(VLOOKUP($D6,Sheet3!$B:$C,2,0),"")</f>
        <v>03</v>
      </c>
      <c r="F6" s="7" t="s">
        <v>33</v>
      </c>
      <c r="G6" s="8" t="str">
        <f>_xlfn.IFERROR(VLOOKUP($F6,Sheet3!$B:$C,2,FALSE),"")</f>
        <v>05</v>
      </c>
      <c r="H6" s="40" t="str">
        <f t="shared" si="0"/>
        <v>170305133</v>
      </c>
      <c r="I6" s="2">
        <v>5</v>
      </c>
      <c r="J6" s="2">
        <v>13</v>
      </c>
    </row>
    <row r="7" spans="1:10" s="56" customFormat="1" ht="14.25">
      <c r="A7" s="3" t="s">
        <v>1069</v>
      </c>
      <c r="B7" s="2" t="s">
        <v>1070</v>
      </c>
      <c r="C7" s="3" t="s">
        <v>1071</v>
      </c>
      <c r="D7" s="2" t="s">
        <v>6</v>
      </c>
      <c r="E7" s="6" t="str">
        <f>_xlfn.IFERROR(VLOOKUP($D7,Sheet3!$B:$C,2,0),"")</f>
        <v>03</v>
      </c>
      <c r="F7" s="7" t="s">
        <v>33</v>
      </c>
      <c r="G7" s="8" t="str">
        <f>_xlfn.IFERROR(VLOOKUP($F7,Sheet3!$B:$C,2,FALSE),"")</f>
        <v>05</v>
      </c>
      <c r="H7" s="40" t="str">
        <f t="shared" si="0"/>
        <v>170305134</v>
      </c>
      <c r="I7" s="2">
        <v>5</v>
      </c>
      <c r="J7" s="2">
        <v>14</v>
      </c>
    </row>
    <row r="8" spans="1:10" s="56" customFormat="1" ht="14.25">
      <c r="A8" s="3" t="s">
        <v>1072</v>
      </c>
      <c r="B8" s="2" t="s">
        <v>1073</v>
      </c>
      <c r="C8" s="3" t="s">
        <v>1074</v>
      </c>
      <c r="D8" s="2" t="s">
        <v>6</v>
      </c>
      <c r="E8" s="6" t="str">
        <f>_xlfn.IFERROR(VLOOKUP($D8,Sheet3!$B:$C,2,0),"")</f>
        <v>03</v>
      </c>
      <c r="F8" s="7" t="s">
        <v>33</v>
      </c>
      <c r="G8" s="8" t="str">
        <f>_xlfn.IFERROR(VLOOKUP($F8,Sheet3!$B:$C,2,FALSE),"")</f>
        <v>05</v>
      </c>
      <c r="H8" s="40" t="str">
        <f t="shared" si="0"/>
        <v>170305135</v>
      </c>
      <c r="I8" s="2">
        <v>5</v>
      </c>
      <c r="J8" s="2">
        <v>15</v>
      </c>
    </row>
    <row r="9" spans="1:10" s="56" customFormat="1" ht="14.25">
      <c r="A9" s="3" t="s">
        <v>1075</v>
      </c>
      <c r="B9" s="2" t="s">
        <v>1076</v>
      </c>
      <c r="C9" s="3" t="s">
        <v>1077</v>
      </c>
      <c r="D9" s="2" t="s">
        <v>6</v>
      </c>
      <c r="E9" s="6" t="str">
        <f>_xlfn.IFERROR(VLOOKUP($D9,Sheet3!$B:$C,2,0),"")</f>
        <v>03</v>
      </c>
      <c r="F9" s="7" t="s">
        <v>33</v>
      </c>
      <c r="G9" s="8" t="str">
        <f>_xlfn.IFERROR(VLOOKUP($F9,Sheet3!$B:$C,2,FALSE),"")</f>
        <v>05</v>
      </c>
      <c r="H9" s="40" t="str">
        <f t="shared" si="0"/>
        <v>170305136</v>
      </c>
      <c r="I9" s="2">
        <v>5</v>
      </c>
      <c r="J9" s="2">
        <v>16</v>
      </c>
    </row>
    <row r="10" spans="1:10" s="56" customFormat="1" ht="14.25">
      <c r="A10" s="3" t="s">
        <v>1078</v>
      </c>
      <c r="B10" s="2" t="s">
        <v>1079</v>
      </c>
      <c r="C10" s="3" t="s">
        <v>1080</v>
      </c>
      <c r="D10" s="2" t="s">
        <v>6</v>
      </c>
      <c r="E10" s="6" t="str">
        <f>_xlfn.IFERROR(VLOOKUP($D10,Sheet3!$B:$C,2,0),"")</f>
        <v>03</v>
      </c>
      <c r="F10" s="7" t="s">
        <v>33</v>
      </c>
      <c r="G10" s="8" t="str">
        <f>_xlfn.IFERROR(VLOOKUP($F10,Sheet3!$B:$C,2,FALSE),"")</f>
        <v>05</v>
      </c>
      <c r="H10" s="40" t="str">
        <f t="shared" si="0"/>
        <v>170305137</v>
      </c>
      <c r="I10" s="2">
        <v>5</v>
      </c>
      <c r="J10" s="2">
        <v>17</v>
      </c>
    </row>
    <row r="11" spans="1:10" s="56" customFormat="1" ht="14.25">
      <c r="A11" s="3" t="s">
        <v>1081</v>
      </c>
      <c r="B11" s="2" t="s">
        <v>1082</v>
      </c>
      <c r="C11" s="3" t="s">
        <v>1083</v>
      </c>
      <c r="D11" s="2" t="s">
        <v>6</v>
      </c>
      <c r="E11" s="6" t="str">
        <f>_xlfn.IFERROR(VLOOKUP($D11,Sheet3!$B:$C,2,0),"")</f>
        <v>03</v>
      </c>
      <c r="F11" s="7" t="s">
        <v>33</v>
      </c>
      <c r="G11" s="8" t="str">
        <f>_xlfn.IFERROR(VLOOKUP($F11,Sheet3!$B:$C,2,FALSE),"")</f>
        <v>05</v>
      </c>
      <c r="H11" s="40" t="str">
        <f t="shared" si="0"/>
        <v>170305138</v>
      </c>
      <c r="I11" s="2">
        <v>5</v>
      </c>
      <c r="J11" s="2">
        <v>18</v>
      </c>
    </row>
    <row r="12" spans="1:10" s="56" customFormat="1" ht="14.25">
      <c r="A12" s="3" t="s">
        <v>1084</v>
      </c>
      <c r="B12" s="2" t="s">
        <v>1085</v>
      </c>
      <c r="C12" s="3" t="s">
        <v>1086</v>
      </c>
      <c r="D12" s="2" t="s">
        <v>6</v>
      </c>
      <c r="E12" s="6" t="str">
        <f>_xlfn.IFERROR(VLOOKUP($D12,Sheet3!$B:$C,2,0),"")</f>
        <v>03</v>
      </c>
      <c r="F12" s="7" t="s">
        <v>33</v>
      </c>
      <c r="G12" s="8" t="str">
        <f>_xlfn.IFERROR(VLOOKUP($F12,Sheet3!$B:$C,2,FALSE),"")</f>
        <v>05</v>
      </c>
      <c r="H12" s="40" t="str">
        <f t="shared" si="0"/>
        <v>170305139</v>
      </c>
      <c r="I12" s="2">
        <v>5</v>
      </c>
      <c r="J12" s="2">
        <v>19</v>
      </c>
    </row>
    <row r="13" spans="1:10" s="56" customFormat="1" ht="14.25">
      <c r="A13" s="3" t="s">
        <v>1087</v>
      </c>
      <c r="B13" s="2" t="s">
        <v>1088</v>
      </c>
      <c r="C13" s="3" t="s">
        <v>1089</v>
      </c>
      <c r="D13" s="2" t="s">
        <v>6</v>
      </c>
      <c r="E13" s="6" t="str">
        <f>_xlfn.IFERROR(VLOOKUP($D13,Sheet3!$B:$C,2,0),"")</f>
        <v>03</v>
      </c>
      <c r="F13" s="7" t="s">
        <v>33</v>
      </c>
      <c r="G13" s="8" t="str">
        <f>_xlfn.IFERROR(VLOOKUP($F13,Sheet3!$B:$C,2,FALSE),"")</f>
        <v>05</v>
      </c>
      <c r="H13" s="40" t="str">
        <f t="shared" si="0"/>
        <v>170305140</v>
      </c>
      <c r="I13" s="2">
        <v>5</v>
      </c>
      <c r="J13" s="2">
        <v>20</v>
      </c>
    </row>
    <row r="14" spans="1:10" s="56" customFormat="1" ht="14.25">
      <c r="A14" s="3" t="s">
        <v>1090</v>
      </c>
      <c r="B14" s="2" t="s">
        <v>1091</v>
      </c>
      <c r="C14" s="3" t="s">
        <v>1092</v>
      </c>
      <c r="D14" s="2" t="s">
        <v>6</v>
      </c>
      <c r="E14" s="6" t="str">
        <f>_xlfn.IFERROR(VLOOKUP($D14,Sheet3!$B:$C,2,0),"")</f>
        <v>03</v>
      </c>
      <c r="F14" s="7" t="s">
        <v>33</v>
      </c>
      <c r="G14" s="8" t="str">
        <f>_xlfn.IFERROR(VLOOKUP($F14,Sheet3!$B:$C,2,FALSE),"")</f>
        <v>05</v>
      </c>
      <c r="H14" s="40" t="str">
        <f t="shared" si="0"/>
        <v>170305141</v>
      </c>
      <c r="I14" s="2">
        <v>5</v>
      </c>
      <c r="J14" s="2">
        <v>21</v>
      </c>
    </row>
    <row r="15" spans="1:10" s="56" customFormat="1" ht="14.25">
      <c r="A15" s="3" t="s">
        <v>1093</v>
      </c>
      <c r="B15" s="2" t="s">
        <v>1094</v>
      </c>
      <c r="C15" s="3" t="s">
        <v>1095</v>
      </c>
      <c r="D15" s="2" t="s">
        <v>6</v>
      </c>
      <c r="E15" s="6" t="str">
        <f>_xlfn.IFERROR(VLOOKUP($D15,Sheet3!$B:$C,2,0),"")</f>
        <v>03</v>
      </c>
      <c r="F15" s="7" t="s">
        <v>33</v>
      </c>
      <c r="G15" s="8" t="str">
        <f>_xlfn.IFERROR(VLOOKUP($F15,Sheet3!$B:$C,2,FALSE),"")</f>
        <v>05</v>
      </c>
      <c r="H15" s="40" t="str">
        <f t="shared" si="0"/>
        <v>170305142</v>
      </c>
      <c r="I15" s="2">
        <v>5</v>
      </c>
      <c r="J15" s="2">
        <v>22</v>
      </c>
    </row>
    <row r="16" spans="1:10" s="56" customFormat="1" ht="14.25">
      <c r="A16" s="3" t="s">
        <v>1096</v>
      </c>
      <c r="B16" s="2" t="s">
        <v>1097</v>
      </c>
      <c r="C16" s="3" t="s">
        <v>1098</v>
      </c>
      <c r="D16" s="2" t="s">
        <v>6</v>
      </c>
      <c r="E16" s="6" t="str">
        <f>_xlfn.IFERROR(VLOOKUP($D16,Sheet3!$B:$C,2,0),"")</f>
        <v>03</v>
      </c>
      <c r="F16" s="7" t="s">
        <v>33</v>
      </c>
      <c r="G16" s="8" t="str">
        <f>_xlfn.IFERROR(VLOOKUP($F16,Sheet3!$B:$C,2,FALSE),"")</f>
        <v>05</v>
      </c>
      <c r="H16" s="40" t="str">
        <f t="shared" si="0"/>
        <v>170305143</v>
      </c>
      <c r="I16" s="2">
        <v>5</v>
      </c>
      <c r="J16" s="2">
        <v>23</v>
      </c>
    </row>
    <row r="17" spans="1:10" s="56" customFormat="1" ht="14.25">
      <c r="A17" s="3" t="s">
        <v>1099</v>
      </c>
      <c r="B17" s="2" t="s">
        <v>1100</v>
      </c>
      <c r="C17" s="3" t="s">
        <v>1101</v>
      </c>
      <c r="D17" s="2" t="s">
        <v>6</v>
      </c>
      <c r="E17" s="6" t="str">
        <f>_xlfn.IFERROR(VLOOKUP($D17,Sheet3!$B:$C,2,0),"")</f>
        <v>03</v>
      </c>
      <c r="F17" s="7" t="s">
        <v>33</v>
      </c>
      <c r="G17" s="8" t="str">
        <f>_xlfn.IFERROR(VLOOKUP($F17,Sheet3!$B:$C,2,FALSE),"")</f>
        <v>05</v>
      </c>
      <c r="H17" s="40" t="str">
        <f t="shared" si="0"/>
        <v>170305144</v>
      </c>
      <c r="I17" s="2">
        <v>5</v>
      </c>
      <c r="J17" s="2">
        <v>24</v>
      </c>
    </row>
    <row r="18" spans="1:10" s="56" customFormat="1" ht="14.25">
      <c r="A18" s="3" t="s">
        <v>1102</v>
      </c>
      <c r="B18" s="2" t="s">
        <v>1103</v>
      </c>
      <c r="C18" s="3" t="s">
        <v>1104</v>
      </c>
      <c r="D18" s="2" t="s">
        <v>6</v>
      </c>
      <c r="E18" s="6" t="str">
        <f>_xlfn.IFERROR(VLOOKUP($D18,Sheet3!$B:$C,2,0),"")</f>
        <v>03</v>
      </c>
      <c r="F18" s="7" t="s">
        <v>33</v>
      </c>
      <c r="G18" s="8" t="str">
        <f>_xlfn.IFERROR(VLOOKUP($F18,Sheet3!$B:$C,2,FALSE),"")</f>
        <v>05</v>
      </c>
      <c r="H18" s="40" t="str">
        <f t="shared" si="0"/>
        <v>170305145</v>
      </c>
      <c r="I18" s="2">
        <v>5</v>
      </c>
      <c r="J18" s="2">
        <v>25</v>
      </c>
    </row>
    <row r="19" spans="1:10" s="56" customFormat="1" ht="14.25">
      <c r="A19" s="3" t="s">
        <v>1105</v>
      </c>
      <c r="B19" s="2" t="s">
        <v>1106</v>
      </c>
      <c r="C19" s="3" t="s">
        <v>1107</v>
      </c>
      <c r="D19" s="2" t="s">
        <v>6</v>
      </c>
      <c r="E19" s="6" t="str">
        <f>_xlfn.IFERROR(VLOOKUP($D19,Sheet3!$B:$C,2,0),"")</f>
        <v>03</v>
      </c>
      <c r="F19" s="7" t="s">
        <v>33</v>
      </c>
      <c r="G19" s="8" t="str">
        <f>_xlfn.IFERROR(VLOOKUP($F19,Sheet3!$B:$C,2,FALSE),"")</f>
        <v>05</v>
      </c>
      <c r="H19" s="40" t="str">
        <f t="shared" si="0"/>
        <v>170305146</v>
      </c>
      <c r="I19" s="2">
        <v>5</v>
      </c>
      <c r="J19" s="2">
        <v>26</v>
      </c>
    </row>
    <row r="20" spans="1:10" s="56" customFormat="1" ht="14.25">
      <c r="A20" s="3" t="s">
        <v>1108</v>
      </c>
      <c r="B20" s="2" t="s">
        <v>1109</v>
      </c>
      <c r="C20" s="3" t="s">
        <v>1110</v>
      </c>
      <c r="D20" s="2" t="s">
        <v>6</v>
      </c>
      <c r="E20" s="6" t="str">
        <f>_xlfn.IFERROR(VLOOKUP($D20,Sheet3!$B:$C,2,0),"")</f>
        <v>03</v>
      </c>
      <c r="F20" s="7" t="s">
        <v>33</v>
      </c>
      <c r="G20" s="8" t="str">
        <f>_xlfn.IFERROR(VLOOKUP($F20,Sheet3!$B:$C,2,FALSE),"")</f>
        <v>05</v>
      </c>
      <c r="H20" s="40" t="str">
        <f t="shared" si="0"/>
        <v>170305147</v>
      </c>
      <c r="I20" s="2">
        <v>5</v>
      </c>
      <c r="J20" s="2">
        <v>27</v>
      </c>
    </row>
    <row r="21" spans="1:10" s="56" customFormat="1" ht="14.25">
      <c r="A21" s="3" t="s">
        <v>1111</v>
      </c>
      <c r="B21" s="2" t="s">
        <v>1112</v>
      </c>
      <c r="C21" s="3" t="s">
        <v>1113</v>
      </c>
      <c r="D21" s="2" t="s">
        <v>6</v>
      </c>
      <c r="E21" s="6" t="str">
        <f>_xlfn.IFERROR(VLOOKUP($D21,Sheet3!$B:$C,2,0),"")</f>
        <v>03</v>
      </c>
      <c r="F21" s="7" t="s">
        <v>33</v>
      </c>
      <c r="G21" s="8" t="str">
        <f>_xlfn.IFERROR(VLOOKUP($F21,Sheet3!$B:$C,2,FALSE),"")</f>
        <v>05</v>
      </c>
      <c r="H21" s="40" t="str">
        <f t="shared" si="0"/>
        <v>170305148</v>
      </c>
      <c r="I21" s="2">
        <v>5</v>
      </c>
      <c r="J21" s="2">
        <v>28</v>
      </c>
    </row>
    <row r="22" spans="1:10" s="56" customFormat="1" ht="14.25">
      <c r="A22" s="3" t="s">
        <v>1114</v>
      </c>
      <c r="B22" s="2" t="s">
        <v>1115</v>
      </c>
      <c r="C22" s="3" t="s">
        <v>1116</v>
      </c>
      <c r="D22" s="2" t="s">
        <v>6</v>
      </c>
      <c r="E22" s="6" t="str">
        <f>_xlfn.IFERROR(VLOOKUP($D22,Sheet3!$B:$C,2,0),"")</f>
        <v>03</v>
      </c>
      <c r="F22" s="7" t="s">
        <v>33</v>
      </c>
      <c r="G22" s="8" t="str">
        <f>_xlfn.IFERROR(VLOOKUP($F22,Sheet3!$B:$C,2,FALSE),"")</f>
        <v>05</v>
      </c>
      <c r="H22" s="40" t="str">
        <f t="shared" si="0"/>
        <v>170305149</v>
      </c>
      <c r="I22" s="2">
        <v>5</v>
      </c>
      <c r="J22" s="2">
        <v>29</v>
      </c>
    </row>
    <row r="23" spans="1:10" s="56" customFormat="1" ht="15">
      <c r="A23" s="41" t="s">
        <v>1117</v>
      </c>
      <c r="B23" s="42" t="s">
        <v>1118</v>
      </c>
      <c r="C23" s="41" t="s">
        <v>1119</v>
      </c>
      <c r="D23" s="42" t="s">
        <v>6</v>
      </c>
      <c r="E23" s="43" t="str">
        <f>_xlfn.IFERROR(VLOOKUP($D23,Sheet3!$B:$C,2,0),"")</f>
        <v>03</v>
      </c>
      <c r="F23" s="44" t="s">
        <v>33</v>
      </c>
      <c r="G23" s="45" t="str">
        <f>_xlfn.IFERROR(VLOOKUP($F23,Sheet3!$B:$C,2,FALSE),"")</f>
        <v>05</v>
      </c>
      <c r="H23" s="46" t="str">
        <f t="shared" si="0"/>
        <v>170305150</v>
      </c>
      <c r="I23" s="42">
        <v>5</v>
      </c>
      <c r="J23" s="42">
        <v>30</v>
      </c>
    </row>
    <row r="24" spans="1:10" s="56" customFormat="1" ht="14.25">
      <c r="A24" s="47" t="s">
        <v>1120</v>
      </c>
      <c r="B24" s="17" t="s">
        <v>1121</v>
      </c>
      <c r="C24" s="47" t="s">
        <v>1122</v>
      </c>
      <c r="D24" s="17" t="s">
        <v>6</v>
      </c>
      <c r="E24" s="48" t="str">
        <f>_xlfn.IFERROR(VLOOKUP($D24,Sheet3!$B:$C,2,0),"")</f>
        <v>03</v>
      </c>
      <c r="F24" s="49" t="s">
        <v>33</v>
      </c>
      <c r="G24" s="50" t="str">
        <f>_xlfn.IFERROR(VLOOKUP($F24,Sheet3!$B:$C,2,FALSE),"")</f>
        <v>05</v>
      </c>
      <c r="H24" s="51" t="str">
        <f t="shared" si="0"/>
        <v>170305151</v>
      </c>
      <c r="I24" s="17">
        <v>6</v>
      </c>
      <c r="J24" s="17">
        <v>1</v>
      </c>
    </row>
    <row r="25" spans="1:10" s="56" customFormat="1" ht="14.25">
      <c r="A25" s="3" t="s">
        <v>1123</v>
      </c>
      <c r="B25" s="2" t="s">
        <v>1124</v>
      </c>
      <c r="C25" s="3" t="s">
        <v>1125</v>
      </c>
      <c r="D25" s="2" t="s">
        <v>6</v>
      </c>
      <c r="E25" s="6" t="str">
        <f>_xlfn.IFERROR(VLOOKUP($D25,Sheet3!$B:$C,2,0),"")</f>
        <v>03</v>
      </c>
      <c r="F25" s="7" t="s">
        <v>33</v>
      </c>
      <c r="G25" s="8" t="str">
        <f>_xlfn.IFERROR(VLOOKUP($F25,Sheet3!$B:$C,2,FALSE),"")</f>
        <v>05</v>
      </c>
      <c r="H25" s="40" t="str">
        <f t="shared" si="0"/>
        <v>170305152</v>
      </c>
      <c r="I25" s="2">
        <v>6</v>
      </c>
      <c r="J25" s="2">
        <v>2</v>
      </c>
    </row>
    <row r="26" spans="1:10" s="56" customFormat="1" ht="14.25">
      <c r="A26" s="3" t="s">
        <v>1126</v>
      </c>
      <c r="B26" s="2" t="s">
        <v>1127</v>
      </c>
      <c r="C26" s="3" t="s">
        <v>1128</v>
      </c>
      <c r="D26" s="2" t="s">
        <v>6</v>
      </c>
      <c r="E26" s="6" t="str">
        <f>_xlfn.IFERROR(VLOOKUP($D26,Sheet3!$B:$C,2,0),"")</f>
        <v>03</v>
      </c>
      <c r="F26" s="7" t="s">
        <v>33</v>
      </c>
      <c r="G26" s="8" t="str">
        <f>_xlfn.IFERROR(VLOOKUP($F26,Sheet3!$B:$C,2,FALSE),"")</f>
        <v>05</v>
      </c>
      <c r="H26" s="40" t="str">
        <f t="shared" si="0"/>
        <v>170305153</v>
      </c>
      <c r="I26" s="2">
        <v>6</v>
      </c>
      <c r="J26" s="2">
        <v>3</v>
      </c>
    </row>
    <row r="27" spans="1:10" s="56" customFormat="1" ht="14.25">
      <c r="A27" s="3" t="s">
        <v>1129</v>
      </c>
      <c r="B27" s="2" t="s">
        <v>1130</v>
      </c>
      <c r="C27" s="3" t="s">
        <v>1131</v>
      </c>
      <c r="D27" s="2" t="s">
        <v>6</v>
      </c>
      <c r="E27" s="6" t="str">
        <f>_xlfn.IFERROR(VLOOKUP($D27,Sheet3!$B:$C,2,0),"")</f>
        <v>03</v>
      </c>
      <c r="F27" s="7" t="s">
        <v>33</v>
      </c>
      <c r="G27" s="8" t="str">
        <f>_xlfn.IFERROR(VLOOKUP($F27,Sheet3!$B:$C,2,FALSE),"")</f>
        <v>05</v>
      </c>
      <c r="H27" s="40" t="str">
        <f t="shared" si="0"/>
        <v>170305154</v>
      </c>
      <c r="I27" s="2">
        <v>6</v>
      </c>
      <c r="J27" s="2">
        <v>4</v>
      </c>
    </row>
    <row r="28" spans="1:10" s="56" customFormat="1" ht="14.25">
      <c r="A28" s="3" t="s">
        <v>1132</v>
      </c>
      <c r="B28" s="2" t="s">
        <v>1133</v>
      </c>
      <c r="C28" s="3" t="s">
        <v>1134</v>
      </c>
      <c r="D28" s="2" t="s">
        <v>6</v>
      </c>
      <c r="E28" s="6" t="str">
        <f>_xlfn.IFERROR(VLOOKUP($D28,Sheet3!$B:$C,2,0),"")</f>
        <v>03</v>
      </c>
      <c r="F28" s="7" t="s">
        <v>33</v>
      </c>
      <c r="G28" s="8" t="str">
        <f>_xlfn.IFERROR(VLOOKUP($F28,Sheet3!$B:$C,2,FALSE),"")</f>
        <v>05</v>
      </c>
      <c r="H28" s="40" t="str">
        <f t="shared" si="0"/>
        <v>170305155</v>
      </c>
      <c r="I28" s="2">
        <v>6</v>
      </c>
      <c r="J28" s="2">
        <v>5</v>
      </c>
    </row>
    <row r="29" spans="1:10" s="56" customFormat="1" ht="14.25">
      <c r="A29" s="3" t="s">
        <v>1135</v>
      </c>
      <c r="B29" s="2" t="s">
        <v>1136</v>
      </c>
      <c r="C29" s="3" t="s">
        <v>1137</v>
      </c>
      <c r="D29" s="2" t="s">
        <v>6</v>
      </c>
      <c r="E29" s="6" t="str">
        <f>_xlfn.IFERROR(VLOOKUP($D29,Sheet3!$B:$C,2,0),"")</f>
        <v>03</v>
      </c>
      <c r="F29" s="7" t="s">
        <v>33</v>
      </c>
      <c r="G29" s="8" t="str">
        <f>_xlfn.IFERROR(VLOOKUP($F29,Sheet3!$B:$C,2,FALSE),"")</f>
        <v>05</v>
      </c>
      <c r="H29" s="40" t="str">
        <f t="shared" si="0"/>
        <v>170305156</v>
      </c>
      <c r="I29" s="2">
        <v>6</v>
      </c>
      <c r="J29" s="2">
        <v>6</v>
      </c>
    </row>
    <row r="30" spans="1:10" s="56" customFormat="1" ht="14.25">
      <c r="A30" s="3" t="s">
        <v>1138</v>
      </c>
      <c r="B30" s="2" t="s">
        <v>1139</v>
      </c>
      <c r="C30" s="3" t="s">
        <v>1140</v>
      </c>
      <c r="D30" s="2" t="s">
        <v>6</v>
      </c>
      <c r="E30" s="6" t="str">
        <f>_xlfn.IFERROR(VLOOKUP($D30,Sheet3!$B:$C,2,0),"")</f>
        <v>03</v>
      </c>
      <c r="F30" s="7" t="s">
        <v>33</v>
      </c>
      <c r="G30" s="8" t="str">
        <f>_xlfn.IFERROR(VLOOKUP($F30,Sheet3!$B:$C,2,FALSE),"")</f>
        <v>05</v>
      </c>
      <c r="H30" s="40" t="str">
        <f t="shared" si="0"/>
        <v>170305157</v>
      </c>
      <c r="I30" s="2">
        <v>6</v>
      </c>
      <c r="J30" s="2">
        <v>7</v>
      </c>
    </row>
    <row r="31" spans="1:10" s="56" customFormat="1" ht="14.25">
      <c r="A31" s="3" t="s">
        <v>1141</v>
      </c>
      <c r="B31" s="2" t="s">
        <v>1142</v>
      </c>
      <c r="C31" s="3" t="s">
        <v>1143</v>
      </c>
      <c r="D31" s="2" t="s">
        <v>6</v>
      </c>
      <c r="E31" s="6" t="str">
        <f>_xlfn.IFERROR(VLOOKUP($D31,Sheet3!$B:$C,2,0),"")</f>
        <v>03</v>
      </c>
      <c r="F31" s="7" t="s">
        <v>33</v>
      </c>
      <c r="G31" s="8" t="str">
        <f>_xlfn.IFERROR(VLOOKUP($F31,Sheet3!$B:$C,2,FALSE),"")</f>
        <v>05</v>
      </c>
      <c r="H31" s="40" t="str">
        <f t="shared" si="0"/>
        <v>170305158</v>
      </c>
      <c r="I31" s="2">
        <v>6</v>
      </c>
      <c r="J31" s="2">
        <v>8</v>
      </c>
    </row>
    <row r="32" spans="1:10" s="56" customFormat="1" ht="14.25">
      <c r="A32" s="3" t="s">
        <v>1144</v>
      </c>
      <c r="B32" s="2" t="s">
        <v>1145</v>
      </c>
      <c r="C32" s="3" t="s">
        <v>1146</v>
      </c>
      <c r="D32" s="2" t="s">
        <v>6</v>
      </c>
      <c r="E32" s="6" t="str">
        <f>_xlfn.IFERROR(VLOOKUP($D32,Sheet3!$B:$C,2,0),"")</f>
        <v>03</v>
      </c>
      <c r="F32" s="7" t="s">
        <v>33</v>
      </c>
      <c r="G32" s="8" t="str">
        <f>_xlfn.IFERROR(VLOOKUP($F32,Sheet3!$B:$C,2,FALSE),"")</f>
        <v>05</v>
      </c>
      <c r="H32" s="40" t="str">
        <f t="shared" si="0"/>
        <v>170305159</v>
      </c>
      <c r="I32" s="2">
        <v>6</v>
      </c>
      <c r="J32" s="2">
        <v>9</v>
      </c>
    </row>
    <row r="33" spans="1:10" s="56" customFormat="1" ht="14.25">
      <c r="A33" s="3" t="s">
        <v>1147</v>
      </c>
      <c r="B33" s="2" t="s">
        <v>1148</v>
      </c>
      <c r="C33" s="3" t="s">
        <v>1149</v>
      </c>
      <c r="D33" s="2" t="s">
        <v>6</v>
      </c>
      <c r="E33" s="6" t="str">
        <f>_xlfn.IFERROR(VLOOKUP($D33,Sheet3!$B:$C,2,0),"")</f>
        <v>03</v>
      </c>
      <c r="F33" s="7" t="s">
        <v>33</v>
      </c>
      <c r="G33" s="8" t="str">
        <f>_xlfn.IFERROR(VLOOKUP($F33,Sheet3!$B:$C,2,FALSE),"")</f>
        <v>05</v>
      </c>
      <c r="H33" s="40" t="str">
        <f t="shared" si="0"/>
        <v>170305160</v>
      </c>
      <c r="I33" s="2">
        <v>6</v>
      </c>
      <c r="J33" s="2">
        <v>10</v>
      </c>
    </row>
    <row r="34" spans="1:10" s="56" customFormat="1" ht="14.25">
      <c r="A34" s="3" t="s">
        <v>1150</v>
      </c>
      <c r="B34" s="2" t="s">
        <v>1151</v>
      </c>
      <c r="C34" s="3" t="s">
        <v>1152</v>
      </c>
      <c r="D34" s="2" t="s">
        <v>6</v>
      </c>
      <c r="E34" s="6" t="str">
        <f>_xlfn.IFERROR(VLOOKUP($D34,Sheet3!$B:$C,2,0),"")</f>
        <v>03</v>
      </c>
      <c r="F34" s="7" t="s">
        <v>33</v>
      </c>
      <c r="G34" s="8" t="str">
        <f>_xlfn.IFERROR(VLOOKUP($F34,Sheet3!$B:$C,2,FALSE),"")</f>
        <v>05</v>
      </c>
      <c r="H34" s="40" t="str">
        <f t="shared" si="0"/>
        <v>170305161</v>
      </c>
      <c r="I34" s="2">
        <v>6</v>
      </c>
      <c r="J34" s="2">
        <v>11</v>
      </c>
    </row>
    <row r="35" spans="1:10" s="56" customFormat="1" ht="14.25">
      <c r="A35" s="3" t="s">
        <v>1153</v>
      </c>
      <c r="B35" s="2" t="s">
        <v>1154</v>
      </c>
      <c r="C35" s="3" t="s">
        <v>1155</v>
      </c>
      <c r="D35" s="2" t="s">
        <v>6</v>
      </c>
      <c r="E35" s="6" t="str">
        <f>_xlfn.IFERROR(VLOOKUP($D35,Sheet3!$B:$C,2,0),"")</f>
        <v>03</v>
      </c>
      <c r="F35" s="7" t="s">
        <v>33</v>
      </c>
      <c r="G35" s="8" t="str">
        <f>_xlfn.IFERROR(VLOOKUP($F35,Sheet3!$B:$C,2,FALSE),"")</f>
        <v>05</v>
      </c>
      <c r="H35" s="40" t="str">
        <f t="shared" si="0"/>
        <v>170305162</v>
      </c>
      <c r="I35" s="2">
        <v>6</v>
      </c>
      <c r="J35" s="2">
        <v>12</v>
      </c>
    </row>
    <row r="36" spans="1:10" s="56" customFormat="1" ht="14.25">
      <c r="A36" s="3" t="s">
        <v>1156</v>
      </c>
      <c r="B36" s="2" t="s">
        <v>1157</v>
      </c>
      <c r="C36" s="3" t="s">
        <v>1158</v>
      </c>
      <c r="D36" s="2" t="s">
        <v>6</v>
      </c>
      <c r="E36" s="6" t="str">
        <f>_xlfn.IFERROR(VLOOKUP($D36,Sheet3!$B:$C,2,0),"")</f>
        <v>03</v>
      </c>
      <c r="F36" s="7" t="s">
        <v>33</v>
      </c>
      <c r="G36" s="8" t="str">
        <f>_xlfn.IFERROR(VLOOKUP($F36,Sheet3!$B:$C,2,FALSE),"")</f>
        <v>05</v>
      </c>
      <c r="H36" s="40" t="str">
        <f t="shared" si="0"/>
        <v>170305163</v>
      </c>
      <c r="I36" s="2">
        <v>6</v>
      </c>
      <c r="J36" s="2">
        <v>13</v>
      </c>
    </row>
    <row r="37" spans="1:10" s="56" customFormat="1" ht="14.25">
      <c r="A37" s="3" t="s">
        <v>1159</v>
      </c>
      <c r="B37" s="2" t="s">
        <v>1160</v>
      </c>
      <c r="C37" s="3" t="s">
        <v>1161</v>
      </c>
      <c r="D37" s="2" t="s">
        <v>6</v>
      </c>
      <c r="E37" s="6" t="str">
        <f>_xlfn.IFERROR(VLOOKUP($D37,Sheet3!$B:$C,2,0),"")</f>
        <v>03</v>
      </c>
      <c r="F37" s="7" t="s">
        <v>33</v>
      </c>
      <c r="G37" s="8" t="str">
        <f>_xlfn.IFERROR(VLOOKUP($F37,Sheet3!$B:$C,2,FALSE),"")</f>
        <v>05</v>
      </c>
      <c r="H37" s="40" t="str">
        <f t="shared" si="0"/>
        <v>170305164</v>
      </c>
      <c r="I37" s="2">
        <v>6</v>
      </c>
      <c r="J37" s="2">
        <v>14</v>
      </c>
    </row>
    <row r="38" spans="1:10" s="56" customFormat="1" ht="14.25">
      <c r="A38" s="3" t="s">
        <v>1162</v>
      </c>
      <c r="B38" s="2" t="s">
        <v>1163</v>
      </c>
      <c r="C38" s="3" t="s">
        <v>1164</v>
      </c>
      <c r="D38" s="2" t="s">
        <v>6</v>
      </c>
      <c r="E38" s="6" t="str">
        <f>_xlfn.IFERROR(VLOOKUP($D38,Sheet3!$B:$C,2,0),"")</f>
        <v>03</v>
      </c>
      <c r="F38" s="7" t="s">
        <v>33</v>
      </c>
      <c r="G38" s="8" t="str">
        <f>_xlfn.IFERROR(VLOOKUP($F38,Sheet3!$B:$C,2,FALSE),"")</f>
        <v>05</v>
      </c>
      <c r="H38" s="40" t="str">
        <f t="shared" si="0"/>
        <v>170305165</v>
      </c>
      <c r="I38" s="2">
        <v>6</v>
      </c>
      <c r="J38" s="2">
        <v>15</v>
      </c>
    </row>
    <row r="39" spans="1:10" s="56" customFormat="1" ht="14.25">
      <c r="A39" s="3" t="s">
        <v>1165</v>
      </c>
      <c r="B39" s="2" t="s">
        <v>1166</v>
      </c>
      <c r="C39" s="3" t="s">
        <v>1167</v>
      </c>
      <c r="D39" s="2" t="s">
        <v>6</v>
      </c>
      <c r="E39" s="6" t="str">
        <f>_xlfn.IFERROR(VLOOKUP($D39,Sheet3!$B:$C,2,0),"")</f>
        <v>03</v>
      </c>
      <c r="F39" s="7" t="s">
        <v>33</v>
      </c>
      <c r="G39" s="8" t="str">
        <f>_xlfn.IFERROR(VLOOKUP($F39,Sheet3!$B:$C,2,FALSE),"")</f>
        <v>05</v>
      </c>
      <c r="H39" s="40" t="str">
        <f t="shared" si="0"/>
        <v>170305166</v>
      </c>
      <c r="I39" s="2">
        <v>6</v>
      </c>
      <c r="J39" s="2">
        <v>16</v>
      </c>
    </row>
    <row r="40" spans="1:10" s="56" customFormat="1" ht="14.25">
      <c r="A40" s="3" t="s">
        <v>1168</v>
      </c>
      <c r="B40" s="2" t="s">
        <v>1169</v>
      </c>
      <c r="C40" s="3" t="s">
        <v>1170</v>
      </c>
      <c r="D40" s="2" t="s">
        <v>6</v>
      </c>
      <c r="E40" s="6" t="str">
        <f>_xlfn.IFERROR(VLOOKUP($D40,Sheet3!$B:$C,2,0),"")</f>
        <v>03</v>
      </c>
      <c r="F40" s="7" t="s">
        <v>33</v>
      </c>
      <c r="G40" s="8" t="str">
        <f>_xlfn.IFERROR(VLOOKUP($F40,Sheet3!$B:$C,2,FALSE),"")</f>
        <v>05</v>
      </c>
      <c r="H40" s="40" t="str">
        <f t="shared" si="0"/>
        <v>170305167</v>
      </c>
      <c r="I40" s="2">
        <v>6</v>
      </c>
      <c r="J40" s="2">
        <v>17</v>
      </c>
    </row>
    <row r="41" spans="1:10" s="56" customFormat="1" ht="14.25">
      <c r="A41" s="3" t="s">
        <v>1171</v>
      </c>
      <c r="B41" s="2" t="s">
        <v>1172</v>
      </c>
      <c r="C41" s="3" t="s">
        <v>1173</v>
      </c>
      <c r="D41" s="2" t="s">
        <v>6</v>
      </c>
      <c r="E41" s="6" t="str">
        <f>_xlfn.IFERROR(VLOOKUP($D41,Sheet3!$B:$C,2,0),"")</f>
        <v>03</v>
      </c>
      <c r="F41" s="7" t="s">
        <v>33</v>
      </c>
      <c r="G41" s="8" t="str">
        <f>_xlfn.IFERROR(VLOOKUP($F41,Sheet3!$B:$C,2,FALSE),"")</f>
        <v>05</v>
      </c>
      <c r="H41" s="40" t="str">
        <f t="shared" si="0"/>
        <v>170305168</v>
      </c>
      <c r="I41" s="2">
        <v>6</v>
      </c>
      <c r="J41" s="2">
        <v>18</v>
      </c>
    </row>
    <row r="42" spans="1:10" s="56" customFormat="1" ht="14.25">
      <c r="A42" s="3" t="s">
        <v>1174</v>
      </c>
      <c r="B42" s="2" t="s">
        <v>1175</v>
      </c>
      <c r="C42" s="3" t="s">
        <v>1176</v>
      </c>
      <c r="D42" s="2" t="s">
        <v>6</v>
      </c>
      <c r="E42" s="6" t="str">
        <f>_xlfn.IFERROR(VLOOKUP($D42,Sheet3!$B:$C,2,0),"")</f>
        <v>03</v>
      </c>
      <c r="F42" s="7" t="s">
        <v>33</v>
      </c>
      <c r="G42" s="8" t="str">
        <f>_xlfn.IFERROR(VLOOKUP($F42,Sheet3!$B:$C,2,FALSE),"")</f>
        <v>05</v>
      </c>
      <c r="H42" s="40" t="str">
        <f t="shared" si="0"/>
        <v>170305169</v>
      </c>
      <c r="I42" s="2">
        <v>6</v>
      </c>
      <c r="J42" s="2">
        <v>19</v>
      </c>
    </row>
    <row r="43" spans="1:10" s="56" customFormat="1" ht="14.25">
      <c r="A43" s="3" t="s">
        <v>1177</v>
      </c>
      <c r="B43" s="2" t="s">
        <v>1178</v>
      </c>
      <c r="C43" s="3" t="s">
        <v>1179</v>
      </c>
      <c r="D43" s="2" t="s">
        <v>6</v>
      </c>
      <c r="E43" s="6" t="str">
        <f>_xlfn.IFERROR(VLOOKUP($D43,Sheet3!$B:$C,2,0),"")</f>
        <v>03</v>
      </c>
      <c r="F43" s="7" t="s">
        <v>33</v>
      </c>
      <c r="G43" s="8" t="str">
        <f>_xlfn.IFERROR(VLOOKUP($F43,Sheet3!$B:$C,2,FALSE),"")</f>
        <v>05</v>
      </c>
      <c r="H43" s="40" t="str">
        <f t="shared" si="0"/>
        <v>170305170</v>
      </c>
      <c r="I43" s="2">
        <v>6</v>
      </c>
      <c r="J43" s="2">
        <v>20</v>
      </c>
    </row>
    <row r="44" spans="1:10" s="56" customFormat="1" ht="14.25">
      <c r="A44" s="3" t="s">
        <v>1180</v>
      </c>
      <c r="B44" s="2" t="s">
        <v>1181</v>
      </c>
      <c r="C44" s="3" t="s">
        <v>1182</v>
      </c>
      <c r="D44" s="2" t="s">
        <v>6</v>
      </c>
      <c r="E44" s="6" t="str">
        <f>_xlfn.IFERROR(VLOOKUP($D44,Sheet3!$B:$C,2,0),"")</f>
        <v>03</v>
      </c>
      <c r="F44" s="7" t="s">
        <v>33</v>
      </c>
      <c r="G44" s="8" t="str">
        <f>_xlfn.IFERROR(VLOOKUP($F44,Sheet3!$B:$C,2,FALSE),"")</f>
        <v>05</v>
      </c>
      <c r="H44" s="40" t="str">
        <f t="shared" si="0"/>
        <v>170305171</v>
      </c>
      <c r="I44" s="2">
        <v>6</v>
      </c>
      <c r="J44" s="2">
        <v>21</v>
      </c>
    </row>
    <row r="45" spans="1:10" s="56" customFormat="1" ht="14.25">
      <c r="A45" s="3" t="s">
        <v>1183</v>
      </c>
      <c r="B45" s="2" t="s">
        <v>1184</v>
      </c>
      <c r="C45" s="3" t="s">
        <v>1185</v>
      </c>
      <c r="D45" s="2" t="s">
        <v>6</v>
      </c>
      <c r="E45" s="6" t="str">
        <f>_xlfn.IFERROR(VLOOKUP($D45,Sheet3!$B:$C,2,0),"")</f>
        <v>03</v>
      </c>
      <c r="F45" s="7" t="s">
        <v>33</v>
      </c>
      <c r="G45" s="8" t="str">
        <f>_xlfn.IFERROR(VLOOKUP($F45,Sheet3!$B:$C,2,FALSE),"")</f>
        <v>05</v>
      </c>
      <c r="H45" s="40" t="str">
        <f t="shared" si="0"/>
        <v>170305172</v>
      </c>
      <c r="I45" s="2">
        <v>6</v>
      </c>
      <c r="J45" s="2">
        <v>22</v>
      </c>
    </row>
    <row r="46" spans="1:10" s="56" customFormat="1" ht="14.25">
      <c r="A46" s="3" t="s">
        <v>1186</v>
      </c>
      <c r="B46" s="2" t="s">
        <v>1187</v>
      </c>
      <c r="C46" s="3" t="s">
        <v>1188</v>
      </c>
      <c r="D46" s="2" t="s">
        <v>6</v>
      </c>
      <c r="E46" s="6" t="str">
        <f>_xlfn.IFERROR(VLOOKUP($D46,Sheet3!$B:$C,2,0),"")</f>
        <v>03</v>
      </c>
      <c r="F46" s="7" t="s">
        <v>33</v>
      </c>
      <c r="G46" s="8" t="str">
        <f>_xlfn.IFERROR(VLOOKUP($F46,Sheet3!$B:$C,2,FALSE),"")</f>
        <v>05</v>
      </c>
      <c r="H46" s="40" t="str">
        <f t="shared" si="0"/>
        <v>170305173</v>
      </c>
      <c r="I46" s="2">
        <v>6</v>
      </c>
      <c r="J46" s="2">
        <v>23</v>
      </c>
    </row>
    <row r="47" spans="1:10" s="56" customFormat="1" ht="14.25">
      <c r="A47" s="3" t="s">
        <v>1189</v>
      </c>
      <c r="B47" s="2" t="s">
        <v>1190</v>
      </c>
      <c r="C47" s="3" t="s">
        <v>1191</v>
      </c>
      <c r="D47" s="2" t="s">
        <v>6</v>
      </c>
      <c r="E47" s="6" t="str">
        <f>_xlfn.IFERROR(VLOOKUP($D47,Sheet3!$B:$C,2,0),"")</f>
        <v>03</v>
      </c>
      <c r="F47" s="7" t="s">
        <v>33</v>
      </c>
      <c r="G47" s="8" t="str">
        <f>_xlfn.IFERROR(VLOOKUP($F47,Sheet3!$B:$C,2,FALSE),"")</f>
        <v>05</v>
      </c>
      <c r="H47" s="40" t="str">
        <f t="shared" si="0"/>
        <v>170305174</v>
      </c>
      <c r="I47" s="2">
        <v>6</v>
      </c>
      <c r="J47" s="2">
        <v>24</v>
      </c>
    </row>
    <row r="48" spans="1:10" s="56" customFormat="1" ht="14.25">
      <c r="A48" s="3" t="s">
        <v>1192</v>
      </c>
      <c r="B48" s="2" t="s">
        <v>1193</v>
      </c>
      <c r="C48" s="3" t="s">
        <v>1194</v>
      </c>
      <c r="D48" s="2" t="s">
        <v>6</v>
      </c>
      <c r="E48" s="6" t="str">
        <f>_xlfn.IFERROR(VLOOKUP($D48,Sheet3!$B:$C,2,0),"")</f>
        <v>03</v>
      </c>
      <c r="F48" s="7" t="s">
        <v>33</v>
      </c>
      <c r="G48" s="8" t="str">
        <f>_xlfn.IFERROR(VLOOKUP($F48,Sheet3!$B:$C,2,FALSE),"")</f>
        <v>05</v>
      </c>
      <c r="H48" s="40" t="str">
        <f t="shared" si="0"/>
        <v>170305175</v>
      </c>
      <c r="I48" s="2">
        <v>6</v>
      </c>
      <c r="J48" s="2">
        <v>25</v>
      </c>
    </row>
    <row r="49" spans="1:10" s="56" customFormat="1" ht="14.25">
      <c r="A49" s="3" t="s">
        <v>1195</v>
      </c>
      <c r="B49" s="2" t="s">
        <v>1196</v>
      </c>
      <c r="C49" s="3" t="s">
        <v>1197</v>
      </c>
      <c r="D49" s="2" t="s">
        <v>6</v>
      </c>
      <c r="E49" s="6" t="str">
        <f>_xlfn.IFERROR(VLOOKUP($D49,Sheet3!$B:$C,2,0),"")</f>
        <v>03</v>
      </c>
      <c r="F49" s="7" t="s">
        <v>33</v>
      </c>
      <c r="G49" s="8" t="str">
        <f>_xlfn.IFERROR(VLOOKUP($F49,Sheet3!$B:$C,2,FALSE),"")</f>
        <v>05</v>
      </c>
      <c r="H49" s="40" t="str">
        <f t="shared" si="0"/>
        <v>170305176</v>
      </c>
      <c r="I49" s="2">
        <v>6</v>
      </c>
      <c r="J49" s="2">
        <v>26</v>
      </c>
    </row>
    <row r="50" spans="1:10" s="56" customFormat="1" ht="14.25">
      <c r="A50" s="3" t="s">
        <v>1198</v>
      </c>
      <c r="B50" s="2" t="s">
        <v>1199</v>
      </c>
      <c r="C50" s="3" t="s">
        <v>1200</v>
      </c>
      <c r="D50" s="2" t="s">
        <v>6</v>
      </c>
      <c r="E50" s="6" t="str">
        <f>_xlfn.IFERROR(VLOOKUP($D50,Sheet3!$B:$C,2,0),"")</f>
        <v>03</v>
      </c>
      <c r="F50" s="7" t="s">
        <v>33</v>
      </c>
      <c r="G50" s="8" t="str">
        <f>_xlfn.IFERROR(VLOOKUP($F50,Sheet3!$B:$C,2,FALSE),"")</f>
        <v>05</v>
      </c>
      <c r="H50" s="40" t="str">
        <f t="shared" si="0"/>
        <v>170305177</v>
      </c>
      <c r="I50" s="2">
        <v>6</v>
      </c>
      <c r="J50" s="2">
        <v>27</v>
      </c>
    </row>
    <row r="51" spans="1:10" s="56" customFormat="1" ht="14.25">
      <c r="A51" s="3" t="s">
        <v>1201</v>
      </c>
      <c r="B51" s="2" t="s">
        <v>1202</v>
      </c>
      <c r="C51" s="3" t="s">
        <v>1203</v>
      </c>
      <c r="D51" s="2" t="s">
        <v>6</v>
      </c>
      <c r="E51" s="6" t="str">
        <f>_xlfn.IFERROR(VLOOKUP($D51,Sheet3!$B:$C,2,0),"")</f>
        <v>03</v>
      </c>
      <c r="F51" s="7" t="s">
        <v>33</v>
      </c>
      <c r="G51" s="8" t="str">
        <f>_xlfn.IFERROR(VLOOKUP($F51,Sheet3!$B:$C,2,FALSE),"")</f>
        <v>05</v>
      </c>
      <c r="H51" s="40" t="str">
        <f t="shared" si="0"/>
        <v>170305178</v>
      </c>
      <c r="I51" s="2">
        <v>6</v>
      </c>
      <c r="J51" s="2">
        <v>28</v>
      </c>
    </row>
    <row r="52" spans="1:10" s="56" customFormat="1" ht="14.25">
      <c r="A52" s="3" t="s">
        <v>1204</v>
      </c>
      <c r="B52" s="2" t="s">
        <v>1205</v>
      </c>
      <c r="C52" s="3" t="s">
        <v>1206</v>
      </c>
      <c r="D52" s="2" t="s">
        <v>6</v>
      </c>
      <c r="E52" s="6" t="str">
        <f>_xlfn.IFERROR(VLOOKUP($D52,Sheet3!$B:$C,2,0),"")</f>
        <v>03</v>
      </c>
      <c r="F52" s="7" t="s">
        <v>33</v>
      </c>
      <c r="G52" s="8" t="str">
        <f>_xlfn.IFERROR(VLOOKUP($F52,Sheet3!$B:$C,2,FALSE),"")</f>
        <v>05</v>
      </c>
      <c r="H52" s="40" t="str">
        <f t="shared" si="0"/>
        <v>170305179</v>
      </c>
      <c r="I52" s="2">
        <v>6</v>
      </c>
      <c r="J52" s="2">
        <v>29</v>
      </c>
    </row>
    <row r="53" spans="1:10" s="56" customFormat="1" ht="15">
      <c r="A53" s="41" t="s">
        <v>1207</v>
      </c>
      <c r="B53" s="42" t="s">
        <v>1208</v>
      </c>
      <c r="C53" s="41" t="s">
        <v>1209</v>
      </c>
      <c r="D53" s="42" t="s">
        <v>6</v>
      </c>
      <c r="E53" s="43" t="str">
        <f>_xlfn.IFERROR(VLOOKUP($D53,Sheet3!$B:$C,2,0),"")</f>
        <v>03</v>
      </c>
      <c r="F53" s="44" t="s">
        <v>33</v>
      </c>
      <c r="G53" s="45" t="str">
        <f>_xlfn.IFERROR(VLOOKUP($F53,Sheet3!$B:$C,2,FALSE),"")</f>
        <v>05</v>
      </c>
      <c r="H53" s="46" t="str">
        <f t="shared" si="0"/>
        <v>170305180</v>
      </c>
      <c r="I53" s="42">
        <v>6</v>
      </c>
      <c r="J53" s="42">
        <v>30</v>
      </c>
    </row>
    <row r="54" spans="1:10" s="56" customFormat="1" ht="14.25">
      <c r="A54" s="47" t="s">
        <v>1210</v>
      </c>
      <c r="B54" s="17" t="s">
        <v>1211</v>
      </c>
      <c r="C54" s="47" t="s">
        <v>1212</v>
      </c>
      <c r="D54" s="17" t="s">
        <v>6</v>
      </c>
      <c r="E54" s="48" t="str">
        <f>_xlfn.IFERROR(VLOOKUP($D54,Sheet3!$B:$C,2,0),"")</f>
        <v>03</v>
      </c>
      <c r="F54" s="49" t="s">
        <v>33</v>
      </c>
      <c r="G54" s="50" t="str">
        <f>_xlfn.IFERROR(VLOOKUP($F54,Sheet3!$B:$C,2,FALSE),"")</f>
        <v>05</v>
      </c>
      <c r="H54" s="51" t="str">
        <f t="shared" si="0"/>
        <v>170305181</v>
      </c>
      <c r="I54" s="17">
        <v>7</v>
      </c>
      <c r="J54" s="17">
        <v>1</v>
      </c>
    </row>
    <row r="55" spans="1:10" s="56" customFormat="1" ht="14.25">
      <c r="A55" s="3" t="s">
        <v>1213</v>
      </c>
      <c r="B55" s="2" t="s">
        <v>1214</v>
      </c>
      <c r="C55" s="3" t="s">
        <v>1215</v>
      </c>
      <c r="D55" s="2" t="s">
        <v>6</v>
      </c>
      <c r="E55" s="6" t="str">
        <f>_xlfn.IFERROR(VLOOKUP($D55,Sheet3!$B:$C,2,0),"")</f>
        <v>03</v>
      </c>
      <c r="F55" s="7" t="s">
        <v>33</v>
      </c>
      <c r="G55" s="8" t="str">
        <f>_xlfn.IFERROR(VLOOKUP($F55,Sheet3!$B:$C,2,FALSE),"")</f>
        <v>05</v>
      </c>
      <c r="H55" s="40" t="str">
        <f t="shared" si="0"/>
        <v>170305182</v>
      </c>
      <c r="I55" s="2">
        <v>7</v>
      </c>
      <c r="J55" s="2">
        <v>2</v>
      </c>
    </row>
    <row r="56" spans="1:10" s="56" customFormat="1" ht="14.25">
      <c r="A56" s="3" t="s">
        <v>1216</v>
      </c>
      <c r="B56" s="2" t="s">
        <v>1217</v>
      </c>
      <c r="C56" s="3" t="s">
        <v>1218</v>
      </c>
      <c r="D56" s="2" t="s">
        <v>6</v>
      </c>
      <c r="E56" s="6" t="str">
        <f>_xlfn.IFERROR(VLOOKUP($D56,Sheet3!$B:$C,2,0),"")</f>
        <v>03</v>
      </c>
      <c r="F56" s="7" t="s">
        <v>33</v>
      </c>
      <c r="G56" s="8" t="str">
        <f>_xlfn.IFERROR(VLOOKUP($F56,Sheet3!$B:$C,2,FALSE),"")</f>
        <v>05</v>
      </c>
      <c r="H56" s="40" t="str">
        <f t="shared" si="0"/>
        <v>170305183</v>
      </c>
      <c r="I56" s="2">
        <v>7</v>
      </c>
      <c r="J56" s="2">
        <v>3</v>
      </c>
    </row>
    <row r="57" spans="1:10" s="56" customFormat="1" ht="14.25">
      <c r="A57" s="3" t="s">
        <v>1219</v>
      </c>
      <c r="B57" s="2" t="s">
        <v>1220</v>
      </c>
      <c r="C57" s="3" t="s">
        <v>1221</v>
      </c>
      <c r="D57" s="2" t="s">
        <v>6</v>
      </c>
      <c r="E57" s="6" t="str">
        <f>_xlfn.IFERROR(VLOOKUP($D57,Sheet3!$B:$C,2,0),"")</f>
        <v>03</v>
      </c>
      <c r="F57" s="7" t="s">
        <v>33</v>
      </c>
      <c r="G57" s="8" t="str">
        <f>_xlfn.IFERROR(VLOOKUP($F57,Sheet3!$B:$C,2,FALSE),"")</f>
        <v>05</v>
      </c>
      <c r="H57" s="40" t="str">
        <f t="shared" si="0"/>
        <v>170305184</v>
      </c>
      <c r="I57" s="2">
        <v>7</v>
      </c>
      <c r="J57" s="2">
        <v>4</v>
      </c>
    </row>
    <row r="58" spans="1:10" s="56" customFormat="1" ht="14.25">
      <c r="A58" s="3" t="s">
        <v>1222</v>
      </c>
      <c r="B58" s="2" t="s">
        <v>1223</v>
      </c>
      <c r="C58" s="3" t="s">
        <v>1224</v>
      </c>
      <c r="D58" s="2" t="s">
        <v>6</v>
      </c>
      <c r="E58" s="6" t="str">
        <f>_xlfn.IFERROR(VLOOKUP($D58,Sheet3!$B:$C,2,0),"")</f>
        <v>03</v>
      </c>
      <c r="F58" s="7" t="s">
        <v>33</v>
      </c>
      <c r="G58" s="8" t="str">
        <f>_xlfn.IFERROR(VLOOKUP($F58,Sheet3!$B:$C,2,FALSE),"")</f>
        <v>05</v>
      </c>
      <c r="H58" s="40" t="str">
        <f t="shared" si="0"/>
        <v>170305185</v>
      </c>
      <c r="I58" s="2">
        <v>7</v>
      </c>
      <c r="J58" s="2">
        <v>5</v>
      </c>
    </row>
    <row r="59" spans="1:10" s="56" customFormat="1" ht="14.25">
      <c r="A59" s="3" t="s">
        <v>1225</v>
      </c>
      <c r="B59" s="2" t="s">
        <v>1226</v>
      </c>
      <c r="C59" s="3" t="s">
        <v>1227</v>
      </c>
      <c r="D59" s="2" t="s">
        <v>6</v>
      </c>
      <c r="E59" s="6" t="str">
        <f>_xlfn.IFERROR(VLOOKUP($D59,Sheet3!$B:$C,2,0),"")</f>
        <v>03</v>
      </c>
      <c r="F59" s="7" t="s">
        <v>33</v>
      </c>
      <c r="G59" s="8" t="str">
        <f>_xlfn.IFERROR(VLOOKUP($F59,Sheet3!$B:$C,2,FALSE),"")</f>
        <v>05</v>
      </c>
      <c r="H59" s="40" t="str">
        <f t="shared" si="0"/>
        <v>170305186</v>
      </c>
      <c r="I59" s="2">
        <v>7</v>
      </c>
      <c r="J59" s="2">
        <v>6</v>
      </c>
    </row>
    <row r="60" spans="1:10" s="56" customFormat="1" ht="14.25">
      <c r="A60" s="3" t="s">
        <v>1228</v>
      </c>
      <c r="B60" s="2" t="s">
        <v>1229</v>
      </c>
      <c r="C60" s="3" t="s">
        <v>1230</v>
      </c>
      <c r="D60" s="2" t="s">
        <v>6</v>
      </c>
      <c r="E60" s="6" t="str">
        <f>_xlfn.IFERROR(VLOOKUP($D60,Sheet3!$B:$C,2,0),"")</f>
        <v>03</v>
      </c>
      <c r="F60" s="7" t="s">
        <v>33</v>
      </c>
      <c r="G60" s="8" t="str">
        <f>_xlfn.IFERROR(VLOOKUP($F60,Sheet3!$B:$C,2,FALSE),"")</f>
        <v>05</v>
      </c>
      <c r="H60" s="40" t="str">
        <f t="shared" si="0"/>
        <v>170305187</v>
      </c>
      <c r="I60" s="2">
        <v>7</v>
      </c>
      <c r="J60" s="2">
        <v>7</v>
      </c>
    </row>
    <row r="61" spans="1:10" s="56" customFormat="1" ht="14.25">
      <c r="A61" s="3" t="s">
        <v>1231</v>
      </c>
      <c r="B61" s="2" t="s">
        <v>1232</v>
      </c>
      <c r="C61" s="3" t="s">
        <v>1233</v>
      </c>
      <c r="D61" s="2" t="s">
        <v>6</v>
      </c>
      <c r="E61" s="6" t="str">
        <f>_xlfn.IFERROR(VLOOKUP($D61,Sheet3!$B:$C,2,0),"")</f>
        <v>03</v>
      </c>
      <c r="F61" s="7" t="s">
        <v>33</v>
      </c>
      <c r="G61" s="8" t="str">
        <f>_xlfn.IFERROR(VLOOKUP($F61,Sheet3!$B:$C,2,FALSE),"")</f>
        <v>05</v>
      </c>
      <c r="H61" s="40" t="str">
        <f t="shared" si="0"/>
        <v>170305188</v>
      </c>
      <c r="I61" s="2">
        <v>7</v>
      </c>
      <c r="J61" s="2">
        <v>8</v>
      </c>
    </row>
  </sheetData>
  <sheetProtection/>
  <mergeCells count="1">
    <mergeCell ref="A1:J1"/>
  </mergeCells>
  <dataValidations count="3">
    <dataValidation type="list" allowBlank="1" showInputMessage="1" showErrorMessage="1" sqref="D3:D61">
      <formula1>Sheet3!$B$2:$B$11</formula1>
    </dataValidation>
    <dataValidation type="list" allowBlank="1" showInputMessage="1" showErrorMessage="1" sqref="F11 F21 F22 F23 F24 F25 F26 F29 F30 F31 F39 F45 F48 F59 F3:F5 F6:F8 F9:F10 F12:F13 F14:F16 F17:F20 F27:F28 F32:F35 F36:F38 F40:F44 F46:F47 F49:F50 F51:F53 F54:F58 F60:F61">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J12"/>
  <sheetViews>
    <sheetView zoomScaleSheetLayoutView="100" workbookViewId="0" topLeftCell="A1">
      <selection activeCell="A3" sqref="A3:J12"/>
    </sheetView>
  </sheetViews>
  <sheetFormatPr defaultColWidth="9.00390625" defaultRowHeight="14.25"/>
  <cols>
    <col min="1" max="1" width="5.375" style="56" customWidth="1"/>
    <col min="2" max="2" width="7.375" style="56" customWidth="1"/>
    <col min="3" max="3" width="20.375" style="56" customWidth="1"/>
    <col min="4" max="5" width="13.75390625" style="56" customWidth="1"/>
    <col min="6" max="6" width="50.37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1234</v>
      </c>
      <c r="B3" s="2" t="s">
        <v>1235</v>
      </c>
      <c r="C3" s="3" t="s">
        <v>1236</v>
      </c>
      <c r="D3" s="2" t="s">
        <v>6</v>
      </c>
      <c r="E3" s="6" t="str">
        <f>_xlfn.IFERROR(VLOOKUP($D3,Sheet3!$B:$C,2,0),"")</f>
        <v>03</v>
      </c>
      <c r="F3" s="7" t="s">
        <v>34</v>
      </c>
      <c r="G3" s="8" t="str">
        <f>_xlfn.IFERROR(VLOOKUP($F3,Sheet3!$B:$C,2,FALSE),"")</f>
        <v>06</v>
      </c>
      <c r="H3" s="40" t="str">
        <f aca="true" t="shared" si="0" ref="H3:H12">17&amp;E3&amp;G3&amp;A3</f>
        <v>170306189</v>
      </c>
      <c r="I3" s="2">
        <v>7</v>
      </c>
      <c r="J3" s="2">
        <v>9</v>
      </c>
    </row>
    <row r="4" spans="1:10" s="56" customFormat="1" ht="14.25">
      <c r="A4" s="3" t="s">
        <v>1237</v>
      </c>
      <c r="B4" s="2" t="s">
        <v>1238</v>
      </c>
      <c r="C4" s="3" t="s">
        <v>1239</v>
      </c>
      <c r="D4" s="2" t="s">
        <v>6</v>
      </c>
      <c r="E4" s="6" t="str">
        <f>_xlfn.IFERROR(VLOOKUP($D4,Sheet3!$B:$C,2,0),"")</f>
        <v>03</v>
      </c>
      <c r="F4" s="7" t="s">
        <v>34</v>
      </c>
      <c r="G4" s="8" t="str">
        <f>_xlfn.IFERROR(VLOOKUP($F4,Sheet3!$B:$C,2,FALSE),"")</f>
        <v>06</v>
      </c>
      <c r="H4" s="40" t="str">
        <f t="shared" si="0"/>
        <v>170306190</v>
      </c>
      <c r="I4" s="2">
        <v>7</v>
      </c>
      <c r="J4" s="2">
        <v>10</v>
      </c>
    </row>
    <row r="5" spans="1:10" s="56" customFormat="1" ht="14.25">
      <c r="A5" s="3" t="s">
        <v>1240</v>
      </c>
      <c r="B5" s="2" t="s">
        <v>1241</v>
      </c>
      <c r="C5" s="3" t="s">
        <v>1242</v>
      </c>
      <c r="D5" s="2" t="s">
        <v>6</v>
      </c>
      <c r="E5" s="6" t="str">
        <f>_xlfn.IFERROR(VLOOKUP($D5,Sheet3!$B:$C,2,0),"")</f>
        <v>03</v>
      </c>
      <c r="F5" s="7" t="s">
        <v>34</v>
      </c>
      <c r="G5" s="8" t="str">
        <f>_xlfn.IFERROR(VLOOKUP($F5,Sheet3!$B:$C,2,FALSE),"")</f>
        <v>06</v>
      </c>
      <c r="H5" s="40" t="str">
        <f t="shared" si="0"/>
        <v>170306191</v>
      </c>
      <c r="I5" s="2">
        <v>7</v>
      </c>
      <c r="J5" s="2">
        <v>11</v>
      </c>
    </row>
    <row r="6" spans="1:10" s="56" customFormat="1" ht="14.25">
      <c r="A6" s="3" t="s">
        <v>1243</v>
      </c>
      <c r="B6" s="2" t="s">
        <v>1244</v>
      </c>
      <c r="C6" s="3" t="s">
        <v>1245</v>
      </c>
      <c r="D6" s="2" t="s">
        <v>6</v>
      </c>
      <c r="E6" s="6" t="str">
        <f>_xlfn.IFERROR(VLOOKUP($D6,Sheet3!$B:$C,2,0),"")</f>
        <v>03</v>
      </c>
      <c r="F6" s="7" t="s">
        <v>34</v>
      </c>
      <c r="G6" s="8" t="str">
        <f>_xlfn.IFERROR(VLOOKUP($F6,Sheet3!$B:$C,2,FALSE),"")</f>
        <v>06</v>
      </c>
      <c r="H6" s="40" t="str">
        <f t="shared" si="0"/>
        <v>170306192</v>
      </c>
      <c r="I6" s="2">
        <v>7</v>
      </c>
      <c r="J6" s="2">
        <v>12</v>
      </c>
    </row>
    <row r="7" spans="1:10" s="56" customFormat="1" ht="14.25">
      <c r="A7" s="3" t="s">
        <v>1246</v>
      </c>
      <c r="B7" s="2" t="s">
        <v>1247</v>
      </c>
      <c r="C7" s="3" t="s">
        <v>1248</v>
      </c>
      <c r="D7" s="2" t="s">
        <v>6</v>
      </c>
      <c r="E7" s="6" t="str">
        <f>_xlfn.IFERROR(VLOOKUP($D7,Sheet3!$B:$C,2,0),"")</f>
        <v>03</v>
      </c>
      <c r="F7" s="7" t="s">
        <v>34</v>
      </c>
      <c r="G7" s="8" t="str">
        <f>_xlfn.IFERROR(VLOOKUP($F7,Sheet3!$B:$C,2,FALSE),"")</f>
        <v>06</v>
      </c>
      <c r="H7" s="40" t="str">
        <f t="shared" si="0"/>
        <v>170306193</v>
      </c>
      <c r="I7" s="2">
        <v>7</v>
      </c>
      <c r="J7" s="2">
        <v>13</v>
      </c>
    </row>
    <row r="8" spans="1:10" s="56" customFormat="1" ht="14.25">
      <c r="A8" s="3" t="s">
        <v>1249</v>
      </c>
      <c r="B8" s="2" t="s">
        <v>1250</v>
      </c>
      <c r="C8" s="3" t="s">
        <v>1251</v>
      </c>
      <c r="D8" s="2" t="s">
        <v>6</v>
      </c>
      <c r="E8" s="6" t="str">
        <f>_xlfn.IFERROR(VLOOKUP($D8,Sheet3!$B:$C,2,0),"")</f>
        <v>03</v>
      </c>
      <c r="F8" s="7" t="s">
        <v>34</v>
      </c>
      <c r="G8" s="8" t="str">
        <f>_xlfn.IFERROR(VLOOKUP($F8,Sheet3!$B:$C,2,FALSE),"")</f>
        <v>06</v>
      </c>
      <c r="H8" s="40" t="str">
        <f t="shared" si="0"/>
        <v>170306194</v>
      </c>
      <c r="I8" s="2">
        <v>7</v>
      </c>
      <c r="J8" s="2">
        <v>14</v>
      </c>
    </row>
    <row r="9" spans="1:10" s="56" customFormat="1" ht="14.25">
      <c r="A9" s="3" t="s">
        <v>1252</v>
      </c>
      <c r="B9" s="2" t="s">
        <v>1253</v>
      </c>
      <c r="C9" s="3" t="s">
        <v>1254</v>
      </c>
      <c r="D9" s="2" t="s">
        <v>6</v>
      </c>
      <c r="E9" s="6" t="str">
        <f>_xlfn.IFERROR(VLOOKUP($D9,Sheet3!$B:$C,2,0),"")</f>
        <v>03</v>
      </c>
      <c r="F9" s="7" t="s">
        <v>34</v>
      </c>
      <c r="G9" s="8" t="str">
        <f>_xlfn.IFERROR(VLOOKUP($F9,Sheet3!$B:$C,2,FALSE),"")</f>
        <v>06</v>
      </c>
      <c r="H9" s="40" t="str">
        <f t="shared" si="0"/>
        <v>170306195</v>
      </c>
      <c r="I9" s="2">
        <v>7</v>
      </c>
      <c r="J9" s="2">
        <v>15</v>
      </c>
    </row>
    <row r="10" spans="1:10" s="56" customFormat="1" ht="14.25">
      <c r="A10" s="3" t="s">
        <v>1255</v>
      </c>
      <c r="B10" s="2" t="s">
        <v>1256</v>
      </c>
      <c r="C10" s="3" t="s">
        <v>1257</v>
      </c>
      <c r="D10" s="2" t="s">
        <v>6</v>
      </c>
      <c r="E10" s="6" t="str">
        <f>_xlfn.IFERROR(VLOOKUP($D10,Sheet3!$B:$C,2,0),"")</f>
        <v>03</v>
      </c>
      <c r="F10" s="7" t="s">
        <v>34</v>
      </c>
      <c r="G10" s="8" t="str">
        <f>_xlfn.IFERROR(VLOOKUP($F10,Sheet3!$B:$C,2,FALSE),"")</f>
        <v>06</v>
      </c>
      <c r="H10" s="40" t="str">
        <f t="shared" si="0"/>
        <v>170306196</v>
      </c>
      <c r="I10" s="2">
        <v>7</v>
      </c>
      <c r="J10" s="2">
        <v>16</v>
      </c>
    </row>
    <row r="11" spans="1:10" s="56" customFormat="1" ht="14.25">
      <c r="A11" s="3" t="s">
        <v>1258</v>
      </c>
      <c r="B11" s="2" t="s">
        <v>1259</v>
      </c>
      <c r="C11" s="3" t="s">
        <v>1260</v>
      </c>
      <c r="D11" s="2" t="s">
        <v>6</v>
      </c>
      <c r="E11" s="6" t="str">
        <f>_xlfn.IFERROR(VLOOKUP($D11,Sheet3!$B:$C,2,0),"")</f>
        <v>03</v>
      </c>
      <c r="F11" s="7" t="s">
        <v>34</v>
      </c>
      <c r="G11" s="8" t="str">
        <f>_xlfn.IFERROR(VLOOKUP($F11,Sheet3!$B:$C,2,FALSE),"")</f>
        <v>06</v>
      </c>
      <c r="H11" s="40" t="str">
        <f t="shared" si="0"/>
        <v>170306197</v>
      </c>
      <c r="I11" s="2">
        <v>7</v>
      </c>
      <c r="J11" s="2">
        <v>17</v>
      </c>
    </row>
    <row r="12" spans="1:10" s="56" customFormat="1" ht="14.25">
      <c r="A12" s="3" t="s">
        <v>1261</v>
      </c>
      <c r="B12" s="2" t="s">
        <v>1262</v>
      </c>
      <c r="C12" s="3" t="s">
        <v>1263</v>
      </c>
      <c r="D12" s="2" t="s">
        <v>6</v>
      </c>
      <c r="E12" s="6" t="str">
        <f>_xlfn.IFERROR(VLOOKUP($D12,Sheet3!$B:$C,2,0),"")</f>
        <v>03</v>
      </c>
      <c r="F12" s="7" t="s">
        <v>34</v>
      </c>
      <c r="G12" s="8" t="str">
        <f>_xlfn.IFERROR(VLOOKUP($F12,Sheet3!$B:$C,2,FALSE),"")</f>
        <v>06</v>
      </c>
      <c r="H12" s="40" t="str">
        <f t="shared" si="0"/>
        <v>170306198</v>
      </c>
      <c r="I12" s="2">
        <v>7</v>
      </c>
      <c r="J12" s="2">
        <v>18</v>
      </c>
    </row>
  </sheetData>
  <sheetProtection/>
  <mergeCells count="1">
    <mergeCell ref="A1:J1"/>
  </mergeCells>
  <dataValidations count="3">
    <dataValidation type="list" allowBlank="1" showInputMessage="1" showErrorMessage="1" sqref="D3:D12">
      <formula1>Sheet3!$B$2:$B$11</formula1>
    </dataValidation>
    <dataValidation type="list" allowBlank="1" showInputMessage="1" showErrorMessage="1" sqref="F11 F12 F3:F5 F6:F8 F9:F10">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J8"/>
  <sheetViews>
    <sheetView zoomScaleSheetLayoutView="100" workbookViewId="0" topLeftCell="A1">
      <selection activeCell="A3" sqref="A3:J8"/>
    </sheetView>
  </sheetViews>
  <sheetFormatPr defaultColWidth="9.00390625" defaultRowHeight="14.25"/>
  <cols>
    <col min="1" max="1" width="5.375" style="56" customWidth="1"/>
    <col min="2" max="2" width="7.375" style="56" customWidth="1"/>
    <col min="3" max="3" width="20.375" style="56" customWidth="1"/>
    <col min="4" max="5" width="13.75390625" style="56" customWidth="1"/>
    <col min="6" max="6" width="38.753906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1264</v>
      </c>
      <c r="B3" s="2" t="s">
        <v>1265</v>
      </c>
      <c r="C3" s="3" t="s">
        <v>1266</v>
      </c>
      <c r="D3" s="2" t="s">
        <v>6</v>
      </c>
      <c r="E3" s="6" t="str">
        <f>_xlfn.IFERROR(VLOOKUP($D3,Sheet3!$B:$C,2,0),"")</f>
        <v>03</v>
      </c>
      <c r="F3" s="7" t="s">
        <v>35</v>
      </c>
      <c r="G3" s="8" t="str">
        <f>_xlfn.IFERROR(VLOOKUP($F3,Sheet3!$B:$C,2,FALSE),"")</f>
        <v>07</v>
      </c>
      <c r="H3" s="40" t="str">
        <f aca="true" t="shared" si="0" ref="H3:H8">17&amp;E3&amp;G3&amp;A3</f>
        <v>170307199</v>
      </c>
      <c r="I3" s="2">
        <v>7</v>
      </c>
      <c r="J3" s="2">
        <v>19</v>
      </c>
    </row>
    <row r="4" spans="1:10" s="56" customFormat="1" ht="14.25">
      <c r="A4" s="3" t="s">
        <v>1267</v>
      </c>
      <c r="B4" s="2" t="s">
        <v>1268</v>
      </c>
      <c r="C4" s="3" t="s">
        <v>1269</v>
      </c>
      <c r="D4" s="2" t="s">
        <v>6</v>
      </c>
      <c r="E4" s="6" t="str">
        <f>_xlfn.IFERROR(VLOOKUP($D4,Sheet3!$B:$C,2,0),"")</f>
        <v>03</v>
      </c>
      <c r="F4" s="7" t="s">
        <v>35</v>
      </c>
      <c r="G4" s="8" t="str">
        <f>_xlfn.IFERROR(VLOOKUP($F4,Sheet3!$B:$C,2,FALSE),"")</f>
        <v>07</v>
      </c>
      <c r="H4" s="40" t="str">
        <f t="shared" si="0"/>
        <v>170307200</v>
      </c>
      <c r="I4" s="2">
        <v>7</v>
      </c>
      <c r="J4" s="2">
        <v>20</v>
      </c>
    </row>
    <row r="5" spans="1:10" s="56" customFormat="1" ht="14.25">
      <c r="A5" s="3" t="s">
        <v>1270</v>
      </c>
      <c r="B5" s="2" t="s">
        <v>1271</v>
      </c>
      <c r="C5" s="3" t="s">
        <v>1272</v>
      </c>
      <c r="D5" s="2" t="s">
        <v>6</v>
      </c>
      <c r="E5" s="6" t="str">
        <f>_xlfn.IFERROR(VLOOKUP($D5,Sheet3!$B:$C,2,0),"")</f>
        <v>03</v>
      </c>
      <c r="F5" s="7" t="s">
        <v>35</v>
      </c>
      <c r="G5" s="8" t="str">
        <f>_xlfn.IFERROR(VLOOKUP($F5,Sheet3!$B:$C,2,FALSE),"")</f>
        <v>07</v>
      </c>
      <c r="H5" s="40" t="str">
        <f t="shared" si="0"/>
        <v>170307201</v>
      </c>
      <c r="I5" s="2">
        <v>7</v>
      </c>
      <c r="J5" s="2">
        <v>21</v>
      </c>
    </row>
    <row r="6" spans="1:10" s="56" customFormat="1" ht="14.25">
      <c r="A6" s="3" t="s">
        <v>1273</v>
      </c>
      <c r="B6" s="2" t="s">
        <v>1274</v>
      </c>
      <c r="C6" s="3" t="s">
        <v>1275</v>
      </c>
      <c r="D6" s="2" t="s">
        <v>6</v>
      </c>
      <c r="E6" s="6" t="str">
        <f>_xlfn.IFERROR(VLOOKUP($D6,Sheet3!$B:$C,2,0),"")</f>
        <v>03</v>
      </c>
      <c r="F6" s="7" t="s">
        <v>35</v>
      </c>
      <c r="G6" s="8" t="str">
        <f>_xlfn.IFERROR(VLOOKUP($F6,Sheet3!$B:$C,2,FALSE),"")</f>
        <v>07</v>
      </c>
      <c r="H6" s="40" t="str">
        <f t="shared" si="0"/>
        <v>170307202</v>
      </c>
      <c r="I6" s="2">
        <v>7</v>
      </c>
      <c r="J6" s="2">
        <v>22</v>
      </c>
    </row>
    <row r="7" spans="1:10" s="56" customFormat="1" ht="14.25">
      <c r="A7" s="3" t="s">
        <v>1276</v>
      </c>
      <c r="B7" s="2" t="s">
        <v>1277</v>
      </c>
      <c r="C7" s="3" t="s">
        <v>1278</v>
      </c>
      <c r="D7" s="2" t="s">
        <v>6</v>
      </c>
      <c r="E7" s="6" t="str">
        <f>_xlfn.IFERROR(VLOOKUP($D7,Sheet3!$B:$C,2,0),"")</f>
        <v>03</v>
      </c>
      <c r="F7" s="7" t="s">
        <v>35</v>
      </c>
      <c r="G7" s="8" t="str">
        <f>_xlfn.IFERROR(VLOOKUP($F7,Sheet3!$B:$C,2,FALSE),"")</f>
        <v>07</v>
      </c>
      <c r="H7" s="40" t="str">
        <f t="shared" si="0"/>
        <v>170307203</v>
      </c>
      <c r="I7" s="2">
        <v>7</v>
      </c>
      <c r="J7" s="2">
        <v>23</v>
      </c>
    </row>
    <row r="8" spans="1:10" s="56" customFormat="1" ht="14.25">
      <c r="A8" s="3" t="s">
        <v>1279</v>
      </c>
      <c r="B8" s="2" t="s">
        <v>1280</v>
      </c>
      <c r="C8" s="3" t="s">
        <v>1281</v>
      </c>
      <c r="D8" s="2" t="s">
        <v>6</v>
      </c>
      <c r="E8" s="6" t="str">
        <f>_xlfn.IFERROR(VLOOKUP($D8,Sheet3!$B:$C,2,0),"")</f>
        <v>03</v>
      </c>
      <c r="F8" s="7" t="s">
        <v>35</v>
      </c>
      <c r="G8" s="8" t="str">
        <f>_xlfn.IFERROR(VLOOKUP($F8,Sheet3!$B:$C,2,FALSE),"")</f>
        <v>07</v>
      </c>
      <c r="H8" s="40" t="str">
        <f t="shared" si="0"/>
        <v>170307204</v>
      </c>
      <c r="I8" s="2">
        <v>7</v>
      </c>
      <c r="J8" s="2">
        <v>24</v>
      </c>
    </row>
  </sheetData>
  <sheetProtection/>
  <mergeCells count="1">
    <mergeCell ref="A1:J1"/>
  </mergeCells>
  <dataValidations count="3">
    <dataValidation type="list" allowBlank="1" showInputMessage="1" showErrorMessage="1" sqref="F3:F5 F6:F8">
      <formula1>INDIRECT($D3)</formula1>
    </dataValidation>
    <dataValidation type="list" allowBlank="1" showInputMessage="1" showErrorMessage="1" sqref="D3:D8">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J57"/>
  <sheetViews>
    <sheetView zoomScaleSheetLayoutView="100" workbookViewId="0" topLeftCell="A40">
      <selection activeCell="G63" sqref="G63"/>
    </sheetView>
  </sheetViews>
  <sheetFormatPr defaultColWidth="9.00390625" defaultRowHeight="14.25"/>
  <cols>
    <col min="1" max="1" width="5.375" style="56" customWidth="1"/>
    <col min="2" max="2" width="9.375" style="56" customWidth="1"/>
    <col min="3" max="3" width="20.375" style="56" customWidth="1"/>
    <col min="4" max="5" width="13.75390625" style="56" customWidth="1"/>
    <col min="6" max="6" width="37.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1282</v>
      </c>
      <c r="B3" s="2" t="s">
        <v>1283</v>
      </c>
      <c r="C3" s="3" t="s">
        <v>1284</v>
      </c>
      <c r="D3" s="2" t="s">
        <v>6</v>
      </c>
      <c r="E3" s="6" t="str">
        <f>_xlfn.IFERROR(VLOOKUP($D3,Sheet3!$B:$C,2,0),"")</f>
        <v>03</v>
      </c>
      <c r="F3" s="7" t="s">
        <v>36</v>
      </c>
      <c r="G3" s="8" t="str">
        <f>_xlfn.IFERROR(VLOOKUP($F3,Sheet3!$B:$C,2,FALSE),"")</f>
        <v>08</v>
      </c>
      <c r="H3" s="40" t="str">
        <f aca="true" t="shared" si="0" ref="H3:H57">17&amp;E3&amp;G3&amp;A3</f>
        <v>170308205</v>
      </c>
      <c r="I3" s="2">
        <v>7</v>
      </c>
      <c r="J3" s="2">
        <v>25</v>
      </c>
    </row>
    <row r="4" spans="1:10" s="56" customFormat="1" ht="14.25">
      <c r="A4" s="3" t="s">
        <v>1285</v>
      </c>
      <c r="B4" s="2" t="s">
        <v>1286</v>
      </c>
      <c r="C4" s="3" t="s">
        <v>1287</v>
      </c>
      <c r="D4" s="2" t="s">
        <v>6</v>
      </c>
      <c r="E4" s="6" t="str">
        <f>_xlfn.IFERROR(VLOOKUP($D4,Sheet3!$B:$C,2,0),"")</f>
        <v>03</v>
      </c>
      <c r="F4" s="7" t="s">
        <v>36</v>
      </c>
      <c r="G4" s="8" t="str">
        <f>_xlfn.IFERROR(VLOOKUP($F4,Sheet3!$B:$C,2,FALSE),"")</f>
        <v>08</v>
      </c>
      <c r="H4" s="40" t="str">
        <f t="shared" si="0"/>
        <v>170308206</v>
      </c>
      <c r="I4" s="2">
        <v>7</v>
      </c>
      <c r="J4" s="2">
        <v>26</v>
      </c>
    </row>
    <row r="5" spans="1:10" s="56" customFormat="1" ht="14.25">
      <c r="A5" s="3" t="s">
        <v>1288</v>
      </c>
      <c r="B5" s="2" t="s">
        <v>1289</v>
      </c>
      <c r="C5" s="3" t="s">
        <v>1290</v>
      </c>
      <c r="D5" s="2" t="s">
        <v>6</v>
      </c>
      <c r="E5" s="6" t="str">
        <f>_xlfn.IFERROR(VLOOKUP($D5,Sheet3!$B:$C,2,0),"")</f>
        <v>03</v>
      </c>
      <c r="F5" s="7" t="s">
        <v>36</v>
      </c>
      <c r="G5" s="8" t="str">
        <f>_xlfn.IFERROR(VLOOKUP($F5,Sheet3!$B:$C,2,FALSE),"")</f>
        <v>08</v>
      </c>
      <c r="H5" s="40" t="str">
        <f t="shared" si="0"/>
        <v>170308207</v>
      </c>
      <c r="I5" s="2">
        <v>7</v>
      </c>
      <c r="J5" s="2">
        <v>27</v>
      </c>
    </row>
    <row r="6" spans="1:10" s="56" customFormat="1" ht="14.25">
      <c r="A6" s="3" t="s">
        <v>1291</v>
      </c>
      <c r="B6" s="2" t="s">
        <v>1292</v>
      </c>
      <c r="C6" s="3" t="s">
        <v>1293</v>
      </c>
      <c r="D6" s="2" t="s">
        <v>6</v>
      </c>
      <c r="E6" s="6" t="str">
        <f>_xlfn.IFERROR(VLOOKUP($D6,Sheet3!$B:$C,2,0),"")</f>
        <v>03</v>
      </c>
      <c r="F6" s="7" t="s">
        <v>36</v>
      </c>
      <c r="G6" s="8" t="str">
        <f>_xlfn.IFERROR(VLOOKUP($F6,Sheet3!$B:$C,2,FALSE),"")</f>
        <v>08</v>
      </c>
      <c r="H6" s="40" t="str">
        <f t="shared" si="0"/>
        <v>170308208</v>
      </c>
      <c r="I6" s="2">
        <v>7</v>
      </c>
      <c r="J6" s="2">
        <v>28</v>
      </c>
    </row>
    <row r="7" spans="1:10" s="56" customFormat="1" ht="14.25">
      <c r="A7" s="3" t="s">
        <v>1294</v>
      </c>
      <c r="B7" s="2" t="s">
        <v>1295</v>
      </c>
      <c r="C7" s="3" t="s">
        <v>1296</v>
      </c>
      <c r="D7" s="2" t="s">
        <v>6</v>
      </c>
      <c r="E7" s="6" t="str">
        <f>_xlfn.IFERROR(VLOOKUP($D7,Sheet3!$B:$C,2,0),"")</f>
        <v>03</v>
      </c>
      <c r="F7" s="7" t="s">
        <v>36</v>
      </c>
      <c r="G7" s="8" t="str">
        <f>_xlfn.IFERROR(VLOOKUP($F7,Sheet3!$B:$C,2,FALSE),"")</f>
        <v>08</v>
      </c>
      <c r="H7" s="40" t="str">
        <f t="shared" si="0"/>
        <v>170308209</v>
      </c>
      <c r="I7" s="2">
        <v>7</v>
      </c>
      <c r="J7" s="2">
        <v>29</v>
      </c>
    </row>
    <row r="8" spans="1:10" s="56" customFormat="1" ht="15">
      <c r="A8" s="41" t="s">
        <v>1297</v>
      </c>
      <c r="B8" s="42" t="s">
        <v>1298</v>
      </c>
      <c r="C8" s="41" t="s">
        <v>1299</v>
      </c>
      <c r="D8" s="42" t="s">
        <v>6</v>
      </c>
      <c r="E8" s="43" t="str">
        <f>_xlfn.IFERROR(VLOOKUP($D8,Sheet3!$B:$C,2,0),"")</f>
        <v>03</v>
      </c>
      <c r="F8" s="44" t="s">
        <v>36</v>
      </c>
      <c r="G8" s="45" t="str">
        <f>_xlfn.IFERROR(VLOOKUP($F8,Sheet3!$B:$C,2,FALSE),"")</f>
        <v>08</v>
      </c>
      <c r="H8" s="46" t="str">
        <f t="shared" si="0"/>
        <v>170308210</v>
      </c>
      <c r="I8" s="42">
        <v>7</v>
      </c>
      <c r="J8" s="42">
        <v>30</v>
      </c>
    </row>
    <row r="9" spans="1:10" s="56" customFormat="1" ht="14.25">
      <c r="A9" s="47" t="s">
        <v>1300</v>
      </c>
      <c r="B9" s="17" t="s">
        <v>1301</v>
      </c>
      <c r="C9" s="47" t="s">
        <v>1302</v>
      </c>
      <c r="D9" s="17" t="s">
        <v>6</v>
      </c>
      <c r="E9" s="48" t="str">
        <f>_xlfn.IFERROR(VLOOKUP($D9,Sheet3!$B:$C,2,0),"")</f>
        <v>03</v>
      </c>
      <c r="F9" s="49" t="s">
        <v>36</v>
      </c>
      <c r="G9" s="50" t="str">
        <f>_xlfn.IFERROR(VLOOKUP($F9,Sheet3!$B:$C,2,FALSE),"")</f>
        <v>08</v>
      </c>
      <c r="H9" s="51" t="str">
        <f t="shared" si="0"/>
        <v>170308211</v>
      </c>
      <c r="I9" s="17">
        <v>8</v>
      </c>
      <c r="J9" s="17">
        <v>1</v>
      </c>
    </row>
    <row r="10" spans="1:10" s="56" customFormat="1" ht="14.25">
      <c r="A10" s="3" t="s">
        <v>1303</v>
      </c>
      <c r="B10" s="2" t="s">
        <v>1304</v>
      </c>
      <c r="C10" s="3" t="s">
        <v>1305</v>
      </c>
      <c r="D10" s="2" t="s">
        <v>6</v>
      </c>
      <c r="E10" s="6" t="str">
        <f>_xlfn.IFERROR(VLOOKUP($D10,Sheet3!$B:$C,2,0),"")</f>
        <v>03</v>
      </c>
      <c r="F10" s="7" t="s">
        <v>36</v>
      </c>
      <c r="G10" s="8" t="str">
        <f>_xlfn.IFERROR(VLOOKUP($F10,Sheet3!$B:$C,2,FALSE),"")</f>
        <v>08</v>
      </c>
      <c r="H10" s="40" t="str">
        <f t="shared" si="0"/>
        <v>170308212</v>
      </c>
      <c r="I10" s="2">
        <v>8</v>
      </c>
      <c r="J10" s="2">
        <v>2</v>
      </c>
    </row>
    <row r="11" spans="1:10" s="56" customFormat="1" ht="14.25">
      <c r="A11" s="3" t="s">
        <v>1306</v>
      </c>
      <c r="B11" s="2" t="s">
        <v>1307</v>
      </c>
      <c r="C11" s="3" t="s">
        <v>1308</v>
      </c>
      <c r="D11" s="2" t="s">
        <v>6</v>
      </c>
      <c r="E11" s="6" t="str">
        <f>_xlfn.IFERROR(VLOOKUP($D11,Sheet3!$B:$C,2,0),"")</f>
        <v>03</v>
      </c>
      <c r="F11" s="7" t="s">
        <v>36</v>
      </c>
      <c r="G11" s="8" t="str">
        <f>_xlfn.IFERROR(VLOOKUP($F11,Sheet3!$B:$C,2,FALSE),"")</f>
        <v>08</v>
      </c>
      <c r="H11" s="40" t="str">
        <f t="shared" si="0"/>
        <v>170308213</v>
      </c>
      <c r="I11" s="2">
        <v>8</v>
      </c>
      <c r="J11" s="2">
        <v>3</v>
      </c>
    </row>
    <row r="12" spans="1:10" s="56" customFormat="1" ht="14.25">
      <c r="A12" s="3" t="s">
        <v>1309</v>
      </c>
      <c r="B12" s="9" t="s">
        <v>1310</v>
      </c>
      <c r="C12" s="82" t="s">
        <v>1311</v>
      </c>
      <c r="D12" s="9" t="s">
        <v>6</v>
      </c>
      <c r="E12" s="85" t="str">
        <f>_xlfn.IFERROR(VLOOKUP($D12,Sheet3!$B:$C,2,0),"")</f>
        <v>03</v>
      </c>
      <c r="F12" s="7" t="s">
        <v>36</v>
      </c>
      <c r="G12" s="86" t="str">
        <f>_xlfn.IFERROR(VLOOKUP($F12,Sheet3!$B:$C,2,FALSE),"")</f>
        <v>08</v>
      </c>
      <c r="H12" s="87" t="str">
        <f t="shared" si="0"/>
        <v>170308214</v>
      </c>
      <c r="I12" s="2">
        <v>8</v>
      </c>
      <c r="J12" s="2">
        <v>4</v>
      </c>
    </row>
    <row r="13" spans="1:10" s="56" customFormat="1" ht="14.25">
      <c r="A13" s="3" t="s">
        <v>1312</v>
      </c>
      <c r="B13" s="2" t="s">
        <v>1313</v>
      </c>
      <c r="C13" s="3" t="s">
        <v>1314</v>
      </c>
      <c r="D13" s="2" t="s">
        <v>6</v>
      </c>
      <c r="E13" s="6" t="str">
        <f>_xlfn.IFERROR(VLOOKUP($D13,Sheet3!$B:$C,2,0),"")</f>
        <v>03</v>
      </c>
      <c r="F13" s="7" t="s">
        <v>36</v>
      </c>
      <c r="G13" s="8" t="str">
        <f>_xlfn.IFERROR(VLOOKUP($F13,Sheet3!$B:$C,2,FALSE),"")</f>
        <v>08</v>
      </c>
      <c r="H13" s="40" t="str">
        <f t="shared" si="0"/>
        <v>170308215</v>
      </c>
      <c r="I13" s="2">
        <v>8</v>
      </c>
      <c r="J13" s="2">
        <v>5</v>
      </c>
    </row>
    <row r="14" spans="1:10" s="56" customFormat="1" ht="14.25">
      <c r="A14" s="3" t="s">
        <v>1315</v>
      </c>
      <c r="B14" s="2" t="s">
        <v>1316</v>
      </c>
      <c r="C14" s="3" t="s">
        <v>1317</v>
      </c>
      <c r="D14" s="2" t="s">
        <v>6</v>
      </c>
      <c r="E14" s="6" t="str">
        <f>_xlfn.IFERROR(VLOOKUP($D14,Sheet3!$B:$C,2,0),"")</f>
        <v>03</v>
      </c>
      <c r="F14" s="7" t="s">
        <v>36</v>
      </c>
      <c r="G14" s="8" t="str">
        <f>_xlfn.IFERROR(VLOOKUP($F14,Sheet3!$B:$C,2,FALSE),"")</f>
        <v>08</v>
      </c>
      <c r="H14" s="40" t="str">
        <f t="shared" si="0"/>
        <v>170308216</v>
      </c>
      <c r="I14" s="2">
        <v>8</v>
      </c>
      <c r="J14" s="2">
        <v>6</v>
      </c>
    </row>
    <row r="15" spans="1:10" s="56" customFormat="1" ht="14.25">
      <c r="A15" s="3" t="s">
        <v>1318</v>
      </c>
      <c r="B15" s="2" t="s">
        <v>1319</v>
      </c>
      <c r="C15" s="3" t="s">
        <v>1320</v>
      </c>
      <c r="D15" s="2" t="s">
        <v>6</v>
      </c>
      <c r="E15" s="6" t="str">
        <f>_xlfn.IFERROR(VLOOKUP($D15,Sheet3!$B:$C,2,0),"")</f>
        <v>03</v>
      </c>
      <c r="F15" s="7" t="s">
        <v>36</v>
      </c>
      <c r="G15" s="8" t="str">
        <f>_xlfn.IFERROR(VLOOKUP($F15,Sheet3!$B:$C,2,FALSE),"")</f>
        <v>08</v>
      </c>
      <c r="H15" s="40" t="str">
        <f t="shared" si="0"/>
        <v>170308217</v>
      </c>
      <c r="I15" s="2">
        <v>8</v>
      </c>
      <c r="J15" s="2">
        <v>7</v>
      </c>
    </row>
    <row r="16" spans="1:10" s="56" customFormat="1" ht="14.25">
      <c r="A16" s="3" t="s">
        <v>1321</v>
      </c>
      <c r="B16" s="2" t="s">
        <v>1322</v>
      </c>
      <c r="C16" s="3" t="s">
        <v>1323</v>
      </c>
      <c r="D16" s="2" t="s">
        <v>6</v>
      </c>
      <c r="E16" s="6" t="str">
        <f>_xlfn.IFERROR(VLOOKUP($D16,Sheet3!$B:$C,2,0),"")</f>
        <v>03</v>
      </c>
      <c r="F16" s="7" t="s">
        <v>36</v>
      </c>
      <c r="G16" s="8" t="str">
        <f>_xlfn.IFERROR(VLOOKUP($F16,Sheet3!$B:$C,2,FALSE),"")</f>
        <v>08</v>
      </c>
      <c r="H16" s="40" t="str">
        <f t="shared" si="0"/>
        <v>170308218</v>
      </c>
      <c r="I16" s="2">
        <v>8</v>
      </c>
      <c r="J16" s="2">
        <v>8</v>
      </c>
    </row>
    <row r="17" spans="1:10" s="56" customFormat="1" ht="14.25">
      <c r="A17" s="3" t="s">
        <v>1324</v>
      </c>
      <c r="B17" s="2" t="s">
        <v>1325</v>
      </c>
      <c r="C17" s="3" t="s">
        <v>1326</v>
      </c>
      <c r="D17" s="2" t="s">
        <v>6</v>
      </c>
      <c r="E17" s="6" t="str">
        <f>_xlfn.IFERROR(VLOOKUP($D17,Sheet3!$B:$C,2,0),"")</f>
        <v>03</v>
      </c>
      <c r="F17" s="7" t="s">
        <v>36</v>
      </c>
      <c r="G17" s="8" t="str">
        <f>_xlfn.IFERROR(VLOOKUP($F17,Sheet3!$B:$C,2,FALSE),"")</f>
        <v>08</v>
      </c>
      <c r="H17" s="40" t="str">
        <f t="shared" si="0"/>
        <v>170308219</v>
      </c>
      <c r="I17" s="2">
        <v>8</v>
      </c>
      <c r="J17" s="2">
        <v>9</v>
      </c>
    </row>
    <row r="18" spans="1:10" s="56" customFormat="1" ht="14.25">
      <c r="A18" s="3" t="s">
        <v>1327</v>
      </c>
      <c r="B18" s="2" t="s">
        <v>1328</v>
      </c>
      <c r="C18" s="3" t="s">
        <v>1329</v>
      </c>
      <c r="D18" s="2" t="s">
        <v>6</v>
      </c>
      <c r="E18" s="6" t="str">
        <f>_xlfn.IFERROR(VLOOKUP($D18,Sheet3!$B:$C,2,0),"")</f>
        <v>03</v>
      </c>
      <c r="F18" s="7" t="s">
        <v>36</v>
      </c>
      <c r="G18" s="8" t="str">
        <f>_xlfn.IFERROR(VLOOKUP($F18,Sheet3!$B:$C,2,FALSE),"")</f>
        <v>08</v>
      </c>
      <c r="H18" s="40" t="str">
        <f t="shared" si="0"/>
        <v>170308220</v>
      </c>
      <c r="I18" s="2">
        <v>8</v>
      </c>
      <c r="J18" s="2">
        <v>10</v>
      </c>
    </row>
    <row r="19" spans="1:10" s="56" customFormat="1" ht="14.25">
      <c r="A19" s="3" t="s">
        <v>1330</v>
      </c>
      <c r="B19" s="2" t="s">
        <v>1331</v>
      </c>
      <c r="C19" s="3" t="s">
        <v>1332</v>
      </c>
      <c r="D19" s="2" t="s">
        <v>6</v>
      </c>
      <c r="E19" s="6" t="str">
        <f>_xlfn.IFERROR(VLOOKUP($D19,Sheet3!$B:$C,2,0),"")</f>
        <v>03</v>
      </c>
      <c r="F19" s="7" t="s">
        <v>36</v>
      </c>
      <c r="G19" s="8" t="str">
        <f>_xlfn.IFERROR(VLOOKUP($F19,Sheet3!$B:$C,2,FALSE),"")</f>
        <v>08</v>
      </c>
      <c r="H19" s="40" t="str">
        <f t="shared" si="0"/>
        <v>170308221</v>
      </c>
      <c r="I19" s="2">
        <v>8</v>
      </c>
      <c r="J19" s="2">
        <v>11</v>
      </c>
    </row>
    <row r="20" spans="1:10" s="56" customFormat="1" ht="14.25">
      <c r="A20" s="3" t="s">
        <v>1333</v>
      </c>
      <c r="B20" s="2" t="s">
        <v>1334</v>
      </c>
      <c r="C20" s="3" t="s">
        <v>1335</v>
      </c>
      <c r="D20" s="2" t="s">
        <v>6</v>
      </c>
      <c r="E20" s="6" t="str">
        <f>_xlfn.IFERROR(VLOOKUP($D20,Sheet3!$B:$C,2,0),"")</f>
        <v>03</v>
      </c>
      <c r="F20" s="7" t="s">
        <v>36</v>
      </c>
      <c r="G20" s="8" t="str">
        <f>_xlfn.IFERROR(VLOOKUP($F20,Sheet3!$B:$C,2,FALSE),"")</f>
        <v>08</v>
      </c>
      <c r="H20" s="40" t="str">
        <f t="shared" si="0"/>
        <v>170308222</v>
      </c>
      <c r="I20" s="2">
        <v>8</v>
      </c>
      <c r="J20" s="2">
        <v>12</v>
      </c>
    </row>
    <row r="21" spans="1:10" s="56" customFormat="1" ht="14.25">
      <c r="A21" s="3" t="s">
        <v>1336</v>
      </c>
      <c r="B21" s="2" t="s">
        <v>1337</v>
      </c>
      <c r="C21" s="3" t="s">
        <v>1338</v>
      </c>
      <c r="D21" s="2" t="s">
        <v>6</v>
      </c>
      <c r="E21" s="6" t="str">
        <f>_xlfn.IFERROR(VLOOKUP($D21,Sheet3!$B:$C,2,0),"")</f>
        <v>03</v>
      </c>
      <c r="F21" s="7" t="s">
        <v>36</v>
      </c>
      <c r="G21" s="8" t="str">
        <f>_xlfn.IFERROR(VLOOKUP($F21,Sheet3!$B:$C,2,FALSE),"")</f>
        <v>08</v>
      </c>
      <c r="H21" s="40" t="str">
        <f t="shared" si="0"/>
        <v>170308223</v>
      </c>
      <c r="I21" s="2">
        <v>8</v>
      </c>
      <c r="J21" s="2">
        <v>13</v>
      </c>
    </row>
    <row r="22" spans="1:10" s="56" customFormat="1" ht="14.25">
      <c r="A22" s="3" t="s">
        <v>1339</v>
      </c>
      <c r="B22" s="2" t="s">
        <v>1340</v>
      </c>
      <c r="C22" s="3" t="s">
        <v>1341</v>
      </c>
      <c r="D22" s="2" t="s">
        <v>6</v>
      </c>
      <c r="E22" s="6" t="str">
        <f>_xlfn.IFERROR(VLOOKUP($D22,Sheet3!$B:$C,2,0),"")</f>
        <v>03</v>
      </c>
      <c r="F22" s="7" t="s">
        <v>36</v>
      </c>
      <c r="G22" s="8" t="str">
        <f>_xlfn.IFERROR(VLOOKUP($F22,Sheet3!$B:$C,2,FALSE),"")</f>
        <v>08</v>
      </c>
      <c r="H22" s="40" t="str">
        <f t="shared" si="0"/>
        <v>170308224</v>
      </c>
      <c r="I22" s="2">
        <v>8</v>
      </c>
      <c r="J22" s="2">
        <v>14</v>
      </c>
    </row>
    <row r="23" spans="1:10" s="56" customFormat="1" ht="14.25">
      <c r="A23" s="3" t="s">
        <v>1342</v>
      </c>
      <c r="B23" s="2" t="s">
        <v>1343</v>
      </c>
      <c r="C23" s="3" t="s">
        <v>1344</v>
      </c>
      <c r="D23" s="2" t="s">
        <v>6</v>
      </c>
      <c r="E23" s="6" t="str">
        <f>_xlfn.IFERROR(VLOOKUP($D23,Sheet3!$B:$C,2,0),"")</f>
        <v>03</v>
      </c>
      <c r="F23" s="7" t="s">
        <v>36</v>
      </c>
      <c r="G23" s="8" t="str">
        <f>_xlfn.IFERROR(VLOOKUP($F23,Sheet3!$B:$C,2,FALSE),"")</f>
        <v>08</v>
      </c>
      <c r="H23" s="40" t="str">
        <f t="shared" si="0"/>
        <v>170308225</v>
      </c>
      <c r="I23" s="2">
        <v>8</v>
      </c>
      <c r="J23" s="2">
        <v>15</v>
      </c>
    </row>
    <row r="24" spans="1:10" s="56" customFormat="1" ht="14.25">
      <c r="A24" s="3" t="s">
        <v>1345</v>
      </c>
      <c r="B24" s="2" t="s">
        <v>1346</v>
      </c>
      <c r="C24" s="3" t="s">
        <v>1347</v>
      </c>
      <c r="D24" s="2" t="s">
        <v>6</v>
      </c>
      <c r="E24" s="6" t="str">
        <f>_xlfn.IFERROR(VLOOKUP($D24,Sheet3!$B:$C,2,0),"")</f>
        <v>03</v>
      </c>
      <c r="F24" s="7" t="s">
        <v>36</v>
      </c>
      <c r="G24" s="8" t="str">
        <f>_xlfn.IFERROR(VLOOKUP($F24,Sheet3!$B:$C,2,FALSE),"")</f>
        <v>08</v>
      </c>
      <c r="H24" s="40" t="str">
        <f t="shared" si="0"/>
        <v>170308226</v>
      </c>
      <c r="I24" s="2">
        <v>8</v>
      </c>
      <c r="J24" s="2">
        <v>16</v>
      </c>
    </row>
    <row r="25" spans="1:10" s="56" customFormat="1" ht="14.25">
      <c r="A25" s="3" t="s">
        <v>1348</v>
      </c>
      <c r="B25" s="2" t="s">
        <v>1349</v>
      </c>
      <c r="C25" s="3" t="s">
        <v>1350</v>
      </c>
      <c r="D25" s="2" t="s">
        <v>6</v>
      </c>
      <c r="E25" s="6" t="str">
        <f>_xlfn.IFERROR(VLOOKUP($D25,Sheet3!$B:$C,2,0),"")</f>
        <v>03</v>
      </c>
      <c r="F25" s="7" t="s">
        <v>36</v>
      </c>
      <c r="G25" s="8" t="str">
        <f>_xlfn.IFERROR(VLOOKUP($F25,Sheet3!$B:$C,2,FALSE),"")</f>
        <v>08</v>
      </c>
      <c r="H25" s="40" t="str">
        <f t="shared" si="0"/>
        <v>170308227</v>
      </c>
      <c r="I25" s="2">
        <v>8</v>
      </c>
      <c r="J25" s="2">
        <v>17</v>
      </c>
    </row>
    <row r="26" spans="1:10" s="56" customFormat="1" ht="14.25">
      <c r="A26" s="3" t="s">
        <v>1351</v>
      </c>
      <c r="B26" s="2" t="s">
        <v>1352</v>
      </c>
      <c r="C26" s="3" t="s">
        <v>1353</v>
      </c>
      <c r="D26" s="2" t="s">
        <v>6</v>
      </c>
      <c r="E26" s="6" t="str">
        <f>_xlfn.IFERROR(VLOOKUP($D26,Sheet3!$B:$C,2,0),"")</f>
        <v>03</v>
      </c>
      <c r="F26" s="7" t="s">
        <v>36</v>
      </c>
      <c r="G26" s="8" t="str">
        <f>_xlfn.IFERROR(VLOOKUP($F26,Sheet3!$B:$C,2,FALSE),"")</f>
        <v>08</v>
      </c>
      <c r="H26" s="40" t="str">
        <f t="shared" si="0"/>
        <v>170308228</v>
      </c>
      <c r="I26" s="2">
        <v>8</v>
      </c>
      <c r="J26" s="2">
        <v>18</v>
      </c>
    </row>
    <row r="27" spans="1:10" s="56" customFormat="1" ht="14.25">
      <c r="A27" s="3" t="s">
        <v>1354</v>
      </c>
      <c r="B27" s="2" t="s">
        <v>1355</v>
      </c>
      <c r="C27" s="3" t="s">
        <v>1356</v>
      </c>
      <c r="D27" s="2" t="s">
        <v>6</v>
      </c>
      <c r="E27" s="6" t="str">
        <f>_xlfn.IFERROR(VLOOKUP($D27,Sheet3!$B:$C,2,0),"")</f>
        <v>03</v>
      </c>
      <c r="F27" s="7" t="s">
        <v>36</v>
      </c>
      <c r="G27" s="8" t="str">
        <f>_xlfn.IFERROR(VLOOKUP($F27,Sheet3!$B:$C,2,FALSE),"")</f>
        <v>08</v>
      </c>
      <c r="H27" s="40" t="str">
        <f t="shared" si="0"/>
        <v>170308229</v>
      </c>
      <c r="I27" s="2">
        <v>8</v>
      </c>
      <c r="J27" s="2">
        <v>19</v>
      </c>
    </row>
    <row r="28" spans="1:10" s="56" customFormat="1" ht="14.25">
      <c r="A28" s="3" t="s">
        <v>1357</v>
      </c>
      <c r="B28" s="2" t="s">
        <v>1358</v>
      </c>
      <c r="C28" s="3" t="s">
        <v>1359</v>
      </c>
      <c r="D28" s="2" t="s">
        <v>6</v>
      </c>
      <c r="E28" s="6" t="str">
        <f>_xlfn.IFERROR(VLOOKUP($D28,Sheet3!$B:$C,2,0),"")</f>
        <v>03</v>
      </c>
      <c r="F28" s="7" t="s">
        <v>36</v>
      </c>
      <c r="G28" s="8" t="str">
        <f>_xlfn.IFERROR(VLOOKUP($F28,Sheet3!$B:$C,2,FALSE),"")</f>
        <v>08</v>
      </c>
      <c r="H28" s="40" t="str">
        <f t="shared" si="0"/>
        <v>170308230</v>
      </c>
      <c r="I28" s="2">
        <v>8</v>
      </c>
      <c r="J28" s="2">
        <v>20</v>
      </c>
    </row>
    <row r="29" spans="1:10" s="56" customFormat="1" ht="14.25">
      <c r="A29" s="3" t="s">
        <v>1360</v>
      </c>
      <c r="B29" s="2" t="s">
        <v>1361</v>
      </c>
      <c r="C29" s="3" t="s">
        <v>1362</v>
      </c>
      <c r="D29" s="2" t="s">
        <v>6</v>
      </c>
      <c r="E29" s="6" t="str">
        <f>_xlfn.IFERROR(VLOOKUP($D29,Sheet3!$B:$C,2,0),"")</f>
        <v>03</v>
      </c>
      <c r="F29" s="7" t="s">
        <v>36</v>
      </c>
      <c r="G29" s="8" t="str">
        <f>_xlfn.IFERROR(VLOOKUP($F29,Sheet3!$B:$C,2,FALSE),"")</f>
        <v>08</v>
      </c>
      <c r="H29" s="40" t="str">
        <f t="shared" si="0"/>
        <v>170308231</v>
      </c>
      <c r="I29" s="2">
        <v>8</v>
      </c>
      <c r="J29" s="2">
        <v>21</v>
      </c>
    </row>
    <row r="30" spans="1:10" s="56" customFormat="1" ht="14.25">
      <c r="A30" s="3" t="s">
        <v>1363</v>
      </c>
      <c r="B30" s="2" t="s">
        <v>1364</v>
      </c>
      <c r="C30" s="3" t="s">
        <v>1365</v>
      </c>
      <c r="D30" s="2" t="s">
        <v>6</v>
      </c>
      <c r="E30" s="6" t="str">
        <f>_xlfn.IFERROR(VLOOKUP($D30,Sheet3!$B:$C,2,0),"")</f>
        <v>03</v>
      </c>
      <c r="F30" s="7" t="s">
        <v>36</v>
      </c>
      <c r="G30" s="8" t="str">
        <f>_xlfn.IFERROR(VLOOKUP($F30,Sheet3!$B:$C,2,FALSE),"")</f>
        <v>08</v>
      </c>
      <c r="H30" s="40" t="str">
        <f t="shared" si="0"/>
        <v>170308232</v>
      </c>
      <c r="I30" s="2">
        <v>8</v>
      </c>
      <c r="J30" s="2">
        <v>22</v>
      </c>
    </row>
    <row r="31" spans="1:10" s="56" customFormat="1" ht="14.25">
      <c r="A31" s="3" t="s">
        <v>1366</v>
      </c>
      <c r="B31" s="2" t="s">
        <v>1367</v>
      </c>
      <c r="C31" s="3" t="s">
        <v>1368</v>
      </c>
      <c r="D31" s="2" t="s">
        <v>6</v>
      </c>
      <c r="E31" s="6" t="str">
        <f>_xlfn.IFERROR(VLOOKUP($D31,Sheet3!$B:$C,2,0),"")</f>
        <v>03</v>
      </c>
      <c r="F31" s="7" t="s">
        <v>36</v>
      </c>
      <c r="G31" s="8" t="str">
        <f>_xlfn.IFERROR(VLOOKUP($F31,Sheet3!$B:$C,2,FALSE),"")</f>
        <v>08</v>
      </c>
      <c r="H31" s="40" t="str">
        <f t="shared" si="0"/>
        <v>170308233</v>
      </c>
      <c r="I31" s="2">
        <v>8</v>
      </c>
      <c r="J31" s="2">
        <v>23</v>
      </c>
    </row>
    <row r="32" spans="1:10" s="56" customFormat="1" ht="14.25">
      <c r="A32" s="3" t="s">
        <v>1369</v>
      </c>
      <c r="B32" s="2" t="s">
        <v>1370</v>
      </c>
      <c r="C32" s="3" t="s">
        <v>1371</v>
      </c>
      <c r="D32" s="2" t="s">
        <v>6</v>
      </c>
      <c r="E32" s="6" t="str">
        <f>_xlfn.IFERROR(VLOOKUP($D32,Sheet3!$B:$C,2,0),"")</f>
        <v>03</v>
      </c>
      <c r="F32" s="7" t="s">
        <v>36</v>
      </c>
      <c r="G32" s="8" t="str">
        <f>_xlfn.IFERROR(VLOOKUP($F32,Sheet3!$B:$C,2,FALSE),"")</f>
        <v>08</v>
      </c>
      <c r="H32" s="40" t="str">
        <f t="shared" si="0"/>
        <v>170308234</v>
      </c>
      <c r="I32" s="2">
        <v>8</v>
      </c>
      <c r="J32" s="2">
        <v>24</v>
      </c>
    </row>
    <row r="33" spans="1:10" s="56" customFormat="1" ht="14.25">
      <c r="A33" s="3" t="s">
        <v>1372</v>
      </c>
      <c r="B33" s="2" t="s">
        <v>1373</v>
      </c>
      <c r="C33" s="3" t="s">
        <v>1374</v>
      </c>
      <c r="D33" s="2" t="s">
        <v>6</v>
      </c>
      <c r="E33" s="6" t="str">
        <f>_xlfn.IFERROR(VLOOKUP($D33,Sheet3!$B:$C,2,0),"")</f>
        <v>03</v>
      </c>
      <c r="F33" s="7" t="s">
        <v>36</v>
      </c>
      <c r="G33" s="8" t="str">
        <f>_xlfn.IFERROR(VLOOKUP($F33,Sheet3!$B:$C,2,FALSE),"")</f>
        <v>08</v>
      </c>
      <c r="H33" s="40" t="str">
        <f t="shared" si="0"/>
        <v>170308235</v>
      </c>
      <c r="I33" s="2">
        <v>8</v>
      </c>
      <c r="J33" s="2">
        <v>25</v>
      </c>
    </row>
    <row r="34" spans="1:10" s="56" customFormat="1" ht="14.25">
      <c r="A34" s="3" t="s">
        <v>1375</v>
      </c>
      <c r="B34" s="2" t="s">
        <v>1376</v>
      </c>
      <c r="C34" s="3" t="s">
        <v>1377</v>
      </c>
      <c r="D34" s="2" t="s">
        <v>6</v>
      </c>
      <c r="E34" s="6" t="str">
        <f>_xlfn.IFERROR(VLOOKUP($D34,Sheet3!$B:$C,2,0),"")</f>
        <v>03</v>
      </c>
      <c r="F34" s="7" t="s">
        <v>36</v>
      </c>
      <c r="G34" s="8" t="str">
        <f>_xlfn.IFERROR(VLOOKUP($F34,Sheet3!$B:$C,2,FALSE),"")</f>
        <v>08</v>
      </c>
      <c r="H34" s="40" t="str">
        <f t="shared" si="0"/>
        <v>170308236</v>
      </c>
      <c r="I34" s="2">
        <v>8</v>
      </c>
      <c r="J34" s="2">
        <v>26</v>
      </c>
    </row>
    <row r="35" spans="1:10" s="56" customFormat="1" ht="14.25">
      <c r="A35" s="3" t="s">
        <v>1378</v>
      </c>
      <c r="B35" s="2" t="s">
        <v>1379</v>
      </c>
      <c r="C35" s="3" t="s">
        <v>1380</v>
      </c>
      <c r="D35" s="2" t="s">
        <v>6</v>
      </c>
      <c r="E35" s="6" t="str">
        <f>_xlfn.IFERROR(VLOOKUP($D35,Sheet3!$B:$C,2,0),"")</f>
        <v>03</v>
      </c>
      <c r="F35" s="7" t="s">
        <v>36</v>
      </c>
      <c r="G35" s="8" t="str">
        <f>_xlfn.IFERROR(VLOOKUP($F35,Sheet3!$B:$C,2,FALSE),"")</f>
        <v>08</v>
      </c>
      <c r="H35" s="40" t="str">
        <f t="shared" si="0"/>
        <v>170308237</v>
      </c>
      <c r="I35" s="2">
        <v>8</v>
      </c>
      <c r="J35" s="2">
        <v>27</v>
      </c>
    </row>
    <row r="36" spans="1:10" s="56" customFormat="1" ht="14.25">
      <c r="A36" s="3" t="s">
        <v>1381</v>
      </c>
      <c r="B36" s="2" t="s">
        <v>1382</v>
      </c>
      <c r="C36" s="3" t="s">
        <v>1383</v>
      </c>
      <c r="D36" s="2" t="s">
        <v>6</v>
      </c>
      <c r="E36" s="6" t="str">
        <f>_xlfn.IFERROR(VLOOKUP($D36,Sheet3!$B:$C,2,0),"")</f>
        <v>03</v>
      </c>
      <c r="F36" s="7" t="s">
        <v>36</v>
      </c>
      <c r="G36" s="8" t="str">
        <f>_xlfn.IFERROR(VLOOKUP($F36,Sheet3!$B:$C,2,FALSE),"")</f>
        <v>08</v>
      </c>
      <c r="H36" s="40" t="str">
        <f t="shared" si="0"/>
        <v>170308238</v>
      </c>
      <c r="I36" s="2">
        <v>8</v>
      </c>
      <c r="J36" s="2">
        <v>28</v>
      </c>
    </row>
    <row r="37" spans="1:10" s="56" customFormat="1" ht="14.25">
      <c r="A37" s="3" t="s">
        <v>1384</v>
      </c>
      <c r="B37" s="2" t="s">
        <v>1385</v>
      </c>
      <c r="C37" s="3" t="s">
        <v>1386</v>
      </c>
      <c r="D37" s="2" t="s">
        <v>6</v>
      </c>
      <c r="E37" s="6" t="str">
        <f>_xlfn.IFERROR(VLOOKUP($D37,Sheet3!$B:$C,2,0),"")</f>
        <v>03</v>
      </c>
      <c r="F37" s="7" t="s">
        <v>36</v>
      </c>
      <c r="G37" s="8" t="str">
        <f>_xlfn.IFERROR(VLOOKUP($F37,Sheet3!$B:$C,2,FALSE),"")</f>
        <v>08</v>
      </c>
      <c r="H37" s="40" t="str">
        <f t="shared" si="0"/>
        <v>170308239</v>
      </c>
      <c r="I37" s="2">
        <v>8</v>
      </c>
      <c r="J37" s="2">
        <v>29</v>
      </c>
    </row>
    <row r="38" spans="1:10" s="56" customFormat="1" ht="15">
      <c r="A38" s="41" t="s">
        <v>1387</v>
      </c>
      <c r="B38" s="42" t="s">
        <v>1388</v>
      </c>
      <c r="C38" s="41" t="s">
        <v>1389</v>
      </c>
      <c r="D38" s="42" t="s">
        <v>6</v>
      </c>
      <c r="E38" s="43" t="str">
        <f>_xlfn.IFERROR(VLOOKUP($D38,Sheet3!$B:$C,2,0),"")</f>
        <v>03</v>
      </c>
      <c r="F38" s="44" t="s">
        <v>36</v>
      </c>
      <c r="G38" s="45" t="str">
        <f>_xlfn.IFERROR(VLOOKUP($F38,Sheet3!$B:$C,2,FALSE),"")</f>
        <v>08</v>
      </c>
      <c r="H38" s="46" t="str">
        <f t="shared" si="0"/>
        <v>170308240</v>
      </c>
      <c r="I38" s="42">
        <v>8</v>
      </c>
      <c r="J38" s="42">
        <v>30</v>
      </c>
    </row>
    <row r="39" spans="1:10" s="56" customFormat="1" ht="14.25">
      <c r="A39" s="47" t="s">
        <v>1390</v>
      </c>
      <c r="B39" s="17" t="s">
        <v>1391</v>
      </c>
      <c r="C39" s="47" t="s">
        <v>1392</v>
      </c>
      <c r="D39" s="17" t="s">
        <v>6</v>
      </c>
      <c r="E39" s="48" t="str">
        <f>_xlfn.IFERROR(VLOOKUP($D39,Sheet3!$B:$C,2,0),"")</f>
        <v>03</v>
      </c>
      <c r="F39" s="49" t="s">
        <v>36</v>
      </c>
      <c r="G39" s="50" t="str">
        <f>_xlfn.IFERROR(VLOOKUP($F39,Sheet3!$B:$C,2,FALSE),"")</f>
        <v>08</v>
      </c>
      <c r="H39" s="51" t="str">
        <f t="shared" si="0"/>
        <v>170308241</v>
      </c>
      <c r="I39" s="17">
        <v>9</v>
      </c>
      <c r="J39" s="17">
        <v>1</v>
      </c>
    </row>
    <row r="40" spans="1:10" s="56" customFormat="1" ht="14.25">
      <c r="A40" s="3" t="s">
        <v>1393</v>
      </c>
      <c r="B40" s="2" t="s">
        <v>1394</v>
      </c>
      <c r="C40" s="3" t="s">
        <v>1395</v>
      </c>
      <c r="D40" s="2" t="s">
        <v>6</v>
      </c>
      <c r="E40" s="6" t="str">
        <f>_xlfn.IFERROR(VLOOKUP($D40,Sheet3!$B:$C,2,0),"")</f>
        <v>03</v>
      </c>
      <c r="F40" s="7" t="s">
        <v>36</v>
      </c>
      <c r="G40" s="8" t="str">
        <f>_xlfn.IFERROR(VLOOKUP($F40,Sheet3!$B:$C,2,FALSE),"")</f>
        <v>08</v>
      </c>
      <c r="H40" s="40" t="str">
        <f t="shared" si="0"/>
        <v>170308242</v>
      </c>
      <c r="I40" s="2">
        <v>9</v>
      </c>
      <c r="J40" s="2">
        <v>2</v>
      </c>
    </row>
    <row r="41" spans="1:10" s="56" customFormat="1" ht="14.25">
      <c r="A41" s="3" t="s">
        <v>1396</v>
      </c>
      <c r="B41" s="2" t="s">
        <v>1397</v>
      </c>
      <c r="C41" s="3" t="s">
        <v>1398</v>
      </c>
      <c r="D41" s="2" t="s">
        <v>6</v>
      </c>
      <c r="E41" s="6" t="str">
        <f>_xlfn.IFERROR(VLOOKUP($D41,Sheet3!$B:$C,2,0),"")</f>
        <v>03</v>
      </c>
      <c r="F41" s="7" t="s">
        <v>36</v>
      </c>
      <c r="G41" s="8" t="str">
        <f>_xlfn.IFERROR(VLOOKUP($F41,Sheet3!$B:$C,2,FALSE),"")</f>
        <v>08</v>
      </c>
      <c r="H41" s="40" t="str">
        <f t="shared" si="0"/>
        <v>170308243</v>
      </c>
      <c r="I41" s="2">
        <v>9</v>
      </c>
      <c r="J41" s="2">
        <v>3</v>
      </c>
    </row>
    <row r="42" spans="1:10" s="56" customFormat="1" ht="14.25">
      <c r="A42" s="3" t="s">
        <v>1399</v>
      </c>
      <c r="B42" s="2" t="s">
        <v>1400</v>
      </c>
      <c r="C42" s="3" t="s">
        <v>1401</v>
      </c>
      <c r="D42" s="2" t="s">
        <v>6</v>
      </c>
      <c r="E42" s="6" t="str">
        <f>_xlfn.IFERROR(VLOOKUP($D42,Sheet3!$B:$C,2,0),"")</f>
        <v>03</v>
      </c>
      <c r="F42" s="7" t="s">
        <v>36</v>
      </c>
      <c r="G42" s="8" t="str">
        <f>_xlfn.IFERROR(VLOOKUP($F42,Sheet3!$B:$C,2,FALSE),"")</f>
        <v>08</v>
      </c>
      <c r="H42" s="40" t="str">
        <f t="shared" si="0"/>
        <v>170308244</v>
      </c>
      <c r="I42" s="2">
        <v>9</v>
      </c>
      <c r="J42" s="2">
        <v>4</v>
      </c>
    </row>
    <row r="43" spans="1:10" s="56" customFormat="1" ht="14.25">
      <c r="A43" s="3" t="s">
        <v>1402</v>
      </c>
      <c r="B43" s="2" t="s">
        <v>1403</v>
      </c>
      <c r="C43" s="3" t="s">
        <v>1404</v>
      </c>
      <c r="D43" s="2" t="s">
        <v>6</v>
      </c>
      <c r="E43" s="6" t="str">
        <f>_xlfn.IFERROR(VLOOKUP($D43,Sheet3!$B:$C,2,0),"")</f>
        <v>03</v>
      </c>
      <c r="F43" s="7" t="s">
        <v>36</v>
      </c>
      <c r="G43" s="8" t="str">
        <f>_xlfn.IFERROR(VLOOKUP($F43,Sheet3!$B:$C,2,FALSE),"")</f>
        <v>08</v>
      </c>
      <c r="H43" s="40" t="str">
        <f t="shared" si="0"/>
        <v>170308245</v>
      </c>
      <c r="I43" s="2">
        <v>9</v>
      </c>
      <c r="J43" s="2">
        <v>5</v>
      </c>
    </row>
    <row r="44" spans="1:10" s="56" customFormat="1" ht="14.25">
      <c r="A44" s="3" t="s">
        <v>1405</v>
      </c>
      <c r="B44" s="2" t="s">
        <v>1406</v>
      </c>
      <c r="C44" s="3" t="s">
        <v>1407</v>
      </c>
      <c r="D44" s="2" t="s">
        <v>6</v>
      </c>
      <c r="E44" s="6" t="str">
        <f>_xlfn.IFERROR(VLOOKUP($D44,Sheet3!$B:$C,2,0),"")</f>
        <v>03</v>
      </c>
      <c r="F44" s="7" t="s">
        <v>36</v>
      </c>
      <c r="G44" s="8" t="str">
        <f>_xlfn.IFERROR(VLOOKUP($F44,Sheet3!$B:$C,2,FALSE),"")</f>
        <v>08</v>
      </c>
      <c r="H44" s="40" t="str">
        <f t="shared" si="0"/>
        <v>170308246</v>
      </c>
      <c r="I44" s="2">
        <v>9</v>
      </c>
      <c r="J44" s="2">
        <v>6</v>
      </c>
    </row>
    <row r="45" spans="1:10" s="56" customFormat="1" ht="14.25">
      <c r="A45" s="3" t="s">
        <v>1408</v>
      </c>
      <c r="B45" s="2" t="s">
        <v>1409</v>
      </c>
      <c r="C45" s="3" t="s">
        <v>1410</v>
      </c>
      <c r="D45" s="2" t="s">
        <v>6</v>
      </c>
      <c r="E45" s="6" t="str">
        <f>_xlfn.IFERROR(VLOOKUP($D45,Sheet3!$B:$C,2,0),"")</f>
        <v>03</v>
      </c>
      <c r="F45" s="7" t="s">
        <v>36</v>
      </c>
      <c r="G45" s="8" t="str">
        <f>_xlfn.IFERROR(VLOOKUP($F45,Sheet3!$B:$C,2,FALSE),"")</f>
        <v>08</v>
      </c>
      <c r="H45" s="40" t="str">
        <f t="shared" si="0"/>
        <v>170308247</v>
      </c>
      <c r="I45" s="2">
        <v>9</v>
      </c>
      <c r="J45" s="2">
        <v>7</v>
      </c>
    </row>
    <row r="46" spans="1:10" s="56" customFormat="1" ht="14.25">
      <c r="A46" s="3" t="s">
        <v>1411</v>
      </c>
      <c r="B46" s="2" t="s">
        <v>1412</v>
      </c>
      <c r="C46" s="3" t="s">
        <v>1413</v>
      </c>
      <c r="D46" s="2" t="s">
        <v>6</v>
      </c>
      <c r="E46" s="6" t="str">
        <f>_xlfn.IFERROR(VLOOKUP($D46,Sheet3!$B:$C,2,0),"")</f>
        <v>03</v>
      </c>
      <c r="F46" s="7" t="s">
        <v>36</v>
      </c>
      <c r="G46" s="8" t="str">
        <f>_xlfn.IFERROR(VLOOKUP($F46,Sheet3!$B:$C,2,FALSE),"")</f>
        <v>08</v>
      </c>
      <c r="H46" s="40" t="str">
        <f t="shared" si="0"/>
        <v>170308248</v>
      </c>
      <c r="I46" s="2">
        <v>9</v>
      </c>
      <c r="J46" s="2">
        <v>8</v>
      </c>
    </row>
    <row r="47" spans="1:10" s="56" customFormat="1" ht="14.25">
      <c r="A47" s="3" t="s">
        <v>1414</v>
      </c>
      <c r="B47" s="2" t="s">
        <v>1415</v>
      </c>
      <c r="C47" s="3" t="s">
        <v>1416</v>
      </c>
      <c r="D47" s="2" t="s">
        <v>6</v>
      </c>
      <c r="E47" s="6" t="str">
        <f>_xlfn.IFERROR(VLOOKUP($D47,Sheet3!$B:$C,2,0),"")</f>
        <v>03</v>
      </c>
      <c r="F47" s="7" t="s">
        <v>36</v>
      </c>
      <c r="G47" s="8" t="str">
        <f>_xlfn.IFERROR(VLOOKUP($F47,Sheet3!$B:$C,2,FALSE),"")</f>
        <v>08</v>
      </c>
      <c r="H47" s="40" t="str">
        <f t="shared" si="0"/>
        <v>170308249</v>
      </c>
      <c r="I47" s="2">
        <v>9</v>
      </c>
      <c r="J47" s="2">
        <v>9</v>
      </c>
    </row>
    <row r="48" spans="1:10" s="56" customFormat="1" ht="14.25">
      <c r="A48" s="3" t="s">
        <v>1417</v>
      </c>
      <c r="B48" s="2" t="s">
        <v>1418</v>
      </c>
      <c r="C48" s="3" t="s">
        <v>1419</v>
      </c>
      <c r="D48" s="2" t="s">
        <v>6</v>
      </c>
      <c r="E48" s="6" t="str">
        <f>_xlfn.IFERROR(VLOOKUP($D48,Sheet3!$B:$C,2,0),"")</f>
        <v>03</v>
      </c>
      <c r="F48" s="7" t="s">
        <v>36</v>
      </c>
      <c r="G48" s="8" t="str">
        <f>_xlfn.IFERROR(VLOOKUP($F48,Sheet3!$B:$C,2,FALSE),"")</f>
        <v>08</v>
      </c>
      <c r="H48" s="40" t="str">
        <f t="shared" si="0"/>
        <v>170308250</v>
      </c>
      <c r="I48" s="2">
        <v>9</v>
      </c>
      <c r="J48" s="2">
        <v>10</v>
      </c>
    </row>
    <row r="49" spans="1:10" s="56" customFormat="1" ht="14.25">
      <c r="A49" s="3" t="s">
        <v>1420</v>
      </c>
      <c r="B49" s="2" t="s">
        <v>1421</v>
      </c>
      <c r="C49" s="3" t="s">
        <v>1422</v>
      </c>
      <c r="D49" s="2" t="s">
        <v>6</v>
      </c>
      <c r="E49" s="6" t="str">
        <f>_xlfn.IFERROR(VLOOKUP($D49,Sheet3!$B:$C,2,0),"")</f>
        <v>03</v>
      </c>
      <c r="F49" s="7" t="s">
        <v>36</v>
      </c>
      <c r="G49" s="8" t="str">
        <f>_xlfn.IFERROR(VLOOKUP($F49,Sheet3!$B:$C,2,FALSE),"")</f>
        <v>08</v>
      </c>
      <c r="H49" s="40" t="str">
        <f t="shared" si="0"/>
        <v>170308251</v>
      </c>
      <c r="I49" s="2">
        <v>9</v>
      </c>
      <c r="J49" s="2">
        <v>11</v>
      </c>
    </row>
    <row r="50" spans="1:10" s="56" customFormat="1" ht="14.25">
      <c r="A50" s="3" t="s">
        <v>1423</v>
      </c>
      <c r="B50" s="2" t="s">
        <v>1424</v>
      </c>
      <c r="C50" s="3" t="s">
        <v>1425</v>
      </c>
      <c r="D50" s="2" t="s">
        <v>6</v>
      </c>
      <c r="E50" s="6" t="str">
        <f>_xlfn.IFERROR(VLOOKUP($D50,Sheet3!$B:$C,2,0),"")</f>
        <v>03</v>
      </c>
      <c r="F50" s="7" t="s">
        <v>36</v>
      </c>
      <c r="G50" s="8" t="str">
        <f>_xlfn.IFERROR(VLOOKUP($F50,Sheet3!$B:$C,2,FALSE),"")</f>
        <v>08</v>
      </c>
      <c r="H50" s="40" t="str">
        <f t="shared" si="0"/>
        <v>170308252</v>
      </c>
      <c r="I50" s="2">
        <v>9</v>
      </c>
      <c r="J50" s="2">
        <v>12</v>
      </c>
    </row>
    <row r="51" spans="1:10" s="56" customFormat="1" ht="14.25">
      <c r="A51" s="3" t="s">
        <v>1426</v>
      </c>
      <c r="B51" s="2" t="s">
        <v>1427</v>
      </c>
      <c r="C51" s="3" t="s">
        <v>1428</v>
      </c>
      <c r="D51" s="2" t="s">
        <v>6</v>
      </c>
      <c r="E51" s="6" t="str">
        <f>_xlfn.IFERROR(VLOOKUP($D51,Sheet3!$B:$C,2,0),"")</f>
        <v>03</v>
      </c>
      <c r="F51" s="7" t="s">
        <v>36</v>
      </c>
      <c r="G51" s="8" t="str">
        <f>_xlfn.IFERROR(VLOOKUP($F51,Sheet3!$B:$C,2,FALSE),"")</f>
        <v>08</v>
      </c>
      <c r="H51" s="40" t="str">
        <f t="shared" si="0"/>
        <v>170308253</v>
      </c>
      <c r="I51" s="2">
        <v>9</v>
      </c>
      <c r="J51" s="2">
        <v>13</v>
      </c>
    </row>
    <row r="52" spans="1:10" s="56" customFormat="1" ht="14.25">
      <c r="A52" s="3" t="s">
        <v>1429</v>
      </c>
      <c r="B52" s="2" t="s">
        <v>1430</v>
      </c>
      <c r="C52" s="3" t="s">
        <v>1431</v>
      </c>
      <c r="D52" s="2" t="s">
        <v>6</v>
      </c>
      <c r="E52" s="6" t="str">
        <f>_xlfn.IFERROR(VLOOKUP($D52,Sheet3!$B:$C,2,0),"")</f>
        <v>03</v>
      </c>
      <c r="F52" s="7" t="s">
        <v>36</v>
      </c>
      <c r="G52" s="8" t="str">
        <f>_xlfn.IFERROR(VLOOKUP($F52,Sheet3!$B:$C,2,FALSE),"")</f>
        <v>08</v>
      </c>
      <c r="H52" s="40" t="str">
        <f t="shared" si="0"/>
        <v>170308254</v>
      </c>
      <c r="I52" s="2">
        <v>9</v>
      </c>
      <c r="J52" s="2">
        <v>14</v>
      </c>
    </row>
    <row r="53" spans="1:10" s="56" customFormat="1" ht="14.25">
      <c r="A53" s="3" t="s">
        <v>1432</v>
      </c>
      <c r="B53" s="2" t="s">
        <v>1433</v>
      </c>
      <c r="C53" s="3" t="s">
        <v>1434</v>
      </c>
      <c r="D53" s="2" t="s">
        <v>6</v>
      </c>
      <c r="E53" s="6" t="str">
        <f>_xlfn.IFERROR(VLOOKUP($D53,Sheet3!$B:$C,2,0),"")</f>
        <v>03</v>
      </c>
      <c r="F53" s="7" t="s">
        <v>36</v>
      </c>
      <c r="G53" s="8" t="str">
        <f>_xlfn.IFERROR(VLOOKUP($F53,Sheet3!$B:$C,2,FALSE),"")</f>
        <v>08</v>
      </c>
      <c r="H53" s="40" t="str">
        <f t="shared" si="0"/>
        <v>170308255</v>
      </c>
      <c r="I53" s="2">
        <v>9</v>
      </c>
      <c r="J53" s="2">
        <v>15</v>
      </c>
    </row>
    <row r="54" spans="1:10" s="56" customFormat="1" ht="14.25">
      <c r="A54" s="3" t="s">
        <v>1435</v>
      </c>
      <c r="B54" s="2" t="s">
        <v>1436</v>
      </c>
      <c r="C54" s="3" t="s">
        <v>1437</v>
      </c>
      <c r="D54" s="2" t="s">
        <v>6</v>
      </c>
      <c r="E54" s="6" t="str">
        <f>_xlfn.IFERROR(VLOOKUP($D54,Sheet3!$B:$C,2,0),"")</f>
        <v>03</v>
      </c>
      <c r="F54" s="7" t="s">
        <v>36</v>
      </c>
      <c r="G54" s="8" t="str">
        <f>_xlfn.IFERROR(VLOOKUP($F54,Sheet3!$B:$C,2,FALSE),"")</f>
        <v>08</v>
      </c>
      <c r="H54" s="40" t="str">
        <f t="shared" si="0"/>
        <v>170308256</v>
      </c>
      <c r="I54" s="2">
        <v>9</v>
      </c>
      <c r="J54" s="2">
        <v>16</v>
      </c>
    </row>
    <row r="55" spans="1:10" s="56" customFormat="1" ht="14.25">
      <c r="A55" s="3" t="s">
        <v>1438</v>
      </c>
      <c r="B55" s="2" t="s">
        <v>1439</v>
      </c>
      <c r="C55" s="3" t="s">
        <v>1440</v>
      </c>
      <c r="D55" s="2" t="s">
        <v>6</v>
      </c>
      <c r="E55" s="6" t="str">
        <f>_xlfn.IFERROR(VLOOKUP($D55,Sheet3!$B:$C,2,0),"")</f>
        <v>03</v>
      </c>
      <c r="F55" s="7" t="s">
        <v>36</v>
      </c>
      <c r="G55" s="8" t="str">
        <f>_xlfn.IFERROR(VLOOKUP($F55,Sheet3!$B:$C,2,FALSE),"")</f>
        <v>08</v>
      </c>
      <c r="H55" s="40" t="str">
        <f t="shared" si="0"/>
        <v>170308257</v>
      </c>
      <c r="I55" s="2">
        <v>9</v>
      </c>
      <c r="J55" s="2">
        <v>17</v>
      </c>
    </row>
    <row r="56" spans="1:10" s="56" customFormat="1" ht="14.25">
      <c r="A56" s="3" t="s">
        <v>1441</v>
      </c>
      <c r="B56" s="2" t="s">
        <v>1442</v>
      </c>
      <c r="C56" s="3" t="s">
        <v>1443</v>
      </c>
      <c r="D56" s="2" t="s">
        <v>6</v>
      </c>
      <c r="E56" s="6" t="str">
        <f>_xlfn.IFERROR(VLOOKUP($D56,Sheet3!$B:$C,2,0),"")</f>
        <v>03</v>
      </c>
      <c r="F56" s="7" t="s">
        <v>36</v>
      </c>
      <c r="G56" s="8" t="str">
        <f>_xlfn.IFERROR(VLOOKUP($F56,Sheet3!$B:$C,2,FALSE),"")</f>
        <v>08</v>
      </c>
      <c r="H56" s="40" t="str">
        <f t="shared" si="0"/>
        <v>170308258</v>
      </c>
      <c r="I56" s="2">
        <v>9</v>
      </c>
      <c r="J56" s="2">
        <v>18</v>
      </c>
    </row>
    <row r="57" spans="1:10" s="56" customFormat="1" ht="14.25">
      <c r="A57" s="3" t="s">
        <v>1444</v>
      </c>
      <c r="B57" s="2" t="s">
        <v>1445</v>
      </c>
      <c r="C57" s="3" t="s">
        <v>1446</v>
      </c>
      <c r="D57" s="2" t="s">
        <v>6</v>
      </c>
      <c r="E57" s="6" t="str">
        <f>_xlfn.IFERROR(VLOOKUP($D57,Sheet3!$B:$C,2,0),"")</f>
        <v>03</v>
      </c>
      <c r="F57" s="7" t="s">
        <v>36</v>
      </c>
      <c r="G57" s="8" t="str">
        <f>_xlfn.IFERROR(VLOOKUP($F57,Sheet3!$B:$C,2,FALSE),"")</f>
        <v>08</v>
      </c>
      <c r="H57" s="40" t="str">
        <f t="shared" si="0"/>
        <v>170308259</v>
      </c>
      <c r="I57" s="2">
        <v>9</v>
      </c>
      <c r="J57" s="2">
        <v>19</v>
      </c>
    </row>
  </sheetData>
  <sheetProtection/>
  <mergeCells count="1">
    <mergeCell ref="A1:J1"/>
  </mergeCells>
  <dataValidations count="3">
    <dataValidation type="list" allowBlank="1" showInputMessage="1" showErrorMessage="1" sqref="D3:D57">
      <formula1>Sheet3!$B$2:$B$11</formula1>
    </dataValidation>
    <dataValidation type="list" allowBlank="1" showInputMessage="1" showErrorMessage="1" sqref="F11 F21 F22 F23 F24 F25 F26 F29 F30 F31 F39 F45 F48 F3:F5 F6:F8 F9:F10 F12:F13 F14:F16 F17:F20 F27:F28 F32:F35 F36:F38 F40:F44 F46:F47 F49:F50 F51:F53 F54:F57">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J62"/>
  <sheetViews>
    <sheetView zoomScaleSheetLayoutView="100" workbookViewId="0" topLeftCell="A1">
      <selection activeCell="F21" sqref="F21"/>
    </sheetView>
  </sheetViews>
  <sheetFormatPr defaultColWidth="9.00390625" defaultRowHeight="14.25"/>
  <cols>
    <col min="1" max="1" width="5.375" style="64" customWidth="1"/>
    <col min="2" max="2" width="7.375" style="64" customWidth="1"/>
    <col min="3" max="3" width="20.375" style="64" customWidth="1"/>
    <col min="4" max="5" width="13.75390625" style="64" customWidth="1"/>
    <col min="6" max="6" width="57.125" style="64" customWidth="1"/>
    <col min="7" max="7" width="13.75390625" style="64" customWidth="1"/>
    <col min="8" max="8" width="9.375" style="64" customWidth="1"/>
    <col min="9" max="10" width="7.375" style="64" customWidth="1"/>
    <col min="11" max="16384" width="9.00390625" style="64" customWidth="1"/>
  </cols>
  <sheetData>
    <row r="1" spans="1:10" s="64" customFormat="1" ht="22.5">
      <c r="A1" s="38" t="s">
        <v>665</v>
      </c>
      <c r="B1" s="65"/>
      <c r="C1" s="65"/>
      <c r="D1" s="65"/>
      <c r="E1" s="65"/>
      <c r="F1" s="65"/>
      <c r="G1" s="65"/>
      <c r="H1" s="65"/>
      <c r="I1" s="65"/>
      <c r="J1" s="65"/>
    </row>
    <row r="2" spans="1:10" s="64" customFormat="1" ht="14.25">
      <c r="A2" s="66" t="s">
        <v>63</v>
      </c>
      <c r="B2" s="66" t="s">
        <v>64</v>
      </c>
      <c r="C2" s="67" t="s">
        <v>666</v>
      </c>
      <c r="D2" s="66" t="s">
        <v>0</v>
      </c>
      <c r="E2" s="68" t="s">
        <v>67</v>
      </c>
      <c r="F2" s="66" t="s">
        <v>68</v>
      </c>
      <c r="G2" s="69" t="s">
        <v>69</v>
      </c>
      <c r="H2" s="66" t="s">
        <v>75</v>
      </c>
      <c r="I2" s="66" t="s">
        <v>667</v>
      </c>
      <c r="J2" s="66" t="s">
        <v>668</v>
      </c>
    </row>
    <row r="3" spans="1:10" s="64" customFormat="1" ht="14.25">
      <c r="A3" s="3" t="s">
        <v>1447</v>
      </c>
      <c r="B3" s="2" t="s">
        <v>1448</v>
      </c>
      <c r="C3" s="3" t="s">
        <v>1449</v>
      </c>
      <c r="D3" s="2" t="s">
        <v>6</v>
      </c>
      <c r="E3" s="6" t="str">
        <f>_xlfn.IFERROR(VLOOKUP($D3,Sheet3!$B:$C,2,0),"")</f>
        <v>03</v>
      </c>
      <c r="F3" s="7" t="s">
        <v>37</v>
      </c>
      <c r="G3" s="8" t="str">
        <f>_xlfn.IFERROR(VLOOKUP($F3,Sheet3!$B:$C,2,FALSE),"")</f>
        <v>09</v>
      </c>
      <c r="H3" s="40" t="str">
        <f aca="true" t="shared" si="0" ref="H3:H62">17&amp;E3&amp;G3&amp;A3</f>
        <v>170309260</v>
      </c>
      <c r="I3" s="2">
        <v>9</v>
      </c>
      <c r="J3" s="2">
        <v>20</v>
      </c>
    </row>
    <row r="4" spans="1:10" s="64" customFormat="1" ht="14.25">
      <c r="A4" s="3" t="s">
        <v>1450</v>
      </c>
      <c r="B4" s="2" t="s">
        <v>731</v>
      </c>
      <c r="C4" s="3" t="s">
        <v>732</v>
      </c>
      <c r="D4" s="2" t="s">
        <v>6</v>
      </c>
      <c r="E4" s="6" t="str">
        <f>_xlfn.IFERROR(VLOOKUP($D4,Sheet3!$B:$C,2,0),"")</f>
        <v>03</v>
      </c>
      <c r="F4" s="7" t="s">
        <v>37</v>
      </c>
      <c r="G4" s="8" t="str">
        <f>_xlfn.IFERROR(VLOOKUP($F4,Sheet3!$B:$C,2,FALSE),"")</f>
        <v>09</v>
      </c>
      <c r="H4" s="40" t="str">
        <f t="shared" si="0"/>
        <v>170309261</v>
      </c>
      <c r="I4" s="2">
        <v>9</v>
      </c>
      <c r="J4" s="2">
        <v>21</v>
      </c>
    </row>
    <row r="5" spans="1:10" s="64" customFormat="1" ht="14.25">
      <c r="A5" s="3" t="s">
        <v>1451</v>
      </c>
      <c r="B5" s="2" t="s">
        <v>1452</v>
      </c>
      <c r="C5" s="3" t="s">
        <v>1453</v>
      </c>
      <c r="D5" s="2" t="s">
        <v>6</v>
      </c>
      <c r="E5" s="6" t="str">
        <f>_xlfn.IFERROR(VLOOKUP($D5,Sheet3!$B:$C,2,0),"")</f>
        <v>03</v>
      </c>
      <c r="F5" s="7" t="s">
        <v>37</v>
      </c>
      <c r="G5" s="8" t="str">
        <f>_xlfn.IFERROR(VLOOKUP($F5,Sheet3!$B:$C,2,FALSE),"")</f>
        <v>09</v>
      </c>
      <c r="H5" s="40" t="str">
        <f t="shared" si="0"/>
        <v>170309262</v>
      </c>
      <c r="I5" s="2">
        <v>9</v>
      </c>
      <c r="J5" s="2">
        <v>22</v>
      </c>
    </row>
    <row r="6" spans="1:10" s="64" customFormat="1" ht="14.25">
      <c r="A6" s="3" t="s">
        <v>1454</v>
      </c>
      <c r="B6" s="2" t="s">
        <v>1455</v>
      </c>
      <c r="C6" s="3" t="s">
        <v>1456</v>
      </c>
      <c r="D6" s="2" t="s">
        <v>6</v>
      </c>
      <c r="E6" s="6" t="str">
        <f>_xlfn.IFERROR(VLOOKUP($D6,Sheet3!$B:$C,2,0),"")</f>
        <v>03</v>
      </c>
      <c r="F6" s="7" t="s">
        <v>37</v>
      </c>
      <c r="G6" s="8" t="str">
        <f>_xlfn.IFERROR(VLOOKUP($F6,Sheet3!$B:$C,2,FALSE),"")</f>
        <v>09</v>
      </c>
      <c r="H6" s="80" t="str">
        <f t="shared" si="0"/>
        <v>170309263</v>
      </c>
      <c r="I6" s="2">
        <v>9</v>
      </c>
      <c r="J6" s="2">
        <v>23</v>
      </c>
    </row>
    <row r="7" spans="1:10" s="64" customFormat="1" ht="14.25">
      <c r="A7" s="3" t="s">
        <v>1457</v>
      </c>
      <c r="B7" s="2" t="s">
        <v>1458</v>
      </c>
      <c r="C7" s="3" t="s">
        <v>1459</v>
      </c>
      <c r="D7" s="2" t="s">
        <v>6</v>
      </c>
      <c r="E7" s="6" t="str">
        <f>_xlfn.IFERROR(VLOOKUP($D7,Sheet3!$B:$C,2,0),"")</f>
        <v>03</v>
      </c>
      <c r="F7" s="7" t="s">
        <v>37</v>
      </c>
      <c r="G7" s="8" t="str">
        <f>_xlfn.IFERROR(VLOOKUP($F7,Sheet3!$B:$C,2,FALSE),"")</f>
        <v>09</v>
      </c>
      <c r="H7" s="40" t="str">
        <f t="shared" si="0"/>
        <v>170309264</v>
      </c>
      <c r="I7" s="2">
        <v>9</v>
      </c>
      <c r="J7" s="2">
        <v>24</v>
      </c>
    </row>
    <row r="8" spans="1:10" s="64" customFormat="1" ht="14.25">
      <c r="A8" s="3" t="s">
        <v>1460</v>
      </c>
      <c r="B8" s="2" t="s">
        <v>1461</v>
      </c>
      <c r="C8" s="3" t="s">
        <v>1462</v>
      </c>
      <c r="D8" s="2" t="s">
        <v>6</v>
      </c>
      <c r="E8" s="6" t="str">
        <f>_xlfn.IFERROR(VLOOKUP($D8,Sheet3!$B:$C,2,0),"")</f>
        <v>03</v>
      </c>
      <c r="F8" s="7" t="s">
        <v>37</v>
      </c>
      <c r="G8" s="8" t="str">
        <f>_xlfn.IFERROR(VLOOKUP($F8,Sheet3!$B:$C,2,FALSE),"")</f>
        <v>09</v>
      </c>
      <c r="H8" s="40" t="str">
        <f t="shared" si="0"/>
        <v>170309265</v>
      </c>
      <c r="I8" s="2">
        <v>9</v>
      </c>
      <c r="J8" s="2">
        <v>25</v>
      </c>
    </row>
    <row r="9" spans="1:10" s="64" customFormat="1" ht="14.25">
      <c r="A9" s="3" t="s">
        <v>1463</v>
      </c>
      <c r="B9" s="2" t="s">
        <v>1464</v>
      </c>
      <c r="C9" s="3" t="s">
        <v>1465</v>
      </c>
      <c r="D9" s="2" t="s">
        <v>6</v>
      </c>
      <c r="E9" s="6" t="str">
        <f>_xlfn.IFERROR(VLOOKUP($D9,Sheet3!$B:$C,2,0),"")</f>
        <v>03</v>
      </c>
      <c r="F9" s="7" t="s">
        <v>37</v>
      </c>
      <c r="G9" s="8" t="str">
        <f>_xlfn.IFERROR(VLOOKUP($F9,Sheet3!$B:$C,2,FALSE),"")</f>
        <v>09</v>
      </c>
      <c r="H9" s="40" t="str">
        <f t="shared" si="0"/>
        <v>170309266</v>
      </c>
      <c r="I9" s="2">
        <v>9</v>
      </c>
      <c r="J9" s="2">
        <v>26</v>
      </c>
    </row>
    <row r="10" spans="1:10" s="64" customFormat="1" ht="14.25">
      <c r="A10" s="3" t="s">
        <v>1466</v>
      </c>
      <c r="B10" s="2" t="s">
        <v>1467</v>
      </c>
      <c r="C10" s="3" t="s">
        <v>1468</v>
      </c>
      <c r="D10" s="2" t="s">
        <v>6</v>
      </c>
      <c r="E10" s="6" t="str">
        <f>_xlfn.IFERROR(VLOOKUP($D10,Sheet3!$B:$C,2,0),"")</f>
        <v>03</v>
      </c>
      <c r="F10" s="7" t="s">
        <v>37</v>
      </c>
      <c r="G10" s="8" t="str">
        <f>_xlfn.IFERROR(VLOOKUP($F10,Sheet3!$B:$C,2,FALSE),"")</f>
        <v>09</v>
      </c>
      <c r="H10" s="40" t="str">
        <f t="shared" si="0"/>
        <v>170309267</v>
      </c>
      <c r="I10" s="2">
        <v>9</v>
      </c>
      <c r="J10" s="2">
        <v>27</v>
      </c>
    </row>
    <row r="11" spans="1:10" s="64" customFormat="1" ht="14.25">
      <c r="A11" s="3" t="s">
        <v>1469</v>
      </c>
      <c r="B11" s="2" t="s">
        <v>1470</v>
      </c>
      <c r="C11" s="3" t="s">
        <v>1471</v>
      </c>
      <c r="D11" s="2" t="s">
        <v>6</v>
      </c>
      <c r="E11" s="6" t="str">
        <f>_xlfn.IFERROR(VLOOKUP($D11,Sheet3!$B:$C,2,0),"")</f>
        <v>03</v>
      </c>
      <c r="F11" s="7" t="s">
        <v>37</v>
      </c>
      <c r="G11" s="8" t="str">
        <f>_xlfn.IFERROR(VLOOKUP($F11,Sheet3!$B:$C,2,FALSE),"")</f>
        <v>09</v>
      </c>
      <c r="H11" s="40" t="str">
        <f t="shared" si="0"/>
        <v>170309268</v>
      </c>
      <c r="I11" s="2">
        <v>9</v>
      </c>
      <c r="J11" s="2">
        <v>28</v>
      </c>
    </row>
    <row r="12" spans="1:10" s="64" customFormat="1" ht="14.25">
      <c r="A12" s="3" t="s">
        <v>1472</v>
      </c>
      <c r="B12" s="2" t="s">
        <v>1473</v>
      </c>
      <c r="C12" s="3" t="s">
        <v>1474</v>
      </c>
      <c r="D12" s="2" t="s">
        <v>6</v>
      </c>
      <c r="E12" s="6" t="str">
        <f>_xlfn.IFERROR(VLOOKUP($D12,Sheet3!$B:$C,2,0),"")</f>
        <v>03</v>
      </c>
      <c r="F12" s="7" t="s">
        <v>37</v>
      </c>
      <c r="G12" s="8" t="str">
        <f>_xlfn.IFERROR(VLOOKUP($F12,Sheet3!$B:$C,2,FALSE),"")</f>
        <v>09</v>
      </c>
      <c r="H12" s="40" t="str">
        <f t="shared" si="0"/>
        <v>170309269</v>
      </c>
      <c r="I12" s="2">
        <v>9</v>
      </c>
      <c r="J12" s="2">
        <v>29</v>
      </c>
    </row>
    <row r="13" spans="1:10" s="64" customFormat="1" ht="15">
      <c r="A13" s="41" t="s">
        <v>1475</v>
      </c>
      <c r="B13" s="42" t="s">
        <v>1476</v>
      </c>
      <c r="C13" s="41" t="s">
        <v>1477</v>
      </c>
      <c r="D13" s="42" t="s">
        <v>6</v>
      </c>
      <c r="E13" s="43" t="str">
        <f>_xlfn.IFERROR(VLOOKUP($D13,Sheet3!$B:$C,2,0),"")</f>
        <v>03</v>
      </c>
      <c r="F13" s="44" t="s">
        <v>37</v>
      </c>
      <c r="G13" s="45" t="str">
        <f>_xlfn.IFERROR(VLOOKUP($F13,Sheet3!$B:$C,2,FALSE),"")</f>
        <v>09</v>
      </c>
      <c r="H13" s="46" t="str">
        <f t="shared" si="0"/>
        <v>170309270</v>
      </c>
      <c r="I13" s="42">
        <v>9</v>
      </c>
      <c r="J13" s="42">
        <v>30</v>
      </c>
    </row>
    <row r="14" spans="1:10" s="64" customFormat="1" ht="14.25">
      <c r="A14" s="47" t="s">
        <v>1478</v>
      </c>
      <c r="B14" s="17" t="s">
        <v>1479</v>
      </c>
      <c r="C14" s="47" t="s">
        <v>1480</v>
      </c>
      <c r="D14" s="17" t="s">
        <v>6</v>
      </c>
      <c r="E14" s="48" t="str">
        <f>_xlfn.IFERROR(VLOOKUP($D14,Sheet3!$B:$C,2,0),"")</f>
        <v>03</v>
      </c>
      <c r="F14" s="49" t="s">
        <v>37</v>
      </c>
      <c r="G14" s="50" t="str">
        <f>_xlfn.IFERROR(VLOOKUP($F14,Sheet3!$B:$C,2,FALSE),"")</f>
        <v>09</v>
      </c>
      <c r="H14" s="51" t="str">
        <f t="shared" si="0"/>
        <v>170309271</v>
      </c>
      <c r="I14" s="17">
        <v>10</v>
      </c>
      <c r="J14" s="17">
        <v>1</v>
      </c>
    </row>
    <row r="15" spans="1:10" s="64" customFormat="1" ht="14.25">
      <c r="A15" s="3" t="s">
        <v>1481</v>
      </c>
      <c r="B15" s="2" t="s">
        <v>1482</v>
      </c>
      <c r="C15" s="3" t="s">
        <v>1483</v>
      </c>
      <c r="D15" s="2" t="s">
        <v>6</v>
      </c>
      <c r="E15" s="6" t="str">
        <f>_xlfn.IFERROR(VLOOKUP($D15,Sheet3!$B:$C,2,0),"")</f>
        <v>03</v>
      </c>
      <c r="F15" s="7" t="s">
        <v>37</v>
      </c>
      <c r="G15" s="8" t="str">
        <f>_xlfn.IFERROR(VLOOKUP($F15,Sheet3!$B:$C,2,FALSE),"")</f>
        <v>09</v>
      </c>
      <c r="H15" s="40" t="str">
        <f t="shared" si="0"/>
        <v>170309272</v>
      </c>
      <c r="I15" s="2">
        <v>10</v>
      </c>
      <c r="J15" s="2">
        <v>2</v>
      </c>
    </row>
    <row r="16" spans="1:10" s="64" customFormat="1" ht="14.25">
      <c r="A16" s="3" t="s">
        <v>1484</v>
      </c>
      <c r="B16" s="2" t="s">
        <v>1485</v>
      </c>
      <c r="C16" s="3" t="s">
        <v>1486</v>
      </c>
      <c r="D16" s="2" t="s">
        <v>6</v>
      </c>
      <c r="E16" s="6" t="str">
        <f>_xlfn.IFERROR(VLOOKUP($D16,Sheet3!$B:$C,2,0),"")</f>
        <v>03</v>
      </c>
      <c r="F16" s="7" t="s">
        <v>37</v>
      </c>
      <c r="G16" s="8" t="str">
        <f>_xlfn.IFERROR(VLOOKUP($F16,Sheet3!$B:$C,2,FALSE),"")</f>
        <v>09</v>
      </c>
      <c r="H16" s="40" t="str">
        <f t="shared" si="0"/>
        <v>170309273</v>
      </c>
      <c r="I16" s="2">
        <v>10</v>
      </c>
      <c r="J16" s="2">
        <v>3</v>
      </c>
    </row>
    <row r="17" spans="1:10" s="64" customFormat="1" ht="14.25">
      <c r="A17" s="3" t="s">
        <v>1487</v>
      </c>
      <c r="B17" s="2" t="s">
        <v>1488</v>
      </c>
      <c r="C17" s="3" t="s">
        <v>1489</v>
      </c>
      <c r="D17" s="2" t="s">
        <v>6</v>
      </c>
      <c r="E17" s="6" t="str">
        <f>_xlfn.IFERROR(VLOOKUP($D17,Sheet3!$B:$C,2,0),"")</f>
        <v>03</v>
      </c>
      <c r="F17" s="7" t="s">
        <v>37</v>
      </c>
      <c r="G17" s="8" t="str">
        <f>_xlfn.IFERROR(VLOOKUP($F17,Sheet3!$B:$C,2,FALSE),"")</f>
        <v>09</v>
      </c>
      <c r="H17" s="40" t="str">
        <f t="shared" si="0"/>
        <v>170309274</v>
      </c>
      <c r="I17" s="2">
        <v>10</v>
      </c>
      <c r="J17" s="2">
        <v>4</v>
      </c>
    </row>
    <row r="18" spans="1:10" s="64" customFormat="1" ht="14.25">
      <c r="A18" s="3" t="s">
        <v>1490</v>
      </c>
      <c r="B18" s="2" t="s">
        <v>1491</v>
      </c>
      <c r="C18" s="3" t="s">
        <v>1492</v>
      </c>
      <c r="D18" s="2" t="s">
        <v>6</v>
      </c>
      <c r="E18" s="6" t="str">
        <f>_xlfn.IFERROR(VLOOKUP($D18,Sheet3!$B:$C,2,0),"")</f>
        <v>03</v>
      </c>
      <c r="F18" s="7" t="s">
        <v>37</v>
      </c>
      <c r="G18" s="8" t="str">
        <f>_xlfn.IFERROR(VLOOKUP($F18,Sheet3!$B:$C,2,FALSE),"")</f>
        <v>09</v>
      </c>
      <c r="H18" s="40" t="str">
        <f t="shared" si="0"/>
        <v>170309275</v>
      </c>
      <c r="I18" s="2">
        <v>10</v>
      </c>
      <c r="J18" s="2">
        <v>5</v>
      </c>
    </row>
    <row r="19" spans="1:10" s="64" customFormat="1" ht="14.25">
      <c r="A19" s="3" t="s">
        <v>1493</v>
      </c>
      <c r="B19" s="2" t="s">
        <v>1494</v>
      </c>
      <c r="C19" s="3" t="s">
        <v>1495</v>
      </c>
      <c r="D19" s="2" t="s">
        <v>6</v>
      </c>
      <c r="E19" s="6" t="str">
        <f>_xlfn.IFERROR(VLOOKUP($D19,Sheet3!$B:$C,2,0),"")</f>
        <v>03</v>
      </c>
      <c r="F19" s="7" t="s">
        <v>37</v>
      </c>
      <c r="G19" s="8" t="str">
        <f>_xlfn.IFERROR(VLOOKUP($F19,Sheet3!$B:$C,2,FALSE),"")</f>
        <v>09</v>
      </c>
      <c r="H19" s="40" t="str">
        <f t="shared" si="0"/>
        <v>170309276</v>
      </c>
      <c r="I19" s="2">
        <v>10</v>
      </c>
      <c r="J19" s="2">
        <v>6</v>
      </c>
    </row>
    <row r="20" spans="1:10" s="64" customFormat="1" ht="14.25">
      <c r="A20" s="3" t="s">
        <v>1496</v>
      </c>
      <c r="B20" s="2" t="s">
        <v>1497</v>
      </c>
      <c r="C20" s="3" t="s">
        <v>1498</v>
      </c>
      <c r="D20" s="2" t="s">
        <v>6</v>
      </c>
      <c r="E20" s="6" t="str">
        <f>_xlfn.IFERROR(VLOOKUP($D20,Sheet3!$B:$C,2,0),"")</f>
        <v>03</v>
      </c>
      <c r="F20" s="7" t="s">
        <v>37</v>
      </c>
      <c r="G20" s="8" t="str">
        <f>_xlfn.IFERROR(VLOOKUP($F20,Sheet3!$B:$C,2,FALSE),"")</f>
        <v>09</v>
      </c>
      <c r="H20" s="40" t="str">
        <f t="shared" si="0"/>
        <v>170309277</v>
      </c>
      <c r="I20" s="2">
        <v>10</v>
      </c>
      <c r="J20" s="2">
        <v>7</v>
      </c>
    </row>
    <row r="21" spans="1:10" s="64" customFormat="1" ht="14.25">
      <c r="A21" s="3" t="s">
        <v>1499</v>
      </c>
      <c r="B21" s="2" t="s">
        <v>1500</v>
      </c>
      <c r="C21" s="3" t="s">
        <v>1501</v>
      </c>
      <c r="D21" s="2" t="s">
        <v>6</v>
      </c>
      <c r="E21" s="6" t="str">
        <f>_xlfn.IFERROR(VLOOKUP($D21,Sheet3!$B:$C,2,0),"")</f>
        <v>03</v>
      </c>
      <c r="F21" s="7" t="s">
        <v>37</v>
      </c>
      <c r="G21" s="8" t="str">
        <f>_xlfn.IFERROR(VLOOKUP($F21,Sheet3!$B:$C,2,FALSE),"")</f>
        <v>09</v>
      </c>
      <c r="H21" s="40" t="str">
        <f t="shared" si="0"/>
        <v>170309278</v>
      </c>
      <c r="I21" s="2">
        <v>10</v>
      </c>
      <c r="J21" s="2">
        <v>8</v>
      </c>
    </row>
    <row r="22" spans="1:10" s="64" customFormat="1" ht="14.25">
      <c r="A22" s="3" t="s">
        <v>1502</v>
      </c>
      <c r="B22" s="2" t="s">
        <v>1503</v>
      </c>
      <c r="C22" s="3" t="s">
        <v>1504</v>
      </c>
      <c r="D22" s="2" t="s">
        <v>6</v>
      </c>
      <c r="E22" s="6" t="str">
        <f>_xlfn.IFERROR(VLOOKUP($D22,Sheet3!$B:$C,2,0),"")</f>
        <v>03</v>
      </c>
      <c r="F22" s="7" t="s">
        <v>37</v>
      </c>
      <c r="G22" s="8" t="str">
        <f>_xlfn.IFERROR(VLOOKUP($F22,Sheet3!$B:$C,2,FALSE),"")</f>
        <v>09</v>
      </c>
      <c r="H22" s="40" t="str">
        <f t="shared" si="0"/>
        <v>170309279</v>
      </c>
      <c r="I22" s="2">
        <v>10</v>
      </c>
      <c r="J22" s="2">
        <v>9</v>
      </c>
    </row>
    <row r="23" spans="1:10" s="64" customFormat="1" ht="14.25">
      <c r="A23" s="3" t="s">
        <v>1505</v>
      </c>
      <c r="B23" s="2" t="s">
        <v>1506</v>
      </c>
      <c r="C23" s="3" t="s">
        <v>1507</v>
      </c>
      <c r="D23" s="2" t="s">
        <v>6</v>
      </c>
      <c r="E23" s="6" t="str">
        <f>_xlfn.IFERROR(VLOOKUP($D23,Sheet3!$B:$C,2,0),"")</f>
        <v>03</v>
      </c>
      <c r="F23" s="7" t="s">
        <v>37</v>
      </c>
      <c r="G23" s="8" t="str">
        <f>_xlfn.IFERROR(VLOOKUP($F23,Sheet3!$B:$C,2,FALSE),"")</f>
        <v>09</v>
      </c>
      <c r="H23" s="40" t="str">
        <f t="shared" si="0"/>
        <v>170309280</v>
      </c>
      <c r="I23" s="2">
        <v>10</v>
      </c>
      <c r="J23" s="2">
        <v>10</v>
      </c>
    </row>
    <row r="24" spans="1:10" s="64" customFormat="1" ht="14.25">
      <c r="A24" s="3" t="s">
        <v>1508</v>
      </c>
      <c r="B24" s="2" t="s">
        <v>1509</v>
      </c>
      <c r="C24" s="3" t="s">
        <v>1510</v>
      </c>
      <c r="D24" s="2" t="s">
        <v>6</v>
      </c>
      <c r="E24" s="6" t="str">
        <f>_xlfn.IFERROR(VLOOKUP($D24,Sheet3!$B:$C,2,0),"")</f>
        <v>03</v>
      </c>
      <c r="F24" s="7" t="s">
        <v>37</v>
      </c>
      <c r="G24" s="8" t="str">
        <f>_xlfn.IFERROR(VLOOKUP($F24,Sheet3!$B:$C,2,FALSE),"")</f>
        <v>09</v>
      </c>
      <c r="H24" s="40" t="str">
        <f t="shared" si="0"/>
        <v>170309281</v>
      </c>
      <c r="I24" s="2">
        <v>10</v>
      </c>
      <c r="J24" s="2">
        <v>11</v>
      </c>
    </row>
    <row r="25" spans="1:10" s="64" customFormat="1" ht="14.25">
      <c r="A25" s="3" t="s">
        <v>1511</v>
      </c>
      <c r="B25" s="2" t="s">
        <v>1512</v>
      </c>
      <c r="C25" s="3" t="s">
        <v>1513</v>
      </c>
      <c r="D25" s="2" t="s">
        <v>6</v>
      </c>
      <c r="E25" s="6" t="str">
        <f>_xlfn.IFERROR(VLOOKUP($D25,Sheet3!$B:$C,2,0),"")</f>
        <v>03</v>
      </c>
      <c r="F25" s="7" t="s">
        <v>37</v>
      </c>
      <c r="G25" s="8" t="str">
        <f>_xlfn.IFERROR(VLOOKUP($F25,Sheet3!$B:$C,2,FALSE),"")</f>
        <v>09</v>
      </c>
      <c r="H25" s="40" t="str">
        <f t="shared" si="0"/>
        <v>170309282</v>
      </c>
      <c r="I25" s="2">
        <v>10</v>
      </c>
      <c r="J25" s="2">
        <v>12</v>
      </c>
    </row>
    <row r="26" spans="1:10" s="64" customFormat="1" ht="14.25">
      <c r="A26" s="3" t="s">
        <v>1514</v>
      </c>
      <c r="B26" s="2" t="s">
        <v>1515</v>
      </c>
      <c r="C26" s="3" t="s">
        <v>1516</v>
      </c>
      <c r="D26" s="2" t="s">
        <v>6</v>
      </c>
      <c r="E26" s="6" t="str">
        <f>_xlfn.IFERROR(VLOOKUP($D26,Sheet3!$B:$C,2,0),"")</f>
        <v>03</v>
      </c>
      <c r="F26" s="7" t="s">
        <v>37</v>
      </c>
      <c r="G26" s="8" t="str">
        <f>_xlfn.IFERROR(VLOOKUP($F26,Sheet3!$B:$C,2,FALSE),"")</f>
        <v>09</v>
      </c>
      <c r="H26" s="40" t="str">
        <f t="shared" si="0"/>
        <v>170309283</v>
      </c>
      <c r="I26" s="2">
        <v>10</v>
      </c>
      <c r="J26" s="2">
        <v>13</v>
      </c>
    </row>
    <row r="27" spans="1:10" s="64" customFormat="1" ht="14.25">
      <c r="A27" s="3" t="s">
        <v>1517</v>
      </c>
      <c r="B27" s="2" t="s">
        <v>1518</v>
      </c>
      <c r="C27" s="3" t="s">
        <v>1519</v>
      </c>
      <c r="D27" s="2" t="s">
        <v>6</v>
      </c>
      <c r="E27" s="6" t="str">
        <f>_xlfn.IFERROR(VLOOKUP($D27,Sheet3!$B:$C,2,0),"")</f>
        <v>03</v>
      </c>
      <c r="F27" s="7" t="s">
        <v>37</v>
      </c>
      <c r="G27" s="8" t="str">
        <f>_xlfn.IFERROR(VLOOKUP($F27,Sheet3!$B:$C,2,FALSE),"")</f>
        <v>09</v>
      </c>
      <c r="H27" s="40" t="str">
        <f t="shared" si="0"/>
        <v>170309284</v>
      </c>
      <c r="I27" s="2">
        <v>10</v>
      </c>
      <c r="J27" s="2">
        <v>14</v>
      </c>
    </row>
    <row r="28" spans="1:10" s="64" customFormat="1" ht="14.25">
      <c r="A28" s="3" t="s">
        <v>1520</v>
      </c>
      <c r="B28" s="2" t="s">
        <v>1521</v>
      </c>
      <c r="C28" s="3" t="s">
        <v>1522</v>
      </c>
      <c r="D28" s="2" t="s">
        <v>6</v>
      </c>
      <c r="E28" s="6" t="str">
        <f>_xlfn.IFERROR(VLOOKUP($D28,Sheet3!$B:$C,2,0),"")</f>
        <v>03</v>
      </c>
      <c r="F28" s="7" t="s">
        <v>37</v>
      </c>
      <c r="G28" s="8" t="str">
        <f>_xlfn.IFERROR(VLOOKUP($F28,Sheet3!$B:$C,2,FALSE),"")</f>
        <v>09</v>
      </c>
      <c r="H28" s="40" t="str">
        <f t="shared" si="0"/>
        <v>170309285</v>
      </c>
      <c r="I28" s="2">
        <v>10</v>
      </c>
      <c r="J28" s="2">
        <v>15</v>
      </c>
    </row>
    <row r="29" spans="1:10" s="64" customFormat="1" ht="14.25">
      <c r="A29" s="3" t="s">
        <v>1523</v>
      </c>
      <c r="B29" s="2" t="s">
        <v>1524</v>
      </c>
      <c r="C29" s="3" t="s">
        <v>1525</v>
      </c>
      <c r="D29" s="2" t="s">
        <v>6</v>
      </c>
      <c r="E29" s="6" t="str">
        <f>_xlfn.IFERROR(VLOOKUP($D29,Sheet3!$B:$C,2,0),"")</f>
        <v>03</v>
      </c>
      <c r="F29" s="7" t="s">
        <v>37</v>
      </c>
      <c r="G29" s="8" t="str">
        <f>_xlfn.IFERROR(VLOOKUP($F29,Sheet3!$B:$C,2,FALSE),"")</f>
        <v>09</v>
      </c>
      <c r="H29" s="40" t="str">
        <f t="shared" si="0"/>
        <v>170309286</v>
      </c>
      <c r="I29" s="2">
        <v>10</v>
      </c>
      <c r="J29" s="2">
        <v>16</v>
      </c>
    </row>
    <row r="30" spans="1:10" s="64" customFormat="1" ht="14.25">
      <c r="A30" s="3" t="s">
        <v>1526</v>
      </c>
      <c r="B30" s="2" t="s">
        <v>1527</v>
      </c>
      <c r="C30" s="3" t="s">
        <v>1528</v>
      </c>
      <c r="D30" s="2" t="s">
        <v>6</v>
      </c>
      <c r="E30" s="6" t="str">
        <f>_xlfn.IFERROR(VLOOKUP($D30,Sheet3!$B:$C,2,0),"")</f>
        <v>03</v>
      </c>
      <c r="F30" s="7" t="s">
        <v>37</v>
      </c>
      <c r="G30" s="8" t="str">
        <f>_xlfn.IFERROR(VLOOKUP($F30,Sheet3!$B:$C,2,FALSE),"")</f>
        <v>09</v>
      </c>
      <c r="H30" s="40" t="str">
        <f t="shared" si="0"/>
        <v>170309287</v>
      </c>
      <c r="I30" s="2">
        <v>10</v>
      </c>
      <c r="J30" s="2">
        <v>17</v>
      </c>
    </row>
    <row r="31" spans="1:10" s="64" customFormat="1" ht="14.25">
      <c r="A31" s="3" t="s">
        <v>1529</v>
      </c>
      <c r="B31" s="2" t="s">
        <v>1530</v>
      </c>
      <c r="C31" s="3" t="s">
        <v>1531</v>
      </c>
      <c r="D31" s="2" t="s">
        <v>6</v>
      </c>
      <c r="E31" s="6" t="str">
        <f>_xlfn.IFERROR(VLOOKUP($D31,Sheet3!$B:$C,2,0),"")</f>
        <v>03</v>
      </c>
      <c r="F31" s="7" t="s">
        <v>37</v>
      </c>
      <c r="G31" s="8" t="str">
        <f>_xlfn.IFERROR(VLOOKUP($F31,Sheet3!$B:$C,2,FALSE),"")</f>
        <v>09</v>
      </c>
      <c r="H31" s="40" t="str">
        <f t="shared" si="0"/>
        <v>170309288</v>
      </c>
      <c r="I31" s="2">
        <v>10</v>
      </c>
      <c r="J31" s="2">
        <v>18</v>
      </c>
    </row>
    <row r="32" spans="1:10" s="64" customFormat="1" ht="14.25">
      <c r="A32" s="3" t="s">
        <v>1532</v>
      </c>
      <c r="B32" s="2" t="s">
        <v>1533</v>
      </c>
      <c r="C32" s="3" t="s">
        <v>1534</v>
      </c>
      <c r="D32" s="2" t="s">
        <v>6</v>
      </c>
      <c r="E32" s="6" t="str">
        <f>_xlfn.IFERROR(VLOOKUP($D32,Sheet3!$B:$C,2,0),"")</f>
        <v>03</v>
      </c>
      <c r="F32" s="7" t="s">
        <v>37</v>
      </c>
      <c r="G32" s="8" t="str">
        <f>_xlfn.IFERROR(VLOOKUP($F32,Sheet3!$B:$C,2,FALSE),"")</f>
        <v>09</v>
      </c>
      <c r="H32" s="40" t="str">
        <f t="shared" si="0"/>
        <v>170309289</v>
      </c>
      <c r="I32" s="2">
        <v>10</v>
      </c>
      <c r="J32" s="2">
        <v>19</v>
      </c>
    </row>
    <row r="33" spans="1:10" s="64" customFormat="1" ht="14.25">
      <c r="A33" s="3" t="s">
        <v>1535</v>
      </c>
      <c r="B33" s="2" t="s">
        <v>1536</v>
      </c>
      <c r="C33" s="3" t="s">
        <v>1537</v>
      </c>
      <c r="D33" s="2" t="s">
        <v>6</v>
      </c>
      <c r="E33" s="6" t="str">
        <f>_xlfn.IFERROR(VLOOKUP($D33,Sheet3!$B:$C,2,0),"")</f>
        <v>03</v>
      </c>
      <c r="F33" s="7" t="s">
        <v>37</v>
      </c>
      <c r="G33" s="8" t="str">
        <f>_xlfn.IFERROR(VLOOKUP($F33,Sheet3!$B:$C,2,FALSE),"")</f>
        <v>09</v>
      </c>
      <c r="H33" s="40" t="str">
        <f t="shared" si="0"/>
        <v>170309290</v>
      </c>
      <c r="I33" s="2">
        <v>10</v>
      </c>
      <c r="J33" s="2">
        <v>20</v>
      </c>
    </row>
    <row r="34" spans="1:10" s="64" customFormat="1" ht="14.25">
      <c r="A34" s="3" t="s">
        <v>1538</v>
      </c>
      <c r="B34" s="2" t="s">
        <v>1539</v>
      </c>
      <c r="C34" s="3" t="s">
        <v>1540</v>
      </c>
      <c r="D34" s="2" t="s">
        <v>6</v>
      </c>
      <c r="E34" s="6" t="str">
        <f>_xlfn.IFERROR(VLOOKUP($D34,Sheet3!$B:$C,2,0),"")</f>
        <v>03</v>
      </c>
      <c r="F34" s="7" t="s">
        <v>37</v>
      </c>
      <c r="G34" s="8" t="str">
        <f>_xlfn.IFERROR(VLOOKUP($F34,Sheet3!$B:$C,2,FALSE),"")</f>
        <v>09</v>
      </c>
      <c r="H34" s="40" t="str">
        <f t="shared" si="0"/>
        <v>170309291</v>
      </c>
      <c r="I34" s="2">
        <v>10</v>
      </c>
      <c r="J34" s="2">
        <v>21</v>
      </c>
    </row>
    <row r="35" spans="1:10" s="64" customFormat="1" ht="14.25">
      <c r="A35" s="3" t="s">
        <v>1541</v>
      </c>
      <c r="B35" s="2" t="s">
        <v>1542</v>
      </c>
      <c r="C35" s="3" t="s">
        <v>1543</v>
      </c>
      <c r="D35" s="2" t="s">
        <v>6</v>
      </c>
      <c r="E35" s="6" t="str">
        <f>_xlfn.IFERROR(VLOOKUP($D35,Sheet3!$B:$C,2,0),"")</f>
        <v>03</v>
      </c>
      <c r="F35" s="7" t="s">
        <v>37</v>
      </c>
      <c r="G35" s="8" t="str">
        <f>_xlfn.IFERROR(VLOOKUP($F35,Sheet3!$B:$C,2,FALSE),"")</f>
        <v>09</v>
      </c>
      <c r="H35" s="40" t="str">
        <f t="shared" si="0"/>
        <v>170309292</v>
      </c>
      <c r="I35" s="2">
        <v>10</v>
      </c>
      <c r="J35" s="2">
        <v>22</v>
      </c>
    </row>
    <row r="36" spans="1:10" s="64" customFormat="1" ht="14.25">
      <c r="A36" s="3" t="s">
        <v>1544</v>
      </c>
      <c r="B36" s="2" t="s">
        <v>1545</v>
      </c>
      <c r="C36" s="3" t="s">
        <v>1546</v>
      </c>
      <c r="D36" s="2" t="s">
        <v>6</v>
      </c>
      <c r="E36" s="6" t="str">
        <f>_xlfn.IFERROR(VLOOKUP($D36,Sheet3!$B:$C,2,0),"")</f>
        <v>03</v>
      </c>
      <c r="F36" s="7" t="s">
        <v>37</v>
      </c>
      <c r="G36" s="8" t="str">
        <f>_xlfn.IFERROR(VLOOKUP($F36,Sheet3!$B:$C,2,FALSE),"")</f>
        <v>09</v>
      </c>
      <c r="H36" s="40" t="str">
        <f t="shared" si="0"/>
        <v>170309293</v>
      </c>
      <c r="I36" s="2">
        <v>10</v>
      </c>
      <c r="J36" s="2">
        <v>23</v>
      </c>
    </row>
    <row r="37" spans="1:10" s="64" customFormat="1" ht="14.25">
      <c r="A37" s="3" t="s">
        <v>1547</v>
      </c>
      <c r="B37" s="2" t="s">
        <v>1548</v>
      </c>
      <c r="C37" s="3" t="s">
        <v>1549</v>
      </c>
      <c r="D37" s="2" t="s">
        <v>6</v>
      </c>
      <c r="E37" s="6" t="str">
        <f>_xlfn.IFERROR(VLOOKUP($D37,Sheet3!$B:$C,2,0),"")</f>
        <v>03</v>
      </c>
      <c r="F37" s="7" t="s">
        <v>37</v>
      </c>
      <c r="G37" s="8" t="str">
        <f>_xlfn.IFERROR(VLOOKUP($F37,Sheet3!$B:$C,2,FALSE),"")</f>
        <v>09</v>
      </c>
      <c r="H37" s="40" t="str">
        <f t="shared" si="0"/>
        <v>170309294</v>
      </c>
      <c r="I37" s="2">
        <v>10</v>
      </c>
      <c r="J37" s="2">
        <v>24</v>
      </c>
    </row>
    <row r="38" spans="1:10" s="64" customFormat="1" ht="14.25">
      <c r="A38" s="3" t="s">
        <v>1550</v>
      </c>
      <c r="B38" s="2" t="s">
        <v>1551</v>
      </c>
      <c r="C38" s="3" t="s">
        <v>1552</v>
      </c>
      <c r="D38" s="2" t="s">
        <v>6</v>
      </c>
      <c r="E38" s="6" t="str">
        <f>_xlfn.IFERROR(VLOOKUP($D38,Sheet3!$B:$C,2,0),"")</f>
        <v>03</v>
      </c>
      <c r="F38" s="7" t="s">
        <v>37</v>
      </c>
      <c r="G38" s="8" t="str">
        <f>_xlfn.IFERROR(VLOOKUP($F38,Sheet3!$B:$C,2,FALSE),"")</f>
        <v>09</v>
      </c>
      <c r="H38" s="40" t="str">
        <f t="shared" si="0"/>
        <v>170309295</v>
      </c>
      <c r="I38" s="2">
        <v>10</v>
      </c>
      <c r="J38" s="2">
        <v>25</v>
      </c>
    </row>
    <row r="39" spans="1:10" s="64" customFormat="1" ht="14.25">
      <c r="A39" s="3" t="s">
        <v>1553</v>
      </c>
      <c r="B39" s="2" t="s">
        <v>1554</v>
      </c>
      <c r="C39" s="3" t="s">
        <v>1555</v>
      </c>
      <c r="D39" s="2" t="s">
        <v>6</v>
      </c>
      <c r="E39" s="6" t="str">
        <f>_xlfn.IFERROR(VLOOKUP($D39,Sheet3!$B:$C,2,0),"")</f>
        <v>03</v>
      </c>
      <c r="F39" s="7" t="s">
        <v>37</v>
      </c>
      <c r="G39" s="8" t="str">
        <f>_xlfn.IFERROR(VLOOKUP($F39,Sheet3!$B:$C,2,FALSE),"")</f>
        <v>09</v>
      </c>
      <c r="H39" s="40" t="str">
        <f t="shared" si="0"/>
        <v>170309296</v>
      </c>
      <c r="I39" s="2">
        <v>10</v>
      </c>
      <c r="J39" s="2">
        <v>26</v>
      </c>
    </row>
    <row r="40" spans="1:10" s="64" customFormat="1" ht="14.25">
      <c r="A40" s="3" t="s">
        <v>1556</v>
      </c>
      <c r="B40" s="2" t="s">
        <v>1557</v>
      </c>
      <c r="C40" s="3" t="s">
        <v>1558</v>
      </c>
      <c r="D40" s="2" t="s">
        <v>6</v>
      </c>
      <c r="E40" s="6" t="str">
        <f>_xlfn.IFERROR(VLOOKUP($D40,Sheet3!$B:$C,2,0),"")</f>
        <v>03</v>
      </c>
      <c r="F40" s="7" t="s">
        <v>37</v>
      </c>
      <c r="G40" s="8" t="str">
        <f>_xlfn.IFERROR(VLOOKUP($F40,Sheet3!$B:$C,2,FALSE),"")</f>
        <v>09</v>
      </c>
      <c r="H40" s="81" t="str">
        <f t="shared" si="0"/>
        <v>170309297</v>
      </c>
      <c r="I40" s="2">
        <v>10</v>
      </c>
      <c r="J40" s="2">
        <v>27</v>
      </c>
    </row>
    <row r="41" spans="1:10" s="64" customFormat="1" ht="14.25">
      <c r="A41" s="3" t="s">
        <v>1559</v>
      </c>
      <c r="B41" s="2" t="s">
        <v>1560</v>
      </c>
      <c r="C41" s="3" t="s">
        <v>1561</v>
      </c>
      <c r="D41" s="2" t="s">
        <v>6</v>
      </c>
      <c r="E41" s="6" t="str">
        <f>_xlfn.IFERROR(VLOOKUP($D41,Sheet3!$B:$C,2,0),"")</f>
        <v>03</v>
      </c>
      <c r="F41" s="7" t="s">
        <v>37</v>
      </c>
      <c r="G41" s="8" t="str">
        <f>_xlfn.IFERROR(VLOOKUP($F41,Sheet3!$B:$C,2,FALSE),"")</f>
        <v>09</v>
      </c>
      <c r="H41" s="40" t="str">
        <f t="shared" si="0"/>
        <v>170309298</v>
      </c>
      <c r="I41" s="2">
        <v>10</v>
      </c>
      <c r="J41" s="2">
        <v>28</v>
      </c>
    </row>
    <row r="42" spans="1:10" s="64" customFormat="1" ht="14.25">
      <c r="A42" s="3" t="s">
        <v>1562</v>
      </c>
      <c r="B42" s="2" t="s">
        <v>1563</v>
      </c>
      <c r="C42" s="3" t="s">
        <v>1564</v>
      </c>
      <c r="D42" s="2" t="s">
        <v>6</v>
      </c>
      <c r="E42" s="6" t="str">
        <f>_xlfn.IFERROR(VLOOKUP($D42,Sheet3!$B:$C,2,0),"")</f>
        <v>03</v>
      </c>
      <c r="F42" s="7" t="s">
        <v>37</v>
      </c>
      <c r="G42" s="8" t="str">
        <f>_xlfn.IFERROR(VLOOKUP($F42,Sheet3!$B:$C,2,FALSE),"")</f>
        <v>09</v>
      </c>
      <c r="H42" s="40" t="str">
        <f t="shared" si="0"/>
        <v>170309299</v>
      </c>
      <c r="I42" s="2">
        <v>10</v>
      </c>
      <c r="J42" s="2">
        <v>29</v>
      </c>
    </row>
    <row r="43" spans="1:10" s="64" customFormat="1" ht="15">
      <c r="A43" s="41" t="s">
        <v>1565</v>
      </c>
      <c r="B43" s="42" t="s">
        <v>1566</v>
      </c>
      <c r="C43" s="41" t="s">
        <v>1567</v>
      </c>
      <c r="D43" s="42" t="s">
        <v>6</v>
      </c>
      <c r="E43" s="43" t="str">
        <f>_xlfn.IFERROR(VLOOKUP($D43,Sheet3!$B:$C,2,0),"")</f>
        <v>03</v>
      </c>
      <c r="F43" s="44" t="s">
        <v>37</v>
      </c>
      <c r="G43" s="45" t="str">
        <f>_xlfn.IFERROR(VLOOKUP($F43,Sheet3!$B:$C,2,FALSE),"")</f>
        <v>09</v>
      </c>
      <c r="H43" s="46" t="str">
        <f t="shared" si="0"/>
        <v>170309300</v>
      </c>
      <c r="I43" s="42">
        <v>10</v>
      </c>
      <c r="J43" s="42">
        <v>30</v>
      </c>
    </row>
    <row r="44" spans="1:10" s="64" customFormat="1" ht="14.25">
      <c r="A44" s="47" t="s">
        <v>1568</v>
      </c>
      <c r="B44" s="17" t="s">
        <v>1569</v>
      </c>
      <c r="C44" s="47" t="s">
        <v>1570</v>
      </c>
      <c r="D44" s="17" t="s">
        <v>6</v>
      </c>
      <c r="E44" s="48" t="str">
        <f>_xlfn.IFERROR(VLOOKUP($D44,Sheet3!$B:$C,2,0),"")</f>
        <v>03</v>
      </c>
      <c r="F44" s="49" t="s">
        <v>37</v>
      </c>
      <c r="G44" s="50" t="str">
        <f>_xlfn.IFERROR(VLOOKUP($F44,Sheet3!$B:$C,2,FALSE),"")</f>
        <v>09</v>
      </c>
      <c r="H44" s="51" t="str">
        <f t="shared" si="0"/>
        <v>170309301</v>
      </c>
      <c r="I44" s="17">
        <v>11</v>
      </c>
      <c r="J44" s="17">
        <v>1</v>
      </c>
    </row>
    <row r="45" spans="1:10" s="64" customFormat="1" ht="14.25">
      <c r="A45" s="3" t="s">
        <v>1571</v>
      </c>
      <c r="B45" s="2" t="s">
        <v>1572</v>
      </c>
      <c r="C45" s="3" t="s">
        <v>1573</v>
      </c>
      <c r="D45" s="2" t="s">
        <v>6</v>
      </c>
      <c r="E45" s="6" t="str">
        <f>_xlfn.IFERROR(VLOOKUP($D45,Sheet3!$B:$C,2,0),"")</f>
        <v>03</v>
      </c>
      <c r="F45" s="7" t="s">
        <v>37</v>
      </c>
      <c r="G45" s="8" t="str">
        <f>_xlfn.IFERROR(VLOOKUP($F45,Sheet3!$B:$C,2,FALSE),"")</f>
        <v>09</v>
      </c>
      <c r="H45" s="40" t="str">
        <f t="shared" si="0"/>
        <v>170309302</v>
      </c>
      <c r="I45" s="2">
        <v>11</v>
      </c>
      <c r="J45" s="2">
        <v>2</v>
      </c>
    </row>
    <row r="46" spans="1:10" s="64" customFormat="1" ht="14.25">
      <c r="A46" s="3" t="s">
        <v>1574</v>
      </c>
      <c r="B46" s="2" t="s">
        <v>1575</v>
      </c>
      <c r="C46" s="3" t="s">
        <v>1576</v>
      </c>
      <c r="D46" s="2" t="s">
        <v>6</v>
      </c>
      <c r="E46" s="6" t="str">
        <f>_xlfn.IFERROR(VLOOKUP($D46,Sheet3!$B:$C,2,0),"")</f>
        <v>03</v>
      </c>
      <c r="F46" s="7" t="s">
        <v>37</v>
      </c>
      <c r="G46" s="8" t="str">
        <f>_xlfn.IFERROR(VLOOKUP($F46,Sheet3!$B:$C,2,FALSE),"")</f>
        <v>09</v>
      </c>
      <c r="H46" s="40" t="str">
        <f t="shared" si="0"/>
        <v>170309303</v>
      </c>
      <c r="I46" s="2">
        <v>11</v>
      </c>
      <c r="J46" s="2">
        <v>3</v>
      </c>
    </row>
    <row r="47" spans="1:10" s="64" customFormat="1" ht="14.25">
      <c r="A47" s="3" t="s">
        <v>1577</v>
      </c>
      <c r="B47" s="2" t="s">
        <v>1578</v>
      </c>
      <c r="C47" s="3" t="s">
        <v>1579</v>
      </c>
      <c r="D47" s="2" t="s">
        <v>6</v>
      </c>
      <c r="E47" s="6" t="str">
        <f>_xlfn.IFERROR(VLOOKUP($D47,Sheet3!$B:$C,2,0),"")</f>
        <v>03</v>
      </c>
      <c r="F47" s="7" t="s">
        <v>37</v>
      </c>
      <c r="G47" s="8" t="str">
        <f>_xlfn.IFERROR(VLOOKUP($F47,Sheet3!$B:$C,2,FALSE),"")</f>
        <v>09</v>
      </c>
      <c r="H47" s="40" t="str">
        <f t="shared" si="0"/>
        <v>170309304</v>
      </c>
      <c r="I47" s="2">
        <v>11</v>
      </c>
      <c r="J47" s="2">
        <v>4</v>
      </c>
    </row>
    <row r="48" spans="1:10" s="64" customFormat="1" ht="14.25">
      <c r="A48" s="3" t="s">
        <v>1580</v>
      </c>
      <c r="B48" s="2" t="s">
        <v>1581</v>
      </c>
      <c r="C48" s="3" t="s">
        <v>1582</v>
      </c>
      <c r="D48" s="2" t="s">
        <v>6</v>
      </c>
      <c r="E48" s="6" t="str">
        <f>_xlfn.IFERROR(VLOOKUP($D48,Sheet3!$B:$C,2,0),"")</f>
        <v>03</v>
      </c>
      <c r="F48" s="7" t="s">
        <v>37</v>
      </c>
      <c r="G48" s="8" t="str">
        <f>_xlfn.IFERROR(VLOOKUP($F48,Sheet3!$B:$C,2,FALSE),"")</f>
        <v>09</v>
      </c>
      <c r="H48" s="40" t="str">
        <f t="shared" si="0"/>
        <v>170309305</v>
      </c>
      <c r="I48" s="2">
        <v>11</v>
      </c>
      <c r="J48" s="2">
        <v>5</v>
      </c>
    </row>
    <row r="49" spans="1:10" s="64" customFormat="1" ht="14.25">
      <c r="A49" s="3" t="s">
        <v>1583</v>
      </c>
      <c r="B49" s="2" t="s">
        <v>1584</v>
      </c>
      <c r="C49" s="3" t="s">
        <v>1585</v>
      </c>
      <c r="D49" s="2" t="s">
        <v>6</v>
      </c>
      <c r="E49" s="6" t="str">
        <f>_xlfn.IFERROR(VLOOKUP($D49,Sheet3!$B:$C,2,0),"")</f>
        <v>03</v>
      </c>
      <c r="F49" s="7" t="s">
        <v>37</v>
      </c>
      <c r="G49" s="8" t="str">
        <f>_xlfn.IFERROR(VLOOKUP($F49,Sheet3!$B:$C,2,FALSE),"")</f>
        <v>09</v>
      </c>
      <c r="H49" s="40" t="str">
        <f t="shared" si="0"/>
        <v>170309306</v>
      </c>
      <c r="I49" s="2">
        <v>11</v>
      </c>
      <c r="J49" s="2">
        <v>6</v>
      </c>
    </row>
    <row r="50" spans="1:10" s="64" customFormat="1" ht="14.25">
      <c r="A50" s="3" t="s">
        <v>1586</v>
      </c>
      <c r="B50" s="2" t="s">
        <v>1587</v>
      </c>
      <c r="C50" s="3" t="s">
        <v>1588</v>
      </c>
      <c r="D50" s="2" t="s">
        <v>6</v>
      </c>
      <c r="E50" s="6" t="str">
        <f>_xlfn.IFERROR(VLOOKUP($D50,Sheet3!$B:$C,2,0),"")</f>
        <v>03</v>
      </c>
      <c r="F50" s="7" t="s">
        <v>37</v>
      </c>
      <c r="G50" s="8" t="str">
        <f>_xlfn.IFERROR(VLOOKUP($F50,Sheet3!$B:$C,2,FALSE),"")</f>
        <v>09</v>
      </c>
      <c r="H50" s="40" t="str">
        <f t="shared" si="0"/>
        <v>170309307</v>
      </c>
      <c r="I50" s="2">
        <v>11</v>
      </c>
      <c r="J50" s="2">
        <v>7</v>
      </c>
    </row>
    <row r="51" spans="1:10" s="64" customFormat="1" ht="14.25">
      <c r="A51" s="3" t="s">
        <v>1589</v>
      </c>
      <c r="B51" s="2" t="s">
        <v>1590</v>
      </c>
      <c r="C51" s="3" t="s">
        <v>1591</v>
      </c>
      <c r="D51" s="2" t="s">
        <v>6</v>
      </c>
      <c r="E51" s="6" t="str">
        <f>_xlfn.IFERROR(VLOOKUP($D51,Sheet3!$B:$C,2,0),"")</f>
        <v>03</v>
      </c>
      <c r="F51" s="7" t="s">
        <v>37</v>
      </c>
      <c r="G51" s="8" t="str">
        <f>_xlfn.IFERROR(VLOOKUP($F51,Sheet3!$B:$C,2,FALSE),"")</f>
        <v>09</v>
      </c>
      <c r="H51" s="40" t="str">
        <f t="shared" si="0"/>
        <v>170309308</v>
      </c>
      <c r="I51" s="2">
        <v>11</v>
      </c>
      <c r="J51" s="2">
        <v>8</v>
      </c>
    </row>
    <row r="52" spans="1:10" s="64" customFormat="1" ht="14.25">
      <c r="A52" s="3" t="s">
        <v>1592</v>
      </c>
      <c r="B52" s="2" t="s">
        <v>1593</v>
      </c>
      <c r="C52" s="3" t="s">
        <v>1594</v>
      </c>
      <c r="D52" s="2" t="s">
        <v>6</v>
      </c>
      <c r="E52" s="6" t="str">
        <f>_xlfn.IFERROR(VLOOKUP($D52,Sheet3!$B:$C,2,0),"")</f>
        <v>03</v>
      </c>
      <c r="F52" s="7" t="s">
        <v>37</v>
      </c>
      <c r="G52" s="8" t="str">
        <f>_xlfn.IFERROR(VLOOKUP($F52,Sheet3!$B:$C,2,FALSE),"")</f>
        <v>09</v>
      </c>
      <c r="H52" s="40" t="str">
        <f t="shared" si="0"/>
        <v>170309309</v>
      </c>
      <c r="I52" s="2">
        <v>11</v>
      </c>
      <c r="J52" s="2">
        <v>9</v>
      </c>
    </row>
    <row r="53" spans="1:10" s="64" customFormat="1" ht="14.25">
      <c r="A53" s="3" t="s">
        <v>1595</v>
      </c>
      <c r="B53" s="2" t="s">
        <v>1596</v>
      </c>
      <c r="C53" s="3" t="s">
        <v>1597</v>
      </c>
      <c r="D53" s="2" t="s">
        <v>6</v>
      </c>
      <c r="E53" s="6" t="str">
        <f>_xlfn.IFERROR(VLOOKUP($D53,Sheet3!$B:$C,2,0),"")</f>
        <v>03</v>
      </c>
      <c r="F53" s="7" t="s">
        <v>37</v>
      </c>
      <c r="G53" s="8" t="str">
        <f>_xlfn.IFERROR(VLOOKUP($F53,Sheet3!$B:$C,2,FALSE),"")</f>
        <v>09</v>
      </c>
      <c r="H53" s="40" t="str">
        <f t="shared" si="0"/>
        <v>170309310</v>
      </c>
      <c r="I53" s="2">
        <v>11</v>
      </c>
      <c r="J53" s="2">
        <v>10</v>
      </c>
    </row>
    <row r="54" spans="1:10" s="64" customFormat="1" ht="14.25">
      <c r="A54" s="3" t="s">
        <v>1598</v>
      </c>
      <c r="B54" s="2" t="s">
        <v>1599</v>
      </c>
      <c r="C54" s="3" t="s">
        <v>1600</v>
      </c>
      <c r="D54" s="2" t="s">
        <v>6</v>
      </c>
      <c r="E54" s="6" t="str">
        <f>_xlfn.IFERROR(VLOOKUP($D54,Sheet3!$B:$C,2,0),"")</f>
        <v>03</v>
      </c>
      <c r="F54" s="7" t="s">
        <v>37</v>
      </c>
      <c r="G54" s="8" t="str">
        <f>_xlfn.IFERROR(VLOOKUP($F54,Sheet3!$B:$C,2,FALSE),"")</f>
        <v>09</v>
      </c>
      <c r="H54" s="40" t="str">
        <f t="shared" si="0"/>
        <v>170309311</v>
      </c>
      <c r="I54" s="2">
        <v>11</v>
      </c>
      <c r="J54" s="2">
        <v>11</v>
      </c>
    </row>
    <row r="55" spans="1:10" s="64" customFormat="1" ht="14.25">
      <c r="A55" s="3" t="s">
        <v>1601</v>
      </c>
      <c r="B55" s="2" t="s">
        <v>1602</v>
      </c>
      <c r="C55" s="3" t="s">
        <v>1603</v>
      </c>
      <c r="D55" s="2" t="s">
        <v>6</v>
      </c>
      <c r="E55" s="6" t="str">
        <f>_xlfn.IFERROR(VLOOKUP($D55,Sheet3!$B:$C,2,0),"")</f>
        <v>03</v>
      </c>
      <c r="F55" s="7" t="s">
        <v>37</v>
      </c>
      <c r="G55" s="8" t="str">
        <f>_xlfn.IFERROR(VLOOKUP($F55,Sheet3!$B:$C,2,FALSE),"")</f>
        <v>09</v>
      </c>
      <c r="H55" s="40" t="str">
        <f t="shared" si="0"/>
        <v>170309312</v>
      </c>
      <c r="I55" s="2">
        <v>11</v>
      </c>
      <c r="J55" s="2">
        <v>12</v>
      </c>
    </row>
    <row r="56" spans="1:10" s="64" customFormat="1" ht="14.25">
      <c r="A56" s="3" t="s">
        <v>1604</v>
      </c>
      <c r="B56" s="2" t="s">
        <v>1605</v>
      </c>
      <c r="C56" s="3" t="s">
        <v>1606</v>
      </c>
      <c r="D56" s="2" t="s">
        <v>6</v>
      </c>
      <c r="E56" s="6" t="str">
        <f>_xlfn.IFERROR(VLOOKUP($D56,Sheet3!$B:$C,2,0),"")</f>
        <v>03</v>
      </c>
      <c r="F56" s="7" t="s">
        <v>37</v>
      </c>
      <c r="G56" s="8" t="str">
        <f>_xlfn.IFERROR(VLOOKUP($F56,Sheet3!$B:$C,2,FALSE),"")</f>
        <v>09</v>
      </c>
      <c r="H56" s="40" t="str">
        <f t="shared" si="0"/>
        <v>170309313</v>
      </c>
      <c r="I56" s="2">
        <v>11</v>
      </c>
      <c r="J56" s="2">
        <v>13</v>
      </c>
    </row>
    <row r="57" spans="1:10" s="64" customFormat="1" ht="14.25">
      <c r="A57" s="3" t="s">
        <v>1607</v>
      </c>
      <c r="B57" s="2" t="s">
        <v>1608</v>
      </c>
      <c r="C57" s="3" t="s">
        <v>1609</v>
      </c>
      <c r="D57" s="2" t="s">
        <v>6</v>
      </c>
      <c r="E57" s="6" t="str">
        <f>_xlfn.IFERROR(VLOOKUP($D57,Sheet3!$B:$C,2,0),"")</f>
        <v>03</v>
      </c>
      <c r="F57" s="7" t="s">
        <v>37</v>
      </c>
      <c r="G57" s="8" t="str">
        <f>_xlfn.IFERROR(VLOOKUP($F57,Sheet3!$B:$C,2,FALSE),"")</f>
        <v>09</v>
      </c>
      <c r="H57" s="40" t="str">
        <f t="shared" si="0"/>
        <v>170309314</v>
      </c>
      <c r="I57" s="2">
        <v>11</v>
      </c>
      <c r="J57" s="2">
        <v>14</v>
      </c>
    </row>
    <row r="58" spans="1:10" s="64" customFormat="1" ht="14.25">
      <c r="A58" s="3" t="s">
        <v>1610</v>
      </c>
      <c r="B58" s="2" t="s">
        <v>1611</v>
      </c>
      <c r="C58" s="3" t="s">
        <v>1612</v>
      </c>
      <c r="D58" s="2" t="s">
        <v>6</v>
      </c>
      <c r="E58" s="6" t="str">
        <f>_xlfn.IFERROR(VLOOKUP($D58,Sheet3!$B:$C,2,0),"")</f>
        <v>03</v>
      </c>
      <c r="F58" s="7" t="s">
        <v>37</v>
      </c>
      <c r="G58" s="8" t="str">
        <f>_xlfn.IFERROR(VLOOKUP($F58,Sheet3!$B:$C,2,FALSE),"")</f>
        <v>09</v>
      </c>
      <c r="H58" s="40" t="str">
        <f t="shared" si="0"/>
        <v>170309315</v>
      </c>
      <c r="I58" s="2">
        <v>11</v>
      </c>
      <c r="J58" s="2">
        <v>15</v>
      </c>
    </row>
    <row r="59" spans="1:10" s="64" customFormat="1" ht="14.25">
      <c r="A59" s="3" t="s">
        <v>1613</v>
      </c>
      <c r="B59" s="2" t="s">
        <v>1614</v>
      </c>
      <c r="C59" s="3" t="s">
        <v>1615</v>
      </c>
      <c r="D59" s="2" t="s">
        <v>6</v>
      </c>
      <c r="E59" s="6" t="str">
        <f>_xlfn.IFERROR(VLOOKUP($D59,Sheet3!$B:$C,2,0),"")</f>
        <v>03</v>
      </c>
      <c r="F59" s="7" t="s">
        <v>37</v>
      </c>
      <c r="G59" s="8" t="str">
        <f>_xlfn.IFERROR(VLOOKUP($F59,Sheet3!$B:$C,2,FALSE),"")</f>
        <v>09</v>
      </c>
      <c r="H59" s="40" t="str">
        <f t="shared" si="0"/>
        <v>170309316</v>
      </c>
      <c r="I59" s="2">
        <v>11</v>
      </c>
      <c r="J59" s="2">
        <v>16</v>
      </c>
    </row>
    <row r="60" spans="1:10" s="64" customFormat="1" ht="14.25">
      <c r="A60" s="3" t="s">
        <v>1616</v>
      </c>
      <c r="B60" s="2" t="s">
        <v>1617</v>
      </c>
      <c r="C60" s="3" t="s">
        <v>1618</v>
      </c>
      <c r="D60" s="2" t="s">
        <v>6</v>
      </c>
      <c r="E60" s="6" t="str">
        <f>_xlfn.IFERROR(VLOOKUP($D60,Sheet3!$B:$C,2,0),"")</f>
        <v>03</v>
      </c>
      <c r="F60" s="7" t="s">
        <v>37</v>
      </c>
      <c r="G60" s="8" t="str">
        <f>_xlfn.IFERROR(VLOOKUP($F60,Sheet3!$B:$C,2,FALSE),"")</f>
        <v>09</v>
      </c>
      <c r="H60" s="40" t="str">
        <f t="shared" si="0"/>
        <v>170309317</v>
      </c>
      <c r="I60" s="2">
        <v>11</v>
      </c>
      <c r="J60" s="2">
        <v>17</v>
      </c>
    </row>
    <row r="61" spans="1:10" s="64" customFormat="1" ht="14.25">
      <c r="A61" s="3" t="s">
        <v>1619</v>
      </c>
      <c r="B61" s="2" t="s">
        <v>1620</v>
      </c>
      <c r="C61" s="3" t="s">
        <v>1621</v>
      </c>
      <c r="D61" s="2" t="s">
        <v>6</v>
      </c>
      <c r="E61" s="6" t="str">
        <f>_xlfn.IFERROR(VLOOKUP($D61,Sheet3!$B:$C,2,0),"")</f>
        <v>03</v>
      </c>
      <c r="F61" s="7" t="s">
        <v>37</v>
      </c>
      <c r="G61" s="8" t="str">
        <f>_xlfn.IFERROR(VLOOKUP($F61,Sheet3!$B:$C,2,FALSE),"")</f>
        <v>09</v>
      </c>
      <c r="H61" s="40" t="str">
        <f t="shared" si="0"/>
        <v>170309318</v>
      </c>
      <c r="I61" s="2">
        <v>11</v>
      </c>
      <c r="J61" s="2">
        <v>18</v>
      </c>
    </row>
    <row r="62" spans="1:10" s="64" customFormat="1" ht="14.25">
      <c r="A62" s="3" t="s">
        <v>1622</v>
      </c>
      <c r="B62" s="2" t="s">
        <v>1623</v>
      </c>
      <c r="C62" s="3" t="s">
        <v>1624</v>
      </c>
      <c r="D62" s="2" t="s">
        <v>6</v>
      </c>
      <c r="E62" s="6" t="str">
        <f>_xlfn.IFERROR(VLOOKUP($D62,Sheet3!$B:$C,2,0),"")</f>
        <v>03</v>
      </c>
      <c r="F62" s="7" t="s">
        <v>37</v>
      </c>
      <c r="G62" s="8" t="str">
        <f>_xlfn.IFERROR(VLOOKUP($F62,Sheet3!$B:$C,2,FALSE),"")</f>
        <v>09</v>
      </c>
      <c r="H62" s="40" t="str">
        <f t="shared" si="0"/>
        <v>170309319</v>
      </c>
      <c r="I62" s="2">
        <v>11</v>
      </c>
      <c r="J62" s="2">
        <v>19</v>
      </c>
    </row>
  </sheetData>
  <sheetProtection/>
  <mergeCells count="1">
    <mergeCell ref="A1:J1"/>
  </mergeCells>
  <dataValidations count="3">
    <dataValidation type="list" allowBlank="1" showInputMessage="1" showErrorMessage="1" sqref="D3:D62">
      <formula1>Sheet3!$B$2:$B$11</formula1>
    </dataValidation>
    <dataValidation type="list" allowBlank="1" showInputMessage="1" showErrorMessage="1" sqref="F11 F21 F22 F23 F24 F25 F26 F29 F30 F31 F39 F45 F48 F59 F62 F3:F5 F6:F8 F9:F10 F12:F13 F14:F16 F17:F20 F27:F28 F32:F35 F36:F38 F40:F44 F46:F47 F49:F50 F51:F53 F54:F58 F60:F61">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J5"/>
  <sheetViews>
    <sheetView zoomScaleSheetLayoutView="100" workbookViewId="0" topLeftCell="A1">
      <selection activeCell="A3" sqref="A3:J5"/>
    </sheetView>
  </sheetViews>
  <sheetFormatPr defaultColWidth="9.00390625" defaultRowHeight="14.25"/>
  <cols>
    <col min="1" max="1" width="5.375" style="64" customWidth="1"/>
    <col min="2" max="2" width="7.375" style="64" customWidth="1"/>
    <col min="3" max="3" width="20.375" style="64" customWidth="1"/>
    <col min="4" max="4" width="24.875" style="64" customWidth="1"/>
    <col min="5" max="5" width="13.75390625" style="64" customWidth="1"/>
    <col min="6" max="6" width="12.125" style="64" customWidth="1"/>
    <col min="7" max="7" width="13.75390625" style="64" customWidth="1"/>
    <col min="8" max="8" width="9.375" style="64" customWidth="1"/>
    <col min="9" max="10" width="7.375" style="64" customWidth="1"/>
    <col min="11" max="16384" width="9.00390625" style="64" customWidth="1"/>
  </cols>
  <sheetData>
    <row r="1" spans="1:10" s="64" customFormat="1" ht="22.5">
      <c r="A1" s="38" t="s">
        <v>665</v>
      </c>
      <c r="B1" s="65"/>
      <c r="C1" s="65"/>
      <c r="D1" s="65"/>
      <c r="E1" s="65"/>
      <c r="F1" s="65"/>
      <c r="G1" s="65"/>
      <c r="H1" s="65"/>
      <c r="I1" s="65"/>
      <c r="J1" s="65"/>
    </row>
    <row r="2" spans="1:10" s="64" customFormat="1" ht="14.25">
      <c r="A2" s="66" t="s">
        <v>63</v>
      </c>
      <c r="B2" s="66" t="s">
        <v>64</v>
      </c>
      <c r="C2" s="67" t="s">
        <v>666</v>
      </c>
      <c r="D2" s="66" t="s">
        <v>0</v>
      </c>
      <c r="E2" s="68" t="s">
        <v>67</v>
      </c>
      <c r="F2" s="66" t="s">
        <v>68</v>
      </c>
      <c r="G2" s="69" t="s">
        <v>69</v>
      </c>
      <c r="H2" s="66" t="s">
        <v>75</v>
      </c>
      <c r="I2" s="66" t="s">
        <v>667</v>
      </c>
      <c r="J2" s="66" t="s">
        <v>668</v>
      </c>
    </row>
    <row r="3" spans="1:10" s="64" customFormat="1" ht="14.25">
      <c r="A3" s="3" t="s">
        <v>1625</v>
      </c>
      <c r="B3" s="2" t="s">
        <v>1626</v>
      </c>
      <c r="C3" s="3" t="s">
        <v>1627</v>
      </c>
      <c r="D3" s="2" t="s">
        <v>8</v>
      </c>
      <c r="E3" s="6" t="str">
        <f>_xlfn.IFERROR(VLOOKUP($D3,Sheet3!$B:$C,2,0),"")</f>
        <v>04</v>
      </c>
      <c r="F3" s="7" t="s">
        <v>38</v>
      </c>
      <c r="G3" s="8" t="str">
        <f>_xlfn.IFERROR(VLOOKUP($F3,Sheet3!$B:$C,2,FALSE),"")</f>
        <v>01</v>
      </c>
      <c r="H3" s="40" t="str">
        <f>17&amp;E3&amp;G3&amp;A3</f>
        <v>170401320</v>
      </c>
      <c r="I3" s="2">
        <v>11</v>
      </c>
      <c r="J3" s="2">
        <v>20</v>
      </c>
    </row>
    <row r="4" spans="1:10" s="64" customFormat="1" ht="14.25">
      <c r="A4" s="3" t="s">
        <v>1628</v>
      </c>
      <c r="B4" s="2" t="s">
        <v>1629</v>
      </c>
      <c r="C4" s="3" t="s">
        <v>1630</v>
      </c>
      <c r="D4" s="2" t="s">
        <v>8</v>
      </c>
      <c r="E4" s="6" t="str">
        <f>_xlfn.IFERROR(VLOOKUP($D4,Sheet3!$B:$C,2,0),"")</f>
        <v>04</v>
      </c>
      <c r="F4" s="7" t="s">
        <v>38</v>
      </c>
      <c r="G4" s="8" t="str">
        <f>_xlfn.IFERROR(VLOOKUP($F4,Sheet3!$B:$C,2,FALSE),"")</f>
        <v>01</v>
      </c>
      <c r="H4" s="40" t="str">
        <f>17&amp;E4&amp;G4&amp;A4</f>
        <v>170401321</v>
      </c>
      <c r="I4" s="2">
        <v>11</v>
      </c>
      <c r="J4" s="2">
        <v>21</v>
      </c>
    </row>
    <row r="5" spans="1:10" s="64" customFormat="1" ht="14.25">
      <c r="A5" s="3" t="s">
        <v>1631</v>
      </c>
      <c r="B5" s="2" t="s">
        <v>1632</v>
      </c>
      <c r="C5" s="3" t="s">
        <v>1633</v>
      </c>
      <c r="D5" s="2" t="s">
        <v>8</v>
      </c>
      <c r="E5" s="6" t="str">
        <f>_xlfn.IFERROR(VLOOKUP($D5,Sheet3!$B:$C,2,0),"")</f>
        <v>04</v>
      </c>
      <c r="F5" s="7" t="s">
        <v>38</v>
      </c>
      <c r="G5" s="8" t="str">
        <f>_xlfn.IFERROR(VLOOKUP($F5,Sheet3!$B:$C,2,FALSE),"")</f>
        <v>01</v>
      </c>
      <c r="H5" s="40" t="str">
        <f>17&amp;E5&amp;G5&amp;A5</f>
        <v>170401322</v>
      </c>
      <c r="I5" s="2">
        <v>11</v>
      </c>
      <c r="J5" s="2">
        <v>22</v>
      </c>
    </row>
  </sheetData>
  <sheetProtection/>
  <mergeCells count="1">
    <mergeCell ref="A1:J1"/>
  </mergeCells>
  <dataValidations count="3">
    <dataValidation type="list" allowBlank="1" showInputMessage="1" showErrorMessage="1" sqref="F3:F5">
      <formula1>INDIRECT($D3)</formula1>
    </dataValidation>
    <dataValidation type="list" allowBlank="1" showInputMessage="1" showErrorMessage="1" sqref="D3:D5">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66"/>
  <sheetViews>
    <sheetView defaultGridColor="0" colorId="8" workbookViewId="0" topLeftCell="A1">
      <selection activeCell="A10" sqref="A10"/>
    </sheetView>
  </sheetViews>
  <sheetFormatPr defaultColWidth="9.00390625" defaultRowHeight="14.25"/>
  <cols>
    <col min="1" max="1" width="12.625" style="116" customWidth="1"/>
    <col min="2" max="2" width="18.625" style="116" customWidth="1"/>
    <col min="3" max="3" width="14.125" style="116" customWidth="1"/>
    <col min="4" max="4" width="18.625" style="116" customWidth="1"/>
    <col min="5" max="5" width="17.125" style="116" customWidth="1"/>
    <col min="6" max="6" width="17.875" style="116" customWidth="1"/>
    <col min="7" max="7" width="12.625" style="116" customWidth="1"/>
    <col min="8" max="9" width="18.625" style="116" customWidth="1"/>
    <col min="10" max="10" width="17.125" style="116" customWidth="1"/>
    <col min="11" max="11" width="18.625" style="116" customWidth="1"/>
    <col min="12" max="16384" width="9.00390625" style="116" customWidth="1"/>
  </cols>
  <sheetData>
    <row r="1" spans="1:13" s="116" customFormat="1" ht="33.75">
      <c r="A1" s="117" t="s">
        <v>0</v>
      </c>
      <c r="B1" s="117" t="s">
        <v>2</v>
      </c>
      <c r="C1" s="117" t="s">
        <v>4</v>
      </c>
      <c r="D1" s="117" t="s">
        <v>6</v>
      </c>
      <c r="E1" s="117" t="s">
        <v>8</v>
      </c>
      <c r="F1" s="117" t="s">
        <v>10</v>
      </c>
      <c r="G1" s="117" t="s">
        <v>12</v>
      </c>
      <c r="H1" s="117" t="s">
        <v>14</v>
      </c>
      <c r="I1" s="117" t="s">
        <v>16</v>
      </c>
      <c r="J1" s="117" t="s">
        <v>18</v>
      </c>
      <c r="K1" s="117" t="s">
        <v>20</v>
      </c>
      <c r="L1" s="119" t="s">
        <v>52</v>
      </c>
      <c r="M1" s="119" t="s">
        <v>53</v>
      </c>
    </row>
    <row r="2" spans="1:13" s="116" customFormat="1" ht="22.5">
      <c r="A2" s="118" t="s">
        <v>2</v>
      </c>
      <c r="B2" s="119" t="s">
        <v>23</v>
      </c>
      <c r="D2" s="119" t="s">
        <v>29</v>
      </c>
      <c r="E2" s="120" t="s">
        <v>38</v>
      </c>
      <c r="F2" s="119" t="s">
        <v>40</v>
      </c>
      <c r="G2" s="121" t="s">
        <v>44</v>
      </c>
      <c r="H2" s="119" t="s">
        <v>45</v>
      </c>
      <c r="I2" s="120" t="s">
        <v>47</v>
      </c>
      <c r="J2" s="119" t="s">
        <v>52</v>
      </c>
      <c r="K2" s="120" t="s">
        <v>54</v>
      </c>
      <c r="L2" s="116" t="s">
        <v>58</v>
      </c>
      <c r="M2" s="116">
        <v>12</v>
      </c>
    </row>
    <row r="3" spans="1:13" s="116" customFormat="1" ht="33.75">
      <c r="A3" s="118" t="s">
        <v>4</v>
      </c>
      <c r="B3" s="119" t="s">
        <v>24</v>
      </c>
      <c r="D3" s="119" t="s">
        <v>30</v>
      </c>
      <c r="E3" s="120" t="s">
        <v>39</v>
      </c>
      <c r="F3" s="119" t="s">
        <v>41</v>
      </c>
      <c r="G3" s="122"/>
      <c r="H3" s="119" t="s">
        <v>46</v>
      </c>
      <c r="I3" s="120" t="s">
        <v>48</v>
      </c>
      <c r="J3" s="119" t="s">
        <v>53</v>
      </c>
      <c r="K3" s="120" t="s">
        <v>55</v>
      </c>
      <c r="L3" s="116" t="s">
        <v>59</v>
      </c>
      <c r="M3" s="116">
        <v>134</v>
      </c>
    </row>
    <row r="4" spans="1:11" s="116" customFormat="1" ht="33.75">
      <c r="A4" s="118" t="s">
        <v>6</v>
      </c>
      <c r="B4" s="119" t="s">
        <v>25</v>
      </c>
      <c r="D4" s="119" t="s">
        <v>31</v>
      </c>
      <c r="E4" s="122"/>
      <c r="F4" s="119" t="s">
        <v>42</v>
      </c>
      <c r="G4" s="122"/>
      <c r="H4" s="122"/>
      <c r="I4" s="120" t="s">
        <v>49</v>
      </c>
      <c r="J4" s="122"/>
      <c r="K4" s="120" t="s">
        <v>56</v>
      </c>
    </row>
    <row r="5" spans="1:11" s="116" customFormat="1" ht="22.5">
      <c r="A5" s="118" t="s">
        <v>8</v>
      </c>
      <c r="B5" s="121" t="s">
        <v>26</v>
      </c>
      <c r="C5" s="122"/>
      <c r="D5" s="119" t="s">
        <v>32</v>
      </c>
      <c r="E5" s="122"/>
      <c r="F5" s="119" t="s">
        <v>43</v>
      </c>
      <c r="G5" s="122"/>
      <c r="H5" s="122"/>
      <c r="I5" s="120" t="s">
        <v>50</v>
      </c>
      <c r="J5" s="122"/>
      <c r="K5" s="120" t="s">
        <v>57</v>
      </c>
    </row>
    <row r="6" spans="1:11" s="116" customFormat="1" ht="22.5">
      <c r="A6" s="118" t="s">
        <v>10</v>
      </c>
      <c r="B6" s="121" t="s">
        <v>27</v>
      </c>
      <c r="C6" s="122"/>
      <c r="D6" s="119" t="s">
        <v>33</v>
      </c>
      <c r="E6" s="122"/>
      <c r="F6" s="122"/>
      <c r="G6" s="122"/>
      <c r="H6" s="122"/>
      <c r="I6" s="120" t="s">
        <v>51</v>
      </c>
      <c r="J6" s="122"/>
      <c r="K6" s="122"/>
    </row>
    <row r="7" spans="1:11" s="116" customFormat="1" ht="33.75">
      <c r="A7" s="118" t="s">
        <v>12</v>
      </c>
      <c r="B7" s="121" t="s">
        <v>28</v>
      </c>
      <c r="C7" s="122"/>
      <c r="D7" s="119" t="s">
        <v>34</v>
      </c>
      <c r="E7" s="122"/>
      <c r="F7" s="122"/>
      <c r="G7" s="122"/>
      <c r="H7" s="122"/>
      <c r="I7" s="122"/>
      <c r="J7" s="122"/>
      <c r="K7" s="122"/>
    </row>
    <row r="8" spans="1:11" s="116" customFormat="1" ht="22.5">
      <c r="A8" s="118" t="s">
        <v>14</v>
      </c>
      <c r="B8" s="119" t="s">
        <v>29</v>
      </c>
      <c r="C8" s="122"/>
      <c r="D8" s="119" t="s">
        <v>35</v>
      </c>
      <c r="E8" s="122"/>
      <c r="F8" s="122"/>
      <c r="G8" s="122"/>
      <c r="H8" s="122"/>
      <c r="I8" s="122"/>
      <c r="J8" s="122"/>
      <c r="K8" s="122"/>
    </row>
    <row r="9" spans="1:11" s="116" customFormat="1" ht="33.75">
      <c r="A9" s="118" t="s">
        <v>16</v>
      </c>
      <c r="B9" s="119" t="s">
        <v>30</v>
      </c>
      <c r="C9" s="122"/>
      <c r="D9" s="119" t="s">
        <v>36</v>
      </c>
      <c r="E9" s="122"/>
      <c r="F9" s="122"/>
      <c r="G9" s="122"/>
      <c r="H9" s="122"/>
      <c r="I9" s="122"/>
      <c r="J9" s="122"/>
      <c r="K9" s="122"/>
    </row>
    <row r="10" spans="1:11" s="116" customFormat="1" ht="33.75">
      <c r="A10" s="118" t="s">
        <v>18</v>
      </c>
      <c r="B10" s="119" t="s">
        <v>31</v>
      </c>
      <c r="C10" s="122"/>
      <c r="D10" s="119" t="s">
        <v>37</v>
      </c>
      <c r="E10" s="122"/>
      <c r="F10" s="122"/>
      <c r="G10" s="122"/>
      <c r="H10" s="122"/>
      <c r="I10" s="122"/>
      <c r="J10" s="122"/>
      <c r="K10" s="122"/>
    </row>
    <row r="11" spans="1:2" s="116" customFormat="1" ht="15.75" customHeight="1">
      <c r="A11" s="118" t="s">
        <v>20</v>
      </c>
      <c r="B11" s="119" t="s">
        <v>32</v>
      </c>
    </row>
    <row r="12" s="116" customFormat="1" ht="22.5">
      <c r="B12" s="119" t="s">
        <v>33</v>
      </c>
    </row>
    <row r="13" spans="2:4" s="116" customFormat="1" ht="24.75" customHeight="1">
      <c r="B13" s="119" t="s">
        <v>34</v>
      </c>
      <c r="D13" s="123" t="s">
        <v>60</v>
      </c>
    </row>
    <row r="14" s="116" customFormat="1" ht="24.75" customHeight="1">
      <c r="B14" s="119" t="s">
        <v>35</v>
      </c>
    </row>
    <row r="15" s="116" customFormat="1" ht="24.75" customHeight="1">
      <c r="B15" s="119" t="s">
        <v>36</v>
      </c>
    </row>
    <row r="16" s="116" customFormat="1" ht="24.75" customHeight="1">
      <c r="B16" s="119" t="s">
        <v>37</v>
      </c>
    </row>
    <row r="17" s="116" customFormat="1" ht="11.25">
      <c r="B17" s="120" t="s">
        <v>38</v>
      </c>
    </row>
    <row r="18" s="116" customFormat="1" ht="21" customHeight="1">
      <c r="B18" s="120" t="s">
        <v>39</v>
      </c>
    </row>
    <row r="19" s="116" customFormat="1" ht="21" customHeight="1">
      <c r="B19" s="119" t="s">
        <v>40</v>
      </c>
    </row>
    <row r="20" s="116" customFormat="1" ht="19.5" customHeight="1">
      <c r="B20" s="119" t="s">
        <v>41</v>
      </c>
    </row>
    <row r="21" s="116" customFormat="1" ht="21" customHeight="1">
      <c r="B21" s="119" t="s">
        <v>42</v>
      </c>
    </row>
    <row r="22" s="116" customFormat="1" ht="21" customHeight="1">
      <c r="B22" s="119" t="s">
        <v>43</v>
      </c>
    </row>
    <row r="23" s="116" customFormat="1" ht="26.25" customHeight="1"/>
    <row r="35" s="116" customFormat="1" ht="21" customHeight="1"/>
    <row r="36" s="116" customFormat="1" ht="22.5" customHeight="1"/>
    <row r="47" s="116" customFormat="1" ht="11.25">
      <c r="B47" s="124"/>
    </row>
    <row r="48" s="116" customFormat="1" ht="11.25">
      <c r="B48" s="124"/>
    </row>
    <row r="49" s="116" customFormat="1" ht="11.25">
      <c r="B49" s="124"/>
    </row>
    <row r="50" s="116" customFormat="1" ht="11.25">
      <c r="B50" s="124"/>
    </row>
    <row r="51" s="116" customFormat="1" ht="11.25">
      <c r="B51" s="124"/>
    </row>
    <row r="52" s="116" customFormat="1" ht="11.25">
      <c r="B52" s="124"/>
    </row>
    <row r="53" s="116" customFormat="1" ht="11.25">
      <c r="B53" s="124"/>
    </row>
    <row r="54" s="116" customFormat="1" ht="11.25">
      <c r="B54" s="124"/>
    </row>
    <row r="55" s="116" customFormat="1" ht="11.25">
      <c r="B55" s="124"/>
    </row>
    <row r="56" s="116" customFormat="1" ht="11.25">
      <c r="B56" s="124"/>
    </row>
    <row r="57" s="116" customFormat="1" ht="11.25">
      <c r="B57" s="124"/>
    </row>
    <row r="58" s="116" customFormat="1" ht="11.25">
      <c r="B58" s="124"/>
    </row>
    <row r="59" s="116" customFormat="1" ht="11.25">
      <c r="B59" s="124"/>
    </row>
    <row r="60" s="116" customFormat="1" ht="11.25">
      <c r="B60" s="124"/>
    </row>
    <row r="61" s="116" customFormat="1" ht="11.25">
      <c r="B61" s="124"/>
    </row>
    <row r="62" s="116" customFormat="1" ht="11.25">
      <c r="B62" s="124"/>
    </row>
    <row r="63" s="116" customFormat="1" ht="11.25">
      <c r="B63" s="124"/>
    </row>
    <row r="64" s="116" customFormat="1" ht="11.25">
      <c r="B64" s="124"/>
    </row>
    <row r="65" s="116" customFormat="1" ht="11.25">
      <c r="B65" s="124"/>
    </row>
    <row r="66" s="116" customFormat="1" ht="11.25">
      <c r="B66" s="124"/>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J5"/>
  <sheetViews>
    <sheetView zoomScaleSheetLayoutView="100" workbookViewId="0" topLeftCell="A1">
      <selection activeCell="A3" sqref="A3:J5"/>
    </sheetView>
  </sheetViews>
  <sheetFormatPr defaultColWidth="9.00390625" defaultRowHeight="14.25"/>
  <cols>
    <col min="1" max="1" width="5.375" style="64" customWidth="1"/>
    <col min="2" max="2" width="7.375" style="64" customWidth="1"/>
    <col min="3" max="3" width="20.375" style="64" customWidth="1"/>
    <col min="4" max="4" width="24.875" style="64" customWidth="1"/>
    <col min="5" max="5" width="13.75390625" style="64" customWidth="1"/>
    <col min="6" max="6" width="18.75390625" style="64" customWidth="1"/>
    <col min="7" max="7" width="13.75390625" style="64" customWidth="1"/>
    <col min="8" max="8" width="9.375" style="64" customWidth="1"/>
    <col min="9" max="10" width="7.375" style="64" customWidth="1"/>
    <col min="11" max="16384" width="9.00390625" style="64" customWidth="1"/>
  </cols>
  <sheetData>
    <row r="1" spans="1:10" s="64" customFormat="1" ht="22.5">
      <c r="A1" s="38" t="s">
        <v>665</v>
      </c>
      <c r="B1" s="65"/>
      <c r="C1" s="65"/>
      <c r="D1" s="65"/>
      <c r="E1" s="65"/>
      <c r="F1" s="65"/>
      <c r="G1" s="65"/>
      <c r="H1" s="65"/>
      <c r="I1" s="65"/>
      <c r="J1" s="65"/>
    </row>
    <row r="2" spans="1:10" s="64" customFormat="1" ht="14.25">
      <c r="A2" s="66" t="s">
        <v>63</v>
      </c>
      <c r="B2" s="66" t="s">
        <v>64</v>
      </c>
      <c r="C2" s="67" t="s">
        <v>666</v>
      </c>
      <c r="D2" s="66" t="s">
        <v>0</v>
      </c>
      <c r="E2" s="68" t="s">
        <v>67</v>
      </c>
      <c r="F2" s="66" t="s">
        <v>68</v>
      </c>
      <c r="G2" s="69" t="s">
        <v>69</v>
      </c>
      <c r="H2" s="66" t="s">
        <v>75</v>
      </c>
      <c r="I2" s="66" t="s">
        <v>667</v>
      </c>
      <c r="J2" s="66" t="s">
        <v>668</v>
      </c>
    </row>
    <row r="3" spans="1:10" s="64" customFormat="1" ht="14.25">
      <c r="A3" s="3" t="s">
        <v>1634</v>
      </c>
      <c r="B3" s="2" t="s">
        <v>1635</v>
      </c>
      <c r="C3" s="3" t="s">
        <v>1636</v>
      </c>
      <c r="D3" s="2" t="s">
        <v>8</v>
      </c>
      <c r="E3" s="6" t="str">
        <f>_xlfn.IFERROR(VLOOKUP($D3,Sheet3!$B:$C,2,0),"")</f>
        <v>04</v>
      </c>
      <c r="F3" s="7" t="s">
        <v>39</v>
      </c>
      <c r="G3" s="8" t="str">
        <f>_xlfn.IFERROR(VLOOKUP($F3,Sheet3!$B:$C,2,FALSE),"")</f>
        <v>02</v>
      </c>
      <c r="H3" s="40" t="str">
        <f>17&amp;E3&amp;G3&amp;A3</f>
        <v>170402323</v>
      </c>
      <c r="I3" s="2">
        <v>11</v>
      </c>
      <c r="J3" s="2">
        <v>23</v>
      </c>
    </row>
    <row r="4" spans="1:10" s="64" customFormat="1" ht="14.25">
      <c r="A4" s="3" t="s">
        <v>1637</v>
      </c>
      <c r="B4" s="2" t="s">
        <v>1638</v>
      </c>
      <c r="C4" s="3" t="s">
        <v>1639</v>
      </c>
      <c r="D4" s="2" t="s">
        <v>8</v>
      </c>
      <c r="E4" s="6" t="str">
        <f>_xlfn.IFERROR(VLOOKUP($D4,Sheet3!$B:$C,2,0),"")</f>
        <v>04</v>
      </c>
      <c r="F4" s="7" t="s">
        <v>39</v>
      </c>
      <c r="G4" s="8" t="str">
        <f>_xlfn.IFERROR(VLOOKUP($F4,Sheet3!$B:$C,2,FALSE),"")</f>
        <v>02</v>
      </c>
      <c r="H4" s="40" t="str">
        <f>17&amp;E4&amp;G4&amp;A4</f>
        <v>170402324</v>
      </c>
      <c r="I4" s="2">
        <v>11</v>
      </c>
      <c r="J4" s="2">
        <v>24</v>
      </c>
    </row>
    <row r="5" spans="1:10" s="64" customFormat="1" ht="14.25">
      <c r="A5" s="3" t="s">
        <v>1640</v>
      </c>
      <c r="B5" s="2" t="s">
        <v>1641</v>
      </c>
      <c r="C5" s="3" t="s">
        <v>1642</v>
      </c>
      <c r="D5" s="2" t="s">
        <v>8</v>
      </c>
      <c r="E5" s="6" t="str">
        <f>_xlfn.IFERROR(VLOOKUP($D5,Sheet3!$B:$C,2,0),"")</f>
        <v>04</v>
      </c>
      <c r="F5" s="7" t="s">
        <v>39</v>
      </c>
      <c r="G5" s="8" t="str">
        <f>_xlfn.IFERROR(VLOOKUP($F5,Sheet3!$B:$C,2,FALSE),"")</f>
        <v>02</v>
      </c>
      <c r="H5" s="40" t="str">
        <f>17&amp;E5&amp;G5&amp;A5</f>
        <v>170402325</v>
      </c>
      <c r="I5" s="2">
        <v>11</v>
      </c>
      <c r="J5" s="2">
        <v>25</v>
      </c>
    </row>
  </sheetData>
  <sheetProtection/>
  <mergeCells count="1">
    <mergeCell ref="A1:J1"/>
  </mergeCells>
  <dataValidations count="3">
    <dataValidation type="list" allowBlank="1" showInputMessage="1" showErrorMessage="1" sqref="F3:F5">
      <formula1>INDIRECT($D3)</formula1>
    </dataValidation>
    <dataValidation type="list" allowBlank="1" showInputMessage="1" showErrorMessage="1" sqref="D3:D5">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J23"/>
  <sheetViews>
    <sheetView zoomScaleSheetLayoutView="100" workbookViewId="0" topLeftCell="A1">
      <selection activeCell="F26" sqref="F26"/>
    </sheetView>
  </sheetViews>
  <sheetFormatPr defaultColWidth="9.00390625" defaultRowHeight="14.25"/>
  <cols>
    <col min="1" max="1" width="5.375" style="64" customWidth="1"/>
    <col min="2" max="2" width="7.375" style="64" customWidth="1"/>
    <col min="3" max="3" width="20.375" style="64" customWidth="1"/>
    <col min="4" max="5" width="13.75390625" style="64" customWidth="1"/>
    <col min="6" max="6" width="15.375" style="64" customWidth="1"/>
    <col min="7" max="7" width="13.75390625" style="64" customWidth="1"/>
    <col min="8" max="8" width="9.375" style="64" customWidth="1"/>
    <col min="9" max="10" width="7.375" style="64" customWidth="1"/>
    <col min="11" max="16384" width="9.00390625" style="64" customWidth="1"/>
  </cols>
  <sheetData>
    <row r="1" spans="1:10" s="64" customFormat="1" ht="22.5">
      <c r="A1" s="38" t="s">
        <v>665</v>
      </c>
      <c r="B1" s="65"/>
      <c r="C1" s="65"/>
      <c r="D1" s="65"/>
      <c r="E1" s="65"/>
      <c r="F1" s="65"/>
      <c r="G1" s="65"/>
      <c r="H1" s="65"/>
      <c r="I1" s="65"/>
      <c r="J1" s="65"/>
    </row>
    <row r="2" spans="1:10" s="64" customFormat="1" ht="14.25">
      <c r="A2" s="66" t="s">
        <v>63</v>
      </c>
      <c r="B2" s="66" t="s">
        <v>64</v>
      </c>
      <c r="C2" s="67" t="s">
        <v>666</v>
      </c>
      <c r="D2" s="66" t="s">
        <v>0</v>
      </c>
      <c r="E2" s="68" t="s">
        <v>67</v>
      </c>
      <c r="F2" s="66" t="s">
        <v>68</v>
      </c>
      <c r="G2" s="69" t="s">
        <v>69</v>
      </c>
      <c r="H2" s="66" t="s">
        <v>75</v>
      </c>
      <c r="I2" s="66" t="s">
        <v>667</v>
      </c>
      <c r="J2" s="66" t="s">
        <v>668</v>
      </c>
    </row>
    <row r="3" spans="1:10" s="64" customFormat="1" ht="14.25">
      <c r="A3" s="3" t="s">
        <v>1643</v>
      </c>
      <c r="B3" s="2" t="s">
        <v>1644</v>
      </c>
      <c r="C3" s="3" t="s">
        <v>1645</v>
      </c>
      <c r="D3" s="2" t="s">
        <v>10</v>
      </c>
      <c r="E3" s="6" t="str">
        <f>_xlfn.IFERROR(VLOOKUP($D3,Sheet3!$B:$C,2,0),"")</f>
        <v>05</v>
      </c>
      <c r="F3" s="7" t="s">
        <v>40</v>
      </c>
      <c r="G3" s="8" t="str">
        <f>_xlfn.IFERROR(VLOOKUP($F3,Sheet3!$B:$C,2,FALSE),"")</f>
        <v>01</v>
      </c>
      <c r="H3" s="40" t="str">
        <f aca="true" t="shared" si="0" ref="H3:H23">17&amp;E3&amp;G3&amp;A3</f>
        <v>170501326</v>
      </c>
      <c r="I3" s="2">
        <v>11</v>
      </c>
      <c r="J3" s="2">
        <v>26</v>
      </c>
    </row>
    <row r="4" spans="1:10" s="64" customFormat="1" ht="14.25">
      <c r="A4" s="3" t="s">
        <v>1646</v>
      </c>
      <c r="B4" s="2" t="s">
        <v>1647</v>
      </c>
      <c r="C4" s="3" t="s">
        <v>1648</v>
      </c>
      <c r="D4" s="2" t="s">
        <v>10</v>
      </c>
      <c r="E4" s="6" t="str">
        <f>_xlfn.IFERROR(VLOOKUP($D4,Sheet3!$B:$C,2,0),"")</f>
        <v>05</v>
      </c>
      <c r="F4" s="7" t="s">
        <v>40</v>
      </c>
      <c r="G4" s="8" t="str">
        <f>_xlfn.IFERROR(VLOOKUP($F4,Sheet3!$B:$C,2,FALSE),"")</f>
        <v>01</v>
      </c>
      <c r="H4" s="40" t="str">
        <f t="shared" si="0"/>
        <v>170501327</v>
      </c>
      <c r="I4" s="2">
        <v>11</v>
      </c>
      <c r="J4" s="2">
        <v>27</v>
      </c>
    </row>
    <row r="5" spans="1:10" s="64" customFormat="1" ht="14.25">
      <c r="A5" s="3" t="s">
        <v>1649</v>
      </c>
      <c r="B5" s="2" t="s">
        <v>1650</v>
      </c>
      <c r="C5" s="3" t="s">
        <v>1651</v>
      </c>
      <c r="D5" s="2" t="s">
        <v>10</v>
      </c>
      <c r="E5" s="6" t="str">
        <f>_xlfn.IFERROR(VLOOKUP($D5,Sheet3!$B:$C,2,0),"")</f>
        <v>05</v>
      </c>
      <c r="F5" s="7" t="s">
        <v>40</v>
      </c>
      <c r="G5" s="8" t="str">
        <f>_xlfn.IFERROR(VLOOKUP($F5,Sheet3!$B:$C,2,FALSE),"")</f>
        <v>01</v>
      </c>
      <c r="H5" s="40" t="str">
        <f t="shared" si="0"/>
        <v>170501328</v>
      </c>
      <c r="I5" s="2">
        <v>11</v>
      </c>
      <c r="J5" s="2">
        <v>28</v>
      </c>
    </row>
    <row r="6" spans="1:10" s="64" customFormat="1" ht="14.25">
      <c r="A6" s="3" t="s">
        <v>1652</v>
      </c>
      <c r="B6" s="2" t="s">
        <v>1653</v>
      </c>
      <c r="C6" s="3" t="s">
        <v>1654</v>
      </c>
      <c r="D6" s="2" t="s">
        <v>10</v>
      </c>
      <c r="E6" s="6" t="str">
        <f>_xlfn.IFERROR(VLOOKUP($D6,Sheet3!$B:$C,2,0),"")</f>
        <v>05</v>
      </c>
      <c r="F6" s="7" t="s">
        <v>40</v>
      </c>
      <c r="G6" s="8" t="str">
        <f>_xlfn.IFERROR(VLOOKUP($F6,Sheet3!$B:$C,2,FALSE),"")</f>
        <v>01</v>
      </c>
      <c r="H6" s="40" t="str">
        <f t="shared" si="0"/>
        <v>170501329</v>
      </c>
      <c r="I6" s="2">
        <v>11</v>
      </c>
      <c r="J6" s="2">
        <v>29</v>
      </c>
    </row>
    <row r="7" spans="1:10" s="64" customFormat="1" ht="15">
      <c r="A7" s="41" t="s">
        <v>1655</v>
      </c>
      <c r="B7" s="42" t="s">
        <v>1656</v>
      </c>
      <c r="C7" s="41" t="s">
        <v>1657</v>
      </c>
      <c r="D7" s="42" t="s">
        <v>10</v>
      </c>
      <c r="E7" s="43" t="str">
        <f>_xlfn.IFERROR(VLOOKUP($D7,Sheet3!$B:$C,2,0),"")</f>
        <v>05</v>
      </c>
      <c r="F7" s="44" t="s">
        <v>40</v>
      </c>
      <c r="G7" s="45" t="str">
        <f>_xlfn.IFERROR(VLOOKUP($F7,Sheet3!$B:$C,2,FALSE),"")</f>
        <v>01</v>
      </c>
      <c r="H7" s="46" t="str">
        <f t="shared" si="0"/>
        <v>170501330</v>
      </c>
      <c r="I7" s="42">
        <v>11</v>
      </c>
      <c r="J7" s="42">
        <v>30</v>
      </c>
    </row>
    <row r="8" spans="1:10" s="64" customFormat="1" ht="14.25">
      <c r="A8" s="47" t="s">
        <v>1658</v>
      </c>
      <c r="B8" s="17" t="s">
        <v>1659</v>
      </c>
      <c r="C8" s="47" t="s">
        <v>1660</v>
      </c>
      <c r="D8" s="17" t="s">
        <v>10</v>
      </c>
      <c r="E8" s="48" t="str">
        <f>_xlfn.IFERROR(VLOOKUP($D8,Sheet3!$B:$C,2,0),"")</f>
        <v>05</v>
      </c>
      <c r="F8" s="49" t="s">
        <v>40</v>
      </c>
      <c r="G8" s="50" t="str">
        <f>_xlfn.IFERROR(VLOOKUP($F8,Sheet3!$B:$C,2,FALSE),"")</f>
        <v>01</v>
      </c>
      <c r="H8" s="51" t="str">
        <f t="shared" si="0"/>
        <v>170501331</v>
      </c>
      <c r="I8" s="17">
        <v>12</v>
      </c>
      <c r="J8" s="17">
        <v>1</v>
      </c>
    </row>
    <row r="9" spans="1:10" s="64" customFormat="1" ht="14.25">
      <c r="A9" s="3" t="s">
        <v>1661</v>
      </c>
      <c r="B9" s="2" t="s">
        <v>1662</v>
      </c>
      <c r="C9" s="3" t="s">
        <v>1663</v>
      </c>
      <c r="D9" s="2" t="s">
        <v>10</v>
      </c>
      <c r="E9" s="6" t="str">
        <f>_xlfn.IFERROR(VLOOKUP($D9,Sheet3!$B:$C,2,0),"")</f>
        <v>05</v>
      </c>
      <c r="F9" s="7" t="s">
        <v>40</v>
      </c>
      <c r="G9" s="8" t="str">
        <f>_xlfn.IFERROR(VLOOKUP($F9,Sheet3!$B:$C,2,FALSE),"")</f>
        <v>01</v>
      </c>
      <c r="H9" s="40" t="str">
        <f t="shared" si="0"/>
        <v>170501332</v>
      </c>
      <c r="I9" s="2">
        <v>12</v>
      </c>
      <c r="J9" s="2">
        <v>2</v>
      </c>
    </row>
    <row r="10" spans="1:10" s="64" customFormat="1" ht="14.25">
      <c r="A10" s="3" t="s">
        <v>1664</v>
      </c>
      <c r="B10" s="2" t="s">
        <v>1665</v>
      </c>
      <c r="C10" s="3" t="s">
        <v>1666</v>
      </c>
      <c r="D10" s="2" t="s">
        <v>10</v>
      </c>
      <c r="E10" s="6" t="str">
        <f>_xlfn.IFERROR(VLOOKUP($D10,Sheet3!$B:$C,2,0),"")</f>
        <v>05</v>
      </c>
      <c r="F10" s="7" t="s">
        <v>40</v>
      </c>
      <c r="G10" s="8" t="str">
        <f>_xlfn.IFERROR(VLOOKUP($F10,Sheet3!$B:$C,2,FALSE),"")</f>
        <v>01</v>
      </c>
      <c r="H10" s="40" t="str">
        <f t="shared" si="0"/>
        <v>170501333</v>
      </c>
      <c r="I10" s="2">
        <v>12</v>
      </c>
      <c r="J10" s="2">
        <v>3</v>
      </c>
    </row>
    <row r="11" spans="1:10" s="64" customFormat="1" ht="14.25">
      <c r="A11" s="3" t="s">
        <v>1667</v>
      </c>
      <c r="B11" s="2" t="s">
        <v>1668</v>
      </c>
      <c r="C11" s="3" t="s">
        <v>1669</v>
      </c>
      <c r="D11" s="2" t="s">
        <v>10</v>
      </c>
      <c r="E11" s="6" t="str">
        <f>_xlfn.IFERROR(VLOOKUP($D11,Sheet3!$B:$C,2,0),"")</f>
        <v>05</v>
      </c>
      <c r="F11" s="7" t="s">
        <v>40</v>
      </c>
      <c r="G11" s="8" t="str">
        <f>_xlfn.IFERROR(VLOOKUP($F11,Sheet3!$B:$C,2,FALSE),"")</f>
        <v>01</v>
      </c>
      <c r="H11" s="40" t="str">
        <f t="shared" si="0"/>
        <v>170501334</v>
      </c>
      <c r="I11" s="2">
        <v>12</v>
      </c>
      <c r="J11" s="2">
        <v>4</v>
      </c>
    </row>
    <row r="12" spans="1:10" s="64" customFormat="1" ht="14.25">
      <c r="A12" s="3" t="s">
        <v>1670</v>
      </c>
      <c r="B12" s="2" t="s">
        <v>1671</v>
      </c>
      <c r="C12" s="3" t="s">
        <v>1672</v>
      </c>
      <c r="D12" s="2" t="s">
        <v>10</v>
      </c>
      <c r="E12" s="6" t="str">
        <f>_xlfn.IFERROR(VLOOKUP($D12,Sheet3!$B:$C,2,0),"")</f>
        <v>05</v>
      </c>
      <c r="F12" s="7" t="s">
        <v>40</v>
      </c>
      <c r="G12" s="8" t="str">
        <f>_xlfn.IFERROR(VLOOKUP($F12,Sheet3!$B:$C,2,FALSE),"")</f>
        <v>01</v>
      </c>
      <c r="H12" s="40" t="str">
        <f t="shared" si="0"/>
        <v>170501335</v>
      </c>
      <c r="I12" s="2">
        <v>12</v>
      </c>
      <c r="J12" s="2">
        <v>5</v>
      </c>
    </row>
    <row r="13" spans="1:10" s="64" customFormat="1" ht="14.25">
      <c r="A13" s="3" t="s">
        <v>1673</v>
      </c>
      <c r="B13" s="2" t="s">
        <v>1674</v>
      </c>
      <c r="C13" s="3" t="s">
        <v>1675</v>
      </c>
      <c r="D13" s="2" t="s">
        <v>10</v>
      </c>
      <c r="E13" s="6" t="str">
        <f>_xlfn.IFERROR(VLOOKUP($D13,Sheet3!$B:$C,2,0),"")</f>
        <v>05</v>
      </c>
      <c r="F13" s="7" t="s">
        <v>40</v>
      </c>
      <c r="G13" s="8" t="str">
        <f>_xlfn.IFERROR(VLOOKUP($F13,Sheet3!$B:$C,2,FALSE),"")</f>
        <v>01</v>
      </c>
      <c r="H13" s="40" t="str">
        <f t="shared" si="0"/>
        <v>170501336</v>
      </c>
      <c r="I13" s="2">
        <v>12</v>
      </c>
      <c r="J13" s="2">
        <v>6</v>
      </c>
    </row>
    <row r="14" spans="1:10" s="64" customFormat="1" ht="14.25">
      <c r="A14" s="3" t="s">
        <v>1676</v>
      </c>
      <c r="B14" s="2" t="s">
        <v>1677</v>
      </c>
      <c r="C14" s="3" t="s">
        <v>1678</v>
      </c>
      <c r="D14" s="2" t="s">
        <v>10</v>
      </c>
      <c r="E14" s="6" t="str">
        <f>_xlfn.IFERROR(VLOOKUP($D14,Sheet3!$B:$C,2,0),"")</f>
        <v>05</v>
      </c>
      <c r="F14" s="7" t="s">
        <v>40</v>
      </c>
      <c r="G14" s="8" t="str">
        <f>_xlfn.IFERROR(VLOOKUP($F14,Sheet3!$B:$C,2,FALSE),"")</f>
        <v>01</v>
      </c>
      <c r="H14" s="40" t="str">
        <f t="shared" si="0"/>
        <v>170501337</v>
      </c>
      <c r="I14" s="2">
        <v>12</v>
      </c>
      <c r="J14" s="2">
        <v>7</v>
      </c>
    </row>
    <row r="15" spans="1:10" s="64" customFormat="1" ht="14.25">
      <c r="A15" s="3" t="s">
        <v>1679</v>
      </c>
      <c r="B15" s="2" t="s">
        <v>1680</v>
      </c>
      <c r="C15" s="3" t="s">
        <v>1681</v>
      </c>
      <c r="D15" s="2" t="s">
        <v>10</v>
      </c>
      <c r="E15" s="6" t="str">
        <f>_xlfn.IFERROR(VLOOKUP($D15,Sheet3!$B:$C,2,0),"")</f>
        <v>05</v>
      </c>
      <c r="F15" s="7" t="s">
        <v>40</v>
      </c>
      <c r="G15" s="8" t="str">
        <f>_xlfn.IFERROR(VLOOKUP($F15,Sheet3!$B:$C,2,FALSE),"")</f>
        <v>01</v>
      </c>
      <c r="H15" s="40" t="str">
        <f t="shared" si="0"/>
        <v>170501338</v>
      </c>
      <c r="I15" s="2">
        <v>12</v>
      </c>
      <c r="J15" s="2">
        <v>8</v>
      </c>
    </row>
    <row r="16" spans="1:10" s="64" customFormat="1" ht="14.25">
      <c r="A16" s="3" t="s">
        <v>1682</v>
      </c>
      <c r="B16" s="2" t="s">
        <v>1683</v>
      </c>
      <c r="C16" s="3" t="s">
        <v>1684</v>
      </c>
      <c r="D16" s="2" t="s">
        <v>10</v>
      </c>
      <c r="E16" s="6" t="str">
        <f>_xlfn.IFERROR(VLOOKUP($D16,Sheet3!$B:$C,2,0),"")</f>
        <v>05</v>
      </c>
      <c r="F16" s="7" t="s">
        <v>40</v>
      </c>
      <c r="G16" s="8" t="str">
        <f>_xlfn.IFERROR(VLOOKUP($F16,Sheet3!$B:$C,2,FALSE),"")</f>
        <v>01</v>
      </c>
      <c r="H16" s="40" t="str">
        <f t="shared" si="0"/>
        <v>170501339</v>
      </c>
      <c r="I16" s="2">
        <v>12</v>
      </c>
      <c r="J16" s="2">
        <v>9</v>
      </c>
    </row>
    <row r="17" spans="1:10" s="64" customFormat="1" ht="14.25">
      <c r="A17" s="3" t="s">
        <v>1685</v>
      </c>
      <c r="B17" s="2" t="s">
        <v>1686</v>
      </c>
      <c r="C17" s="3" t="s">
        <v>1687</v>
      </c>
      <c r="D17" s="2" t="s">
        <v>10</v>
      </c>
      <c r="E17" s="6" t="str">
        <f>_xlfn.IFERROR(VLOOKUP($D17,Sheet3!$B:$C,2,0),"")</f>
        <v>05</v>
      </c>
      <c r="F17" s="7" t="s">
        <v>40</v>
      </c>
      <c r="G17" s="8" t="str">
        <f>_xlfn.IFERROR(VLOOKUP($F17,Sheet3!$B:$C,2,FALSE),"")</f>
        <v>01</v>
      </c>
      <c r="H17" s="40" t="str">
        <f t="shared" si="0"/>
        <v>170501340</v>
      </c>
      <c r="I17" s="2">
        <v>12</v>
      </c>
      <c r="J17" s="2">
        <v>10</v>
      </c>
    </row>
    <row r="18" spans="1:10" s="64" customFormat="1" ht="14.25">
      <c r="A18" s="3" t="s">
        <v>1688</v>
      </c>
      <c r="B18" s="2" t="s">
        <v>1689</v>
      </c>
      <c r="C18" s="3" t="s">
        <v>1690</v>
      </c>
      <c r="D18" s="2" t="s">
        <v>10</v>
      </c>
      <c r="E18" s="6" t="str">
        <f>_xlfn.IFERROR(VLOOKUP($D18,Sheet3!$B:$C,2,0),"")</f>
        <v>05</v>
      </c>
      <c r="F18" s="7" t="s">
        <v>40</v>
      </c>
      <c r="G18" s="8" t="str">
        <f>_xlfn.IFERROR(VLOOKUP($F18,Sheet3!$B:$C,2,FALSE),"")</f>
        <v>01</v>
      </c>
      <c r="H18" s="40" t="str">
        <f t="shared" si="0"/>
        <v>170501341</v>
      </c>
      <c r="I18" s="2">
        <v>12</v>
      </c>
      <c r="J18" s="2">
        <v>11</v>
      </c>
    </row>
    <row r="19" spans="1:10" s="64" customFormat="1" ht="14.25">
      <c r="A19" s="3" t="s">
        <v>1691</v>
      </c>
      <c r="B19" s="2" t="s">
        <v>1692</v>
      </c>
      <c r="C19" s="3" t="s">
        <v>1693</v>
      </c>
      <c r="D19" s="2" t="s">
        <v>10</v>
      </c>
      <c r="E19" s="6" t="str">
        <f>_xlfn.IFERROR(VLOOKUP($D19,Sheet3!$B:$C,2,0),"")</f>
        <v>05</v>
      </c>
      <c r="F19" s="7" t="s">
        <v>40</v>
      </c>
      <c r="G19" s="8" t="str">
        <f>_xlfn.IFERROR(VLOOKUP($F19,Sheet3!$B:$C,2,FALSE),"")</f>
        <v>01</v>
      </c>
      <c r="H19" s="40" t="str">
        <f t="shared" si="0"/>
        <v>170501342</v>
      </c>
      <c r="I19" s="2">
        <v>12</v>
      </c>
      <c r="J19" s="2">
        <v>12</v>
      </c>
    </row>
    <row r="20" spans="1:10" s="64" customFormat="1" ht="14.25">
      <c r="A20" s="3" t="s">
        <v>1694</v>
      </c>
      <c r="B20" s="2" t="s">
        <v>1695</v>
      </c>
      <c r="C20" s="3" t="s">
        <v>1696</v>
      </c>
      <c r="D20" s="2" t="s">
        <v>10</v>
      </c>
      <c r="E20" s="6" t="str">
        <f>_xlfn.IFERROR(VLOOKUP($D20,Sheet3!$B:$C,2,0),"")</f>
        <v>05</v>
      </c>
      <c r="F20" s="7" t="s">
        <v>40</v>
      </c>
      <c r="G20" s="8" t="str">
        <f>_xlfn.IFERROR(VLOOKUP($F20,Sheet3!$B:$C,2,FALSE),"")</f>
        <v>01</v>
      </c>
      <c r="H20" s="40" t="str">
        <f t="shared" si="0"/>
        <v>170501343</v>
      </c>
      <c r="I20" s="2">
        <v>12</v>
      </c>
      <c r="J20" s="2">
        <v>13</v>
      </c>
    </row>
    <row r="21" spans="1:10" s="64" customFormat="1" ht="14.25">
      <c r="A21" s="3" t="s">
        <v>1697</v>
      </c>
      <c r="B21" s="2" t="s">
        <v>1698</v>
      </c>
      <c r="C21" s="3" t="s">
        <v>1699</v>
      </c>
      <c r="D21" s="2" t="s">
        <v>10</v>
      </c>
      <c r="E21" s="6" t="str">
        <f>_xlfn.IFERROR(VLOOKUP($D21,Sheet3!$B:$C,2,0),"")</f>
        <v>05</v>
      </c>
      <c r="F21" s="7" t="s">
        <v>40</v>
      </c>
      <c r="G21" s="8" t="str">
        <f>_xlfn.IFERROR(VLOOKUP($F21,Sheet3!$B:$C,2,FALSE),"")</f>
        <v>01</v>
      </c>
      <c r="H21" s="40" t="str">
        <f t="shared" si="0"/>
        <v>170501344</v>
      </c>
      <c r="I21" s="2">
        <v>12</v>
      </c>
      <c r="J21" s="2">
        <v>14</v>
      </c>
    </row>
    <row r="22" spans="1:10" s="64" customFormat="1" ht="14.25">
      <c r="A22" s="3" t="s">
        <v>1700</v>
      </c>
      <c r="B22" s="2" t="s">
        <v>1701</v>
      </c>
      <c r="C22" s="3" t="s">
        <v>1702</v>
      </c>
      <c r="D22" s="2" t="s">
        <v>10</v>
      </c>
      <c r="E22" s="6" t="str">
        <f>_xlfn.IFERROR(VLOOKUP($D22,Sheet3!$B:$C,2,0),"")</f>
        <v>05</v>
      </c>
      <c r="F22" s="7" t="s">
        <v>40</v>
      </c>
      <c r="G22" s="8" t="str">
        <f>_xlfn.IFERROR(VLOOKUP($F22,Sheet3!$B:$C,2,FALSE),"")</f>
        <v>01</v>
      </c>
      <c r="H22" s="40" t="str">
        <f t="shared" si="0"/>
        <v>170501345</v>
      </c>
      <c r="I22" s="2">
        <v>12</v>
      </c>
      <c r="J22" s="2">
        <v>15</v>
      </c>
    </row>
    <row r="23" spans="1:10" s="64" customFormat="1" ht="14.25">
      <c r="A23" s="3" t="s">
        <v>1703</v>
      </c>
      <c r="B23" s="2" t="s">
        <v>1704</v>
      </c>
      <c r="C23" s="3" t="s">
        <v>1705</v>
      </c>
      <c r="D23" s="2" t="s">
        <v>10</v>
      </c>
      <c r="E23" s="6" t="str">
        <f>_xlfn.IFERROR(VLOOKUP($D23,Sheet3!$B:$C,2,0),"")</f>
        <v>05</v>
      </c>
      <c r="F23" s="7" t="s">
        <v>40</v>
      </c>
      <c r="G23" s="8" t="str">
        <f>_xlfn.IFERROR(VLOOKUP($F23,Sheet3!$B:$C,2,FALSE),"")</f>
        <v>01</v>
      </c>
      <c r="H23" s="40" t="str">
        <f t="shared" si="0"/>
        <v>170501346</v>
      </c>
      <c r="I23" s="2">
        <v>12</v>
      </c>
      <c r="J23" s="2">
        <v>16</v>
      </c>
    </row>
  </sheetData>
  <sheetProtection/>
  <mergeCells count="1">
    <mergeCell ref="A1:J1"/>
  </mergeCells>
  <dataValidations count="4">
    <dataValidation type="list" allowBlank="1" showInputMessage="1" showErrorMessage="1" sqref="D3:D23">
      <formula1>Sheet3!$B$2:$B$11</formula1>
    </dataValidation>
    <dataValidation type="list" allowBlank="1" showInputMessage="1" showErrorMessage="1" sqref="F11 F21 F22 F23 F3:F5 F6:F8 F9:F10 F12:F13 F14:F16 F17:F20">
      <formula1>INDIRECT($D11)</formula1>
    </dataValidation>
    <dataValidation allowBlank="1" showInputMessage="1" showErrorMessage="1" sqref="D2"/>
    <dataValidation allowBlank="1" showInputMessage="1" showErrorMessage="1" sqref="H11 H9:H10 H12:H13 H14:H16">
      <formula1>INDIRECT($F11)</formula1>
    </dataValidation>
  </dataValidation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J8"/>
  <sheetViews>
    <sheetView zoomScaleSheetLayoutView="100" workbookViewId="0" topLeftCell="A1">
      <selection activeCell="D12" sqref="D12"/>
    </sheetView>
  </sheetViews>
  <sheetFormatPr defaultColWidth="9.00390625" defaultRowHeight="14.25"/>
  <cols>
    <col min="1" max="1" width="5.375" style="64" customWidth="1"/>
    <col min="2" max="2" width="7.375" style="64" customWidth="1"/>
    <col min="3" max="3" width="20.375" style="64" customWidth="1"/>
    <col min="4" max="5" width="13.75390625" style="64" customWidth="1"/>
    <col min="6" max="6" width="17.125" style="64" customWidth="1"/>
    <col min="7" max="7" width="13.75390625" style="64" customWidth="1"/>
    <col min="8" max="8" width="9.375" style="64" customWidth="1"/>
    <col min="9" max="10" width="7.375" style="64" customWidth="1"/>
    <col min="11" max="16384" width="9.00390625" style="64" customWidth="1"/>
  </cols>
  <sheetData>
    <row r="1" spans="1:10" s="64" customFormat="1" ht="22.5">
      <c r="A1" s="38" t="s">
        <v>665</v>
      </c>
      <c r="B1" s="65"/>
      <c r="C1" s="65"/>
      <c r="D1" s="65"/>
      <c r="E1" s="65"/>
      <c r="F1" s="65"/>
      <c r="G1" s="65"/>
      <c r="H1" s="65"/>
      <c r="I1" s="65"/>
      <c r="J1" s="65"/>
    </row>
    <row r="2" spans="1:10" s="64" customFormat="1" ht="14.25">
      <c r="A2" s="66" t="s">
        <v>63</v>
      </c>
      <c r="B2" s="66" t="s">
        <v>64</v>
      </c>
      <c r="C2" s="67" t="s">
        <v>666</v>
      </c>
      <c r="D2" s="66" t="s">
        <v>0</v>
      </c>
      <c r="E2" s="68" t="s">
        <v>67</v>
      </c>
      <c r="F2" s="66" t="s">
        <v>68</v>
      </c>
      <c r="G2" s="69" t="s">
        <v>69</v>
      </c>
      <c r="H2" s="66" t="s">
        <v>75</v>
      </c>
      <c r="I2" s="66" t="s">
        <v>667</v>
      </c>
      <c r="J2" s="66" t="s">
        <v>668</v>
      </c>
    </row>
    <row r="3" spans="1:10" s="64" customFormat="1" ht="14.25">
      <c r="A3" s="3" t="s">
        <v>1706</v>
      </c>
      <c r="B3" s="2" t="s">
        <v>1707</v>
      </c>
      <c r="C3" s="3" t="s">
        <v>1708</v>
      </c>
      <c r="D3" s="2" t="s">
        <v>10</v>
      </c>
      <c r="E3" s="6" t="str">
        <f>_xlfn.IFERROR(VLOOKUP($D3,Sheet3!$B:$C,2,0),"")</f>
        <v>05</v>
      </c>
      <c r="F3" s="7" t="s">
        <v>41</v>
      </c>
      <c r="G3" s="8" t="str">
        <f>_xlfn.IFERROR(VLOOKUP($F3,Sheet3!$B:$C,2,FALSE),"")</f>
        <v>02</v>
      </c>
      <c r="H3" s="40" t="str">
        <f aca="true" t="shared" si="0" ref="H3:H7">17&amp;E3&amp;G3&amp;A3</f>
        <v>170502347</v>
      </c>
      <c r="I3" s="2">
        <v>12</v>
      </c>
      <c r="J3" s="2">
        <v>17</v>
      </c>
    </row>
    <row r="4" spans="1:10" s="64" customFormat="1" ht="14.25">
      <c r="A4" s="3" t="s">
        <v>1709</v>
      </c>
      <c r="B4" s="2" t="s">
        <v>1710</v>
      </c>
      <c r="C4" s="3" t="s">
        <v>1711</v>
      </c>
      <c r="D4" s="2" t="s">
        <v>10</v>
      </c>
      <c r="E4" s="6" t="str">
        <f>_xlfn.IFERROR(VLOOKUP($D4,Sheet3!$B:$C,2,0),"")</f>
        <v>05</v>
      </c>
      <c r="F4" s="7" t="s">
        <v>41</v>
      </c>
      <c r="G4" s="8" t="str">
        <f>_xlfn.IFERROR(VLOOKUP($F4,Sheet3!$B:$C,2,FALSE),"")</f>
        <v>02</v>
      </c>
      <c r="H4" s="40" t="str">
        <f t="shared" si="0"/>
        <v>170502348</v>
      </c>
      <c r="I4" s="2">
        <v>12</v>
      </c>
      <c r="J4" s="2">
        <v>18</v>
      </c>
    </row>
    <row r="5" spans="1:10" s="64" customFormat="1" ht="14.25">
      <c r="A5" s="3" t="s">
        <v>1712</v>
      </c>
      <c r="B5" s="2" t="s">
        <v>1713</v>
      </c>
      <c r="C5" s="3" t="s">
        <v>1714</v>
      </c>
      <c r="D5" s="2" t="s">
        <v>10</v>
      </c>
      <c r="E5" s="6" t="str">
        <f>_xlfn.IFERROR(VLOOKUP($D5,Sheet3!$B:$C,2,0),"")</f>
        <v>05</v>
      </c>
      <c r="F5" s="7" t="s">
        <v>41</v>
      </c>
      <c r="G5" s="8" t="str">
        <f>_xlfn.IFERROR(VLOOKUP($F5,Sheet3!$B:$C,2,FALSE),"")</f>
        <v>02</v>
      </c>
      <c r="H5" s="40" t="str">
        <f t="shared" si="0"/>
        <v>170502349</v>
      </c>
      <c r="I5" s="2">
        <v>12</v>
      </c>
      <c r="J5" s="2">
        <v>19</v>
      </c>
    </row>
    <row r="6" spans="1:10" s="64" customFormat="1" ht="14.25">
      <c r="A6" s="3" t="s">
        <v>1715</v>
      </c>
      <c r="B6" s="2" t="s">
        <v>1716</v>
      </c>
      <c r="C6" s="3" t="s">
        <v>1717</v>
      </c>
      <c r="D6" s="2" t="s">
        <v>10</v>
      </c>
      <c r="E6" s="6" t="str">
        <f>_xlfn.IFERROR(VLOOKUP($D6,Sheet3!$B:$C,2,0),"")</f>
        <v>05</v>
      </c>
      <c r="F6" s="7" t="s">
        <v>41</v>
      </c>
      <c r="G6" s="8" t="str">
        <f>_xlfn.IFERROR(VLOOKUP($F6,Sheet3!$B:$C,2,FALSE),"")</f>
        <v>02</v>
      </c>
      <c r="H6" s="40" t="str">
        <f t="shared" si="0"/>
        <v>170502350</v>
      </c>
      <c r="I6" s="2">
        <v>12</v>
      </c>
      <c r="J6" s="2">
        <v>20</v>
      </c>
    </row>
    <row r="7" spans="1:10" s="64" customFormat="1" ht="14.25">
      <c r="A7" s="70" t="s">
        <v>1718</v>
      </c>
      <c r="B7" s="71" t="s">
        <v>1719</v>
      </c>
      <c r="C7" s="70" t="s">
        <v>1720</v>
      </c>
      <c r="D7" s="71" t="s">
        <v>10</v>
      </c>
      <c r="E7" s="72" t="str">
        <f>_xlfn.IFERROR(VLOOKUP($D7,Sheet3!$B:$C,2,0),"")</f>
        <v>05</v>
      </c>
      <c r="F7" s="73" t="s">
        <v>41</v>
      </c>
      <c r="G7" s="74" t="str">
        <f>_xlfn.IFERROR(VLOOKUP($F7,Sheet3!$B:$C,2,FALSE),"")</f>
        <v>02</v>
      </c>
      <c r="H7" s="75" t="str">
        <f t="shared" si="0"/>
        <v>170502351</v>
      </c>
      <c r="I7" s="71">
        <v>12</v>
      </c>
      <c r="J7" s="71">
        <v>21</v>
      </c>
    </row>
    <row r="8" spans="1:10" s="64" customFormat="1" ht="14.25">
      <c r="A8" s="76"/>
      <c r="B8" s="76"/>
      <c r="C8" s="77"/>
      <c r="D8" s="76"/>
      <c r="E8" s="78"/>
      <c r="F8" s="79"/>
      <c r="G8" s="78"/>
      <c r="H8" s="76"/>
      <c r="I8" s="76"/>
      <c r="J8" s="76"/>
    </row>
  </sheetData>
  <sheetProtection/>
  <mergeCells count="1">
    <mergeCell ref="A1:J1"/>
  </mergeCells>
  <dataValidations count="3">
    <dataValidation type="list" allowBlank="1" showInputMessage="1" showErrorMessage="1" sqref="F3:F5 F6:F8">
      <formula1>INDIRECT($D3)</formula1>
    </dataValidation>
    <dataValidation type="list" allowBlank="1" showInputMessage="1" showErrorMessage="1" sqref="D3:D8">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J5"/>
  <sheetViews>
    <sheetView zoomScaleSheetLayoutView="100" workbookViewId="0" topLeftCell="A1">
      <selection activeCell="A3" sqref="A3:J5"/>
    </sheetView>
  </sheetViews>
  <sheetFormatPr defaultColWidth="9.00390625" defaultRowHeight="14.25"/>
  <cols>
    <col min="1" max="1" width="5.375" style="64" customWidth="1"/>
    <col min="2" max="2" width="7.375" style="64" customWidth="1"/>
    <col min="3" max="3" width="20.375" style="64" customWidth="1"/>
    <col min="4" max="5" width="13.75390625" style="64" customWidth="1"/>
    <col min="6" max="6" width="15.375" style="64" customWidth="1"/>
    <col min="7" max="7" width="13.75390625" style="64" customWidth="1"/>
    <col min="8" max="8" width="9.375" style="64" customWidth="1"/>
    <col min="9" max="10" width="7.375" style="64" customWidth="1"/>
    <col min="11" max="16384" width="9.00390625" style="64" customWidth="1"/>
  </cols>
  <sheetData>
    <row r="1" spans="1:10" s="64" customFormat="1" ht="22.5">
      <c r="A1" s="38" t="s">
        <v>665</v>
      </c>
      <c r="B1" s="65"/>
      <c r="C1" s="65"/>
      <c r="D1" s="65"/>
      <c r="E1" s="65"/>
      <c r="F1" s="65"/>
      <c r="G1" s="65"/>
      <c r="H1" s="65"/>
      <c r="I1" s="65"/>
      <c r="J1" s="65"/>
    </row>
    <row r="2" spans="1:10" s="64" customFormat="1" ht="14.25">
      <c r="A2" s="66" t="s">
        <v>63</v>
      </c>
      <c r="B2" s="66" t="s">
        <v>64</v>
      </c>
      <c r="C2" s="67" t="s">
        <v>666</v>
      </c>
      <c r="D2" s="66" t="s">
        <v>0</v>
      </c>
      <c r="E2" s="68" t="s">
        <v>67</v>
      </c>
      <c r="F2" s="66" t="s">
        <v>68</v>
      </c>
      <c r="G2" s="69" t="s">
        <v>69</v>
      </c>
      <c r="H2" s="66" t="s">
        <v>75</v>
      </c>
      <c r="I2" s="66" t="s">
        <v>667</v>
      </c>
      <c r="J2" s="66" t="s">
        <v>668</v>
      </c>
    </row>
    <row r="3" spans="1:10" s="64" customFormat="1" ht="14.25">
      <c r="A3" s="3" t="s">
        <v>1721</v>
      </c>
      <c r="B3" s="2" t="s">
        <v>1722</v>
      </c>
      <c r="C3" s="3" t="s">
        <v>1723</v>
      </c>
      <c r="D3" s="2" t="s">
        <v>10</v>
      </c>
      <c r="E3" s="6" t="str">
        <f>_xlfn.IFERROR(VLOOKUP($D3,Sheet3!$B:$C,2,0),"")</f>
        <v>05</v>
      </c>
      <c r="F3" s="7" t="s">
        <v>42</v>
      </c>
      <c r="G3" s="8" t="str">
        <f>_xlfn.IFERROR(VLOOKUP($F3,Sheet3!$B:$C,2,FALSE),"")</f>
        <v>03</v>
      </c>
      <c r="H3" s="40" t="str">
        <f>17&amp;E3&amp;G3&amp;A3</f>
        <v>170503352</v>
      </c>
      <c r="I3" s="2">
        <v>12</v>
      </c>
      <c r="J3" s="2">
        <v>22</v>
      </c>
    </row>
    <row r="4" spans="1:10" s="64" customFormat="1" ht="14.25">
      <c r="A4" s="3" t="s">
        <v>1724</v>
      </c>
      <c r="B4" s="2" t="s">
        <v>1725</v>
      </c>
      <c r="C4" s="3" t="s">
        <v>1726</v>
      </c>
      <c r="D4" s="2" t="s">
        <v>10</v>
      </c>
      <c r="E4" s="6" t="str">
        <f>_xlfn.IFERROR(VLOOKUP($D4,Sheet3!$B:$C,2,0),"")</f>
        <v>05</v>
      </c>
      <c r="F4" s="7" t="s">
        <v>42</v>
      </c>
      <c r="G4" s="8" t="str">
        <f>_xlfn.IFERROR(VLOOKUP($F4,Sheet3!$B:$C,2,FALSE),"")</f>
        <v>03</v>
      </c>
      <c r="H4" s="40" t="str">
        <f>17&amp;E4&amp;G4&amp;A4</f>
        <v>170503353</v>
      </c>
      <c r="I4" s="2">
        <v>12</v>
      </c>
      <c r="J4" s="2">
        <v>23</v>
      </c>
    </row>
    <row r="5" spans="1:10" s="64" customFormat="1" ht="14.25">
      <c r="A5" s="3" t="s">
        <v>1727</v>
      </c>
      <c r="B5" s="2" t="s">
        <v>1728</v>
      </c>
      <c r="C5" s="3" t="s">
        <v>1729</v>
      </c>
      <c r="D5" s="2" t="s">
        <v>10</v>
      </c>
      <c r="E5" s="6" t="str">
        <f>_xlfn.IFERROR(VLOOKUP($D5,Sheet3!$B:$C,2,0),"")</f>
        <v>05</v>
      </c>
      <c r="F5" s="7" t="s">
        <v>42</v>
      </c>
      <c r="G5" s="8" t="str">
        <f>_xlfn.IFERROR(VLOOKUP($F5,Sheet3!$B:$C,2,FALSE),"")</f>
        <v>03</v>
      </c>
      <c r="H5" s="40" t="str">
        <f>17&amp;E5&amp;G5&amp;A5</f>
        <v>170503354</v>
      </c>
      <c r="I5" s="2">
        <v>12</v>
      </c>
      <c r="J5" s="2">
        <v>24</v>
      </c>
    </row>
  </sheetData>
  <sheetProtection/>
  <mergeCells count="1">
    <mergeCell ref="A1:J1"/>
  </mergeCells>
  <dataValidations count="3">
    <dataValidation type="list" allowBlank="1" showInputMessage="1" showErrorMessage="1" sqref="F3:F5">
      <formula1>INDIRECT($D3)</formula1>
    </dataValidation>
    <dataValidation type="list" allowBlank="1" showInputMessage="1" showErrorMessage="1" sqref="D3:D5">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J7"/>
  <sheetViews>
    <sheetView zoomScaleSheetLayoutView="100" workbookViewId="0" topLeftCell="A1">
      <selection activeCell="A3" sqref="A3:J7"/>
    </sheetView>
  </sheetViews>
  <sheetFormatPr defaultColWidth="9.00390625" defaultRowHeight="14.25"/>
  <cols>
    <col min="1" max="1" width="5.375" style="56" customWidth="1"/>
    <col min="2" max="2" width="7.375" style="56" customWidth="1"/>
    <col min="3" max="3" width="20.375" style="56" customWidth="1"/>
    <col min="4" max="5" width="13.75390625" style="56" customWidth="1"/>
    <col min="6" max="6" width="27.87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58" t="s">
        <v>63</v>
      </c>
      <c r="B2" s="58" t="s">
        <v>64</v>
      </c>
      <c r="C2" s="59" t="s">
        <v>666</v>
      </c>
      <c r="D2" s="58" t="s">
        <v>0</v>
      </c>
      <c r="E2" s="60" t="s">
        <v>67</v>
      </c>
      <c r="F2" s="58" t="s">
        <v>68</v>
      </c>
      <c r="G2" s="61" t="s">
        <v>69</v>
      </c>
      <c r="H2" s="58" t="s">
        <v>75</v>
      </c>
      <c r="I2" s="58" t="s">
        <v>667</v>
      </c>
      <c r="J2" s="58" t="s">
        <v>668</v>
      </c>
    </row>
    <row r="3" spans="1:10" s="56" customFormat="1" ht="14.25">
      <c r="A3" s="3" t="s">
        <v>1730</v>
      </c>
      <c r="B3" s="2" t="s">
        <v>1731</v>
      </c>
      <c r="C3" s="3" t="s">
        <v>1732</v>
      </c>
      <c r="D3" s="2" t="s">
        <v>10</v>
      </c>
      <c r="E3" s="6" t="str">
        <f>_xlfn.IFERROR(VLOOKUP($D3,Sheet3!$B:$C,2,0),"")</f>
        <v>05</v>
      </c>
      <c r="F3" s="7" t="s">
        <v>43</v>
      </c>
      <c r="G3" s="8" t="str">
        <f>_xlfn.IFERROR(VLOOKUP($F3,Sheet3!$B:$C,2,FALSE),"")</f>
        <v>04</v>
      </c>
      <c r="H3" s="40" t="str">
        <f aca="true" t="shared" si="0" ref="H3:H7">17&amp;E3&amp;G3&amp;A3</f>
        <v>170504355</v>
      </c>
      <c r="I3" s="2">
        <v>12</v>
      </c>
      <c r="J3" s="2">
        <v>25</v>
      </c>
    </row>
    <row r="4" spans="1:10" s="56" customFormat="1" ht="14.25">
      <c r="A4" s="3" t="s">
        <v>1733</v>
      </c>
      <c r="B4" s="2" t="s">
        <v>1734</v>
      </c>
      <c r="C4" s="3" t="s">
        <v>1735</v>
      </c>
      <c r="D4" s="2" t="s">
        <v>10</v>
      </c>
      <c r="E4" s="6" t="str">
        <f>_xlfn.IFERROR(VLOOKUP($D4,Sheet3!$B:$C,2,0),"")</f>
        <v>05</v>
      </c>
      <c r="F4" s="7" t="s">
        <v>43</v>
      </c>
      <c r="G4" s="8" t="str">
        <f>_xlfn.IFERROR(VLOOKUP($F4,Sheet3!$B:$C,2,FALSE),"")</f>
        <v>04</v>
      </c>
      <c r="H4" s="40" t="str">
        <f t="shared" si="0"/>
        <v>170504356</v>
      </c>
      <c r="I4" s="2">
        <v>12</v>
      </c>
      <c r="J4" s="2">
        <v>26</v>
      </c>
    </row>
    <row r="5" spans="1:10" s="56" customFormat="1" ht="14.25">
      <c r="A5" s="3" t="s">
        <v>1736</v>
      </c>
      <c r="B5" s="2" t="s">
        <v>1737</v>
      </c>
      <c r="C5" s="3" t="s">
        <v>1738</v>
      </c>
      <c r="D5" s="2" t="s">
        <v>10</v>
      </c>
      <c r="E5" s="6" t="str">
        <f>_xlfn.IFERROR(VLOOKUP($D5,Sheet3!$B:$C,2,0),"")</f>
        <v>05</v>
      </c>
      <c r="F5" s="7" t="s">
        <v>43</v>
      </c>
      <c r="G5" s="8" t="str">
        <f>_xlfn.IFERROR(VLOOKUP($F5,Sheet3!$B:$C,2,FALSE),"")</f>
        <v>04</v>
      </c>
      <c r="H5" s="40" t="str">
        <f t="shared" si="0"/>
        <v>170504357</v>
      </c>
      <c r="I5" s="2">
        <v>12</v>
      </c>
      <c r="J5" s="2">
        <v>27</v>
      </c>
    </row>
    <row r="6" spans="1:10" s="56" customFormat="1" ht="14.25">
      <c r="A6" s="3" t="s">
        <v>1739</v>
      </c>
      <c r="B6" s="2" t="s">
        <v>1740</v>
      </c>
      <c r="C6" s="3" t="s">
        <v>1741</v>
      </c>
      <c r="D6" s="2" t="s">
        <v>10</v>
      </c>
      <c r="E6" s="6" t="str">
        <f>_xlfn.IFERROR(VLOOKUP($D6,Sheet3!$B:$C,2,0),"")</f>
        <v>05</v>
      </c>
      <c r="F6" s="7" t="s">
        <v>43</v>
      </c>
      <c r="G6" s="8" t="str">
        <f>_xlfn.IFERROR(VLOOKUP($F6,Sheet3!$B:$C,2,FALSE),"")</f>
        <v>04</v>
      </c>
      <c r="H6" s="40" t="str">
        <f t="shared" si="0"/>
        <v>170504358</v>
      </c>
      <c r="I6" s="2">
        <v>12</v>
      </c>
      <c r="J6" s="2">
        <v>28</v>
      </c>
    </row>
    <row r="7" spans="1:10" s="56" customFormat="1" ht="14.25">
      <c r="A7" s="3" t="s">
        <v>1742</v>
      </c>
      <c r="B7" s="2" t="s">
        <v>1743</v>
      </c>
      <c r="C7" s="3" t="s">
        <v>1744</v>
      </c>
      <c r="D7" s="2" t="s">
        <v>10</v>
      </c>
      <c r="E7" s="6" t="str">
        <f>_xlfn.IFERROR(VLOOKUP($D7,Sheet3!$B:$C,2,0),"")</f>
        <v>05</v>
      </c>
      <c r="F7" s="7" t="s">
        <v>43</v>
      </c>
      <c r="G7" s="8" t="str">
        <f>_xlfn.IFERROR(VLOOKUP($F7,Sheet3!$B:$C,2,FALSE),"")</f>
        <v>04</v>
      </c>
      <c r="H7" s="40" t="str">
        <f t="shared" si="0"/>
        <v>170504359</v>
      </c>
      <c r="I7" s="2">
        <v>12</v>
      </c>
      <c r="J7" s="2">
        <v>29</v>
      </c>
    </row>
  </sheetData>
  <sheetProtection/>
  <mergeCells count="1">
    <mergeCell ref="A1:J1"/>
  </mergeCells>
  <dataValidations count="3">
    <dataValidation type="list" allowBlank="1" showInputMessage="1" showErrorMessage="1" sqref="F3:F5 F6:F7">
      <formula1>INDIRECT($D3)</formula1>
    </dataValidation>
    <dataValidation type="list" allowBlank="1" showInputMessage="1" showErrorMessage="1" sqref="D3:D7">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J18"/>
  <sheetViews>
    <sheetView zoomScaleSheetLayoutView="100" workbookViewId="0" topLeftCell="A1">
      <selection activeCell="A3" sqref="A3:J18"/>
    </sheetView>
  </sheetViews>
  <sheetFormatPr defaultColWidth="9.00390625" defaultRowHeight="14.25"/>
  <cols>
    <col min="1" max="1" width="5.375" style="56" customWidth="1"/>
    <col min="2" max="2" width="7.375" style="56" customWidth="1"/>
    <col min="3" max="3" width="20.375" style="56" customWidth="1"/>
    <col min="4" max="4" width="18.25390625" style="56" customWidth="1"/>
    <col min="5" max="5" width="13.75390625" style="56" customWidth="1"/>
    <col min="6" max="6" width="12.87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58" t="s">
        <v>63</v>
      </c>
      <c r="B2" s="58" t="s">
        <v>64</v>
      </c>
      <c r="C2" s="59" t="s">
        <v>666</v>
      </c>
      <c r="D2" s="58" t="s">
        <v>0</v>
      </c>
      <c r="E2" s="60" t="s">
        <v>67</v>
      </c>
      <c r="F2" s="58" t="s">
        <v>68</v>
      </c>
      <c r="G2" s="61" t="s">
        <v>69</v>
      </c>
      <c r="H2" s="58" t="s">
        <v>75</v>
      </c>
      <c r="I2" s="58" t="s">
        <v>667</v>
      </c>
      <c r="J2" s="58" t="s">
        <v>668</v>
      </c>
    </row>
    <row r="3" spans="1:10" s="56" customFormat="1" ht="15">
      <c r="A3" s="41" t="s">
        <v>1745</v>
      </c>
      <c r="B3" s="42" t="s">
        <v>1746</v>
      </c>
      <c r="C3" s="41" t="s">
        <v>1747</v>
      </c>
      <c r="D3" s="42" t="s">
        <v>12</v>
      </c>
      <c r="E3" s="43" t="str">
        <f>_xlfn.IFERROR(VLOOKUP($D3,Sheet3!$B:$C,2,0),"")</f>
        <v>06</v>
      </c>
      <c r="F3" s="44" t="s">
        <v>44</v>
      </c>
      <c r="G3" s="45" t="str">
        <f>_xlfn.IFERROR(VLOOKUP($F3,Sheet3!$B:$C,2,FALSE),"")</f>
        <v>01</v>
      </c>
      <c r="H3" s="46" t="str">
        <f aca="true" t="shared" si="0" ref="H3:H18">17&amp;E3&amp;G3&amp;A3</f>
        <v>170601360</v>
      </c>
      <c r="I3" s="42">
        <v>12</v>
      </c>
      <c r="J3" s="42">
        <v>30</v>
      </c>
    </row>
    <row r="4" spans="1:10" s="56" customFormat="1" ht="14.25">
      <c r="A4" s="47" t="s">
        <v>1748</v>
      </c>
      <c r="B4" s="17" t="s">
        <v>1749</v>
      </c>
      <c r="C4" s="47" t="s">
        <v>1750</v>
      </c>
      <c r="D4" s="17" t="s">
        <v>12</v>
      </c>
      <c r="E4" s="48" t="str">
        <f>_xlfn.IFERROR(VLOOKUP($D4,Sheet3!$B:$C,2,0),"")</f>
        <v>06</v>
      </c>
      <c r="F4" s="49" t="s">
        <v>44</v>
      </c>
      <c r="G4" s="50" t="str">
        <f>_xlfn.IFERROR(VLOOKUP($F4,Sheet3!$B:$C,2,FALSE),"")</f>
        <v>01</v>
      </c>
      <c r="H4" s="51" t="str">
        <f t="shared" si="0"/>
        <v>170601361</v>
      </c>
      <c r="I4" s="17">
        <v>13</v>
      </c>
      <c r="J4" s="17">
        <v>1</v>
      </c>
    </row>
    <row r="5" spans="1:10" s="56" customFormat="1" ht="14.25">
      <c r="A5" s="3" t="s">
        <v>1751</v>
      </c>
      <c r="B5" s="2" t="s">
        <v>1752</v>
      </c>
      <c r="C5" s="3" t="s">
        <v>1753</v>
      </c>
      <c r="D5" s="2" t="s">
        <v>12</v>
      </c>
      <c r="E5" s="6" t="str">
        <f>_xlfn.IFERROR(VLOOKUP($D5,Sheet3!$B:$C,2,0),"")</f>
        <v>06</v>
      </c>
      <c r="F5" s="7" t="s">
        <v>44</v>
      </c>
      <c r="G5" s="8" t="str">
        <f>_xlfn.IFERROR(VLOOKUP($F5,Sheet3!$B:$C,2,FALSE),"")</f>
        <v>01</v>
      </c>
      <c r="H5" s="40" t="str">
        <f t="shared" si="0"/>
        <v>170601362</v>
      </c>
      <c r="I5" s="2">
        <v>13</v>
      </c>
      <c r="J5" s="2">
        <v>2</v>
      </c>
    </row>
    <row r="6" spans="1:10" s="56" customFormat="1" ht="14.25">
      <c r="A6" s="3" t="s">
        <v>1754</v>
      </c>
      <c r="B6" s="2" t="s">
        <v>1755</v>
      </c>
      <c r="C6" s="3" t="s">
        <v>1756</v>
      </c>
      <c r="D6" s="2" t="s">
        <v>12</v>
      </c>
      <c r="E6" s="6" t="str">
        <f>_xlfn.IFERROR(VLOOKUP($D6,Sheet3!$B:$C,2,0),"")</f>
        <v>06</v>
      </c>
      <c r="F6" s="7" t="s">
        <v>44</v>
      </c>
      <c r="G6" s="8" t="str">
        <f>_xlfn.IFERROR(VLOOKUP($F6,Sheet3!$B:$C,2,FALSE),"")</f>
        <v>01</v>
      </c>
      <c r="H6" s="40" t="str">
        <f t="shared" si="0"/>
        <v>170601363</v>
      </c>
      <c r="I6" s="2">
        <v>13</v>
      </c>
      <c r="J6" s="2">
        <v>3</v>
      </c>
    </row>
    <row r="7" spans="1:10" s="56" customFormat="1" ht="14.25">
      <c r="A7" s="3" t="s">
        <v>1757</v>
      </c>
      <c r="B7" s="2" t="s">
        <v>1758</v>
      </c>
      <c r="C7" s="3" t="s">
        <v>1759</v>
      </c>
      <c r="D7" s="2" t="s">
        <v>12</v>
      </c>
      <c r="E7" s="6" t="str">
        <f>_xlfn.IFERROR(VLOOKUP($D7,Sheet3!$B:$C,2,0),"")</f>
        <v>06</v>
      </c>
      <c r="F7" s="7" t="s">
        <v>44</v>
      </c>
      <c r="G7" s="8" t="str">
        <f>_xlfn.IFERROR(VLOOKUP($F7,Sheet3!$B:$C,2,FALSE),"")</f>
        <v>01</v>
      </c>
      <c r="H7" s="40" t="str">
        <f t="shared" si="0"/>
        <v>170601364</v>
      </c>
      <c r="I7" s="2">
        <v>13</v>
      </c>
      <c r="J7" s="2">
        <v>4</v>
      </c>
    </row>
    <row r="8" spans="1:10" s="56" customFormat="1" ht="14.25">
      <c r="A8" s="3" t="s">
        <v>1760</v>
      </c>
      <c r="B8" s="2" t="s">
        <v>1761</v>
      </c>
      <c r="C8" s="3" t="s">
        <v>1762</v>
      </c>
      <c r="D8" s="2" t="s">
        <v>12</v>
      </c>
      <c r="E8" s="6" t="str">
        <f>_xlfn.IFERROR(VLOOKUP($D8,Sheet3!$B:$C,2,0),"")</f>
        <v>06</v>
      </c>
      <c r="F8" s="7" t="s">
        <v>44</v>
      </c>
      <c r="G8" s="8" t="str">
        <f>_xlfn.IFERROR(VLOOKUP($F8,Sheet3!$B:$C,2,FALSE),"")</f>
        <v>01</v>
      </c>
      <c r="H8" s="40" t="str">
        <f t="shared" si="0"/>
        <v>170601365</v>
      </c>
      <c r="I8" s="2">
        <v>13</v>
      </c>
      <c r="J8" s="2">
        <v>5</v>
      </c>
    </row>
    <row r="9" spans="1:10" s="56" customFormat="1" ht="14.25">
      <c r="A9" s="3" t="s">
        <v>1763</v>
      </c>
      <c r="B9" s="2" t="s">
        <v>1764</v>
      </c>
      <c r="C9" s="3" t="s">
        <v>1765</v>
      </c>
      <c r="D9" s="2" t="s">
        <v>12</v>
      </c>
      <c r="E9" s="6" t="str">
        <f>_xlfn.IFERROR(VLOOKUP($D9,Sheet3!$B:$C,2,0),"")</f>
        <v>06</v>
      </c>
      <c r="F9" s="7" t="s">
        <v>44</v>
      </c>
      <c r="G9" s="8" t="str">
        <f>_xlfn.IFERROR(VLOOKUP($F9,Sheet3!$B:$C,2,FALSE),"")</f>
        <v>01</v>
      </c>
      <c r="H9" s="40" t="str">
        <f t="shared" si="0"/>
        <v>170601366</v>
      </c>
      <c r="I9" s="2">
        <v>13</v>
      </c>
      <c r="J9" s="2">
        <v>6</v>
      </c>
    </row>
    <row r="10" spans="1:10" s="56" customFormat="1" ht="14.25">
      <c r="A10" s="3" t="s">
        <v>1766</v>
      </c>
      <c r="B10" s="2" t="s">
        <v>1767</v>
      </c>
      <c r="C10" s="3" t="s">
        <v>1768</v>
      </c>
      <c r="D10" s="2" t="s">
        <v>12</v>
      </c>
      <c r="E10" s="6" t="str">
        <f>_xlfn.IFERROR(VLOOKUP($D10,Sheet3!$B:$C,2,0),"")</f>
        <v>06</v>
      </c>
      <c r="F10" s="7" t="s">
        <v>44</v>
      </c>
      <c r="G10" s="8" t="str">
        <f>_xlfn.IFERROR(VLOOKUP($F10,Sheet3!$B:$C,2,FALSE),"")</f>
        <v>01</v>
      </c>
      <c r="H10" s="40" t="str">
        <f t="shared" si="0"/>
        <v>170601367</v>
      </c>
      <c r="I10" s="2">
        <v>13</v>
      </c>
      <c r="J10" s="2">
        <v>7</v>
      </c>
    </row>
    <row r="11" spans="1:10" s="56" customFormat="1" ht="14.25">
      <c r="A11" s="3" t="s">
        <v>1769</v>
      </c>
      <c r="B11" s="2" t="s">
        <v>1770</v>
      </c>
      <c r="C11" s="3" t="s">
        <v>1771</v>
      </c>
      <c r="D11" s="2" t="s">
        <v>12</v>
      </c>
      <c r="E11" s="6" t="str">
        <f>_xlfn.IFERROR(VLOOKUP($D11,Sheet3!$B:$C,2,0),"")</f>
        <v>06</v>
      </c>
      <c r="F11" s="7" t="s">
        <v>44</v>
      </c>
      <c r="G11" s="8" t="str">
        <f>_xlfn.IFERROR(VLOOKUP($F11,Sheet3!$B:$C,2,FALSE),"")</f>
        <v>01</v>
      </c>
      <c r="H11" s="40" t="str">
        <f t="shared" si="0"/>
        <v>170601368</v>
      </c>
      <c r="I11" s="2">
        <v>13</v>
      </c>
      <c r="J11" s="2">
        <v>8</v>
      </c>
    </row>
    <row r="12" spans="1:10" s="56" customFormat="1" ht="14.25">
      <c r="A12" s="3" t="s">
        <v>1772</v>
      </c>
      <c r="B12" s="2" t="s">
        <v>1773</v>
      </c>
      <c r="C12" s="3" t="s">
        <v>1774</v>
      </c>
      <c r="D12" s="2" t="s">
        <v>12</v>
      </c>
      <c r="E12" s="6" t="str">
        <f>_xlfn.IFERROR(VLOOKUP($D12,Sheet3!$B:$C,2,0),"")</f>
        <v>06</v>
      </c>
      <c r="F12" s="7" t="s">
        <v>44</v>
      </c>
      <c r="G12" s="8" t="str">
        <f>_xlfn.IFERROR(VLOOKUP($F12,Sheet3!$B:$C,2,FALSE),"")</f>
        <v>01</v>
      </c>
      <c r="H12" s="40" t="str">
        <f t="shared" si="0"/>
        <v>170601369</v>
      </c>
      <c r="I12" s="2">
        <v>13</v>
      </c>
      <c r="J12" s="2">
        <v>9</v>
      </c>
    </row>
    <row r="13" spans="1:10" s="56" customFormat="1" ht="14.25">
      <c r="A13" s="3" t="s">
        <v>1775</v>
      </c>
      <c r="B13" s="2" t="s">
        <v>1776</v>
      </c>
      <c r="C13" s="3" t="s">
        <v>1777</v>
      </c>
      <c r="D13" s="2" t="s">
        <v>12</v>
      </c>
      <c r="E13" s="6" t="str">
        <f>_xlfn.IFERROR(VLOOKUP($D13,Sheet3!$B:$C,2,0),"")</f>
        <v>06</v>
      </c>
      <c r="F13" s="7" t="s">
        <v>44</v>
      </c>
      <c r="G13" s="8" t="str">
        <f>_xlfn.IFERROR(VLOOKUP($F13,Sheet3!$B:$C,2,FALSE),"")</f>
        <v>01</v>
      </c>
      <c r="H13" s="40" t="str">
        <f t="shared" si="0"/>
        <v>170601370</v>
      </c>
      <c r="I13" s="2">
        <v>13</v>
      </c>
      <c r="J13" s="2">
        <v>10</v>
      </c>
    </row>
    <row r="14" spans="1:10" s="56" customFormat="1" ht="14.25">
      <c r="A14" s="3" t="s">
        <v>1778</v>
      </c>
      <c r="B14" s="2" t="s">
        <v>1779</v>
      </c>
      <c r="C14" s="3" t="s">
        <v>1780</v>
      </c>
      <c r="D14" s="2" t="s">
        <v>12</v>
      </c>
      <c r="E14" s="6" t="str">
        <f>_xlfn.IFERROR(VLOOKUP($D14,Sheet3!$B:$C,2,0),"")</f>
        <v>06</v>
      </c>
      <c r="F14" s="7" t="s">
        <v>44</v>
      </c>
      <c r="G14" s="8" t="str">
        <f>_xlfn.IFERROR(VLOOKUP($F14,Sheet3!$B:$C,2,FALSE),"")</f>
        <v>01</v>
      </c>
      <c r="H14" s="40" t="str">
        <f t="shared" si="0"/>
        <v>170601371</v>
      </c>
      <c r="I14" s="2">
        <v>13</v>
      </c>
      <c r="J14" s="2">
        <v>11</v>
      </c>
    </row>
    <row r="15" spans="1:10" s="56" customFormat="1" ht="14.25">
      <c r="A15" s="3" t="s">
        <v>1781</v>
      </c>
      <c r="B15" s="2" t="s">
        <v>1782</v>
      </c>
      <c r="C15" s="3" t="s">
        <v>1783</v>
      </c>
      <c r="D15" s="2" t="s">
        <v>12</v>
      </c>
      <c r="E15" s="6" t="str">
        <f>_xlfn.IFERROR(VLOOKUP($D15,Sheet3!$B:$C,2,0),"")</f>
        <v>06</v>
      </c>
      <c r="F15" s="7" t="s">
        <v>44</v>
      </c>
      <c r="G15" s="8" t="str">
        <f>_xlfn.IFERROR(VLOOKUP($F15,Sheet3!$B:$C,2,FALSE),"")</f>
        <v>01</v>
      </c>
      <c r="H15" s="40" t="str">
        <f t="shared" si="0"/>
        <v>170601372</v>
      </c>
      <c r="I15" s="2">
        <v>13</v>
      </c>
      <c r="J15" s="2">
        <v>12</v>
      </c>
    </row>
    <row r="16" spans="1:10" s="56" customFormat="1" ht="14.25">
      <c r="A16" s="3" t="s">
        <v>1784</v>
      </c>
      <c r="B16" s="2" t="s">
        <v>1785</v>
      </c>
      <c r="C16" s="3" t="s">
        <v>1786</v>
      </c>
      <c r="D16" s="2" t="s">
        <v>12</v>
      </c>
      <c r="E16" s="6" t="str">
        <f>_xlfn.IFERROR(VLOOKUP($D16,Sheet3!$B:$C,2,0),"")</f>
        <v>06</v>
      </c>
      <c r="F16" s="7" t="s">
        <v>44</v>
      </c>
      <c r="G16" s="8" t="str">
        <f>_xlfn.IFERROR(VLOOKUP($F16,Sheet3!$B:$C,2,FALSE),"")</f>
        <v>01</v>
      </c>
      <c r="H16" s="40" t="str">
        <f t="shared" si="0"/>
        <v>170601373</v>
      </c>
      <c r="I16" s="2">
        <v>13</v>
      </c>
      <c r="J16" s="2">
        <v>13</v>
      </c>
    </row>
    <row r="17" spans="1:10" s="56" customFormat="1" ht="14.25">
      <c r="A17" s="3" t="s">
        <v>1787</v>
      </c>
      <c r="B17" s="2" t="s">
        <v>1788</v>
      </c>
      <c r="C17" s="3" t="s">
        <v>1789</v>
      </c>
      <c r="D17" s="2" t="s">
        <v>12</v>
      </c>
      <c r="E17" s="6" t="str">
        <f>_xlfn.IFERROR(VLOOKUP($D17,Sheet3!$B:$C,2,0),"")</f>
        <v>06</v>
      </c>
      <c r="F17" s="7" t="s">
        <v>44</v>
      </c>
      <c r="G17" s="8" t="str">
        <f>_xlfn.IFERROR(VLOOKUP($F17,Sheet3!$B:$C,2,FALSE),"")</f>
        <v>01</v>
      </c>
      <c r="H17" s="40" t="str">
        <f t="shared" si="0"/>
        <v>170601374</v>
      </c>
      <c r="I17" s="2">
        <v>13</v>
      </c>
      <c r="J17" s="2">
        <v>14</v>
      </c>
    </row>
    <row r="18" spans="1:10" s="56" customFormat="1" ht="14.25">
      <c r="A18" s="3" t="s">
        <v>1790</v>
      </c>
      <c r="B18" s="2" t="s">
        <v>1791</v>
      </c>
      <c r="C18" s="3" t="s">
        <v>1792</v>
      </c>
      <c r="D18" s="2" t="s">
        <v>12</v>
      </c>
      <c r="E18" s="6" t="str">
        <f>_xlfn.IFERROR(VLOOKUP($D18,Sheet3!$B:$C,2,0),"")</f>
        <v>06</v>
      </c>
      <c r="F18" s="7" t="s">
        <v>44</v>
      </c>
      <c r="G18" s="8" t="str">
        <f>_xlfn.IFERROR(VLOOKUP($F18,Sheet3!$B:$C,2,FALSE),"")</f>
        <v>01</v>
      </c>
      <c r="H18" s="40" t="str">
        <f t="shared" si="0"/>
        <v>170601375</v>
      </c>
      <c r="I18" s="2">
        <v>13</v>
      </c>
      <c r="J18" s="2">
        <v>15</v>
      </c>
    </row>
  </sheetData>
  <sheetProtection/>
  <mergeCells count="1">
    <mergeCell ref="A1:J1"/>
  </mergeCells>
  <dataValidations count="3">
    <dataValidation type="list" allowBlank="1" showInputMessage="1" showErrorMessage="1" sqref="D3:D18">
      <formula1>Sheet3!$B$2:$B$11</formula1>
    </dataValidation>
    <dataValidation type="list" allowBlank="1" showInputMessage="1" showErrorMessage="1" sqref="F11 F3:F5 F6:F8 F9:F10 F12:F13 F14:F16 F17:F18">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J6"/>
  <sheetViews>
    <sheetView zoomScaleSheetLayoutView="100" workbookViewId="0" topLeftCell="A1">
      <selection activeCell="A3" sqref="A3:J6"/>
    </sheetView>
  </sheetViews>
  <sheetFormatPr defaultColWidth="9.00390625" defaultRowHeight="14.25"/>
  <cols>
    <col min="1" max="1" width="5.375" style="56" customWidth="1"/>
    <col min="2" max="2" width="7.375" style="56" customWidth="1"/>
    <col min="3" max="3" width="20.375" style="56" customWidth="1"/>
    <col min="4" max="4" width="18.25390625" style="56" customWidth="1"/>
    <col min="5" max="5" width="13.75390625" style="56" customWidth="1"/>
    <col min="6" max="6" width="23.753906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58" t="s">
        <v>63</v>
      </c>
      <c r="B2" s="58" t="s">
        <v>64</v>
      </c>
      <c r="C2" s="59" t="s">
        <v>666</v>
      </c>
      <c r="D2" s="58" t="s">
        <v>0</v>
      </c>
      <c r="E2" s="60" t="s">
        <v>67</v>
      </c>
      <c r="F2" s="58" t="s">
        <v>68</v>
      </c>
      <c r="G2" s="61" t="s">
        <v>69</v>
      </c>
      <c r="H2" s="58" t="s">
        <v>75</v>
      </c>
      <c r="I2" s="58" t="s">
        <v>667</v>
      </c>
      <c r="J2" s="58" t="s">
        <v>668</v>
      </c>
    </row>
    <row r="3" spans="1:10" s="56" customFormat="1" ht="14.25">
      <c r="A3" s="3" t="s">
        <v>1793</v>
      </c>
      <c r="B3" s="2" t="s">
        <v>1794</v>
      </c>
      <c r="C3" s="3" t="s">
        <v>1795</v>
      </c>
      <c r="D3" s="2" t="s">
        <v>14</v>
      </c>
      <c r="E3" s="6" t="str">
        <f>_xlfn.IFERROR(VLOOKUP($D3,Sheet3!$B:$C,2,0),"")</f>
        <v>07</v>
      </c>
      <c r="F3" s="7" t="s">
        <v>46</v>
      </c>
      <c r="G3" s="8" t="str">
        <f>_xlfn.IFERROR(VLOOKUP($F3,Sheet3!$B:$C,2,FALSE),"")</f>
        <v>02</v>
      </c>
      <c r="H3" s="40" t="str">
        <f aca="true" t="shared" si="0" ref="H3:H6">17&amp;E3&amp;G3&amp;A3</f>
        <v>170702376</v>
      </c>
      <c r="I3" s="2">
        <v>13</v>
      </c>
      <c r="J3" s="2">
        <v>16</v>
      </c>
    </row>
    <row r="4" spans="1:10" s="56" customFormat="1" ht="14.25">
      <c r="A4" s="3" t="s">
        <v>1796</v>
      </c>
      <c r="B4" s="2" t="s">
        <v>1797</v>
      </c>
      <c r="C4" s="3" t="s">
        <v>1798</v>
      </c>
      <c r="D4" s="2" t="s">
        <v>14</v>
      </c>
      <c r="E4" s="6" t="str">
        <f>_xlfn.IFERROR(VLOOKUP($D4,Sheet3!$B:$C,2,0),"")</f>
        <v>07</v>
      </c>
      <c r="F4" s="7" t="s">
        <v>46</v>
      </c>
      <c r="G4" s="8" t="str">
        <f>_xlfn.IFERROR(VLOOKUP($F4,Sheet3!$B:$C,2,FALSE),"")</f>
        <v>02</v>
      </c>
      <c r="H4" s="40" t="str">
        <f t="shared" si="0"/>
        <v>170702377</v>
      </c>
      <c r="I4" s="2">
        <v>13</v>
      </c>
      <c r="J4" s="2">
        <v>17</v>
      </c>
    </row>
    <row r="5" spans="1:10" s="56" customFormat="1" ht="14.25">
      <c r="A5" s="3" t="s">
        <v>1799</v>
      </c>
      <c r="B5" s="2" t="s">
        <v>1800</v>
      </c>
      <c r="C5" s="3" t="s">
        <v>1801</v>
      </c>
      <c r="D5" s="2" t="s">
        <v>14</v>
      </c>
      <c r="E5" s="6" t="str">
        <f>_xlfn.IFERROR(VLOOKUP($D5,Sheet3!$B:$C,2,0),"")</f>
        <v>07</v>
      </c>
      <c r="F5" s="7" t="s">
        <v>46</v>
      </c>
      <c r="G5" s="8" t="str">
        <f>_xlfn.IFERROR(VLOOKUP($F5,Sheet3!$B:$C,2,FALSE),"")</f>
        <v>02</v>
      </c>
      <c r="H5" s="40" t="str">
        <f t="shared" si="0"/>
        <v>170702378</v>
      </c>
      <c r="I5" s="2">
        <v>13</v>
      </c>
      <c r="J5" s="2">
        <v>18</v>
      </c>
    </row>
    <row r="6" spans="1:10" s="56" customFormat="1" ht="14.25">
      <c r="A6" s="3" t="s">
        <v>1802</v>
      </c>
      <c r="B6" s="2" t="s">
        <v>1803</v>
      </c>
      <c r="C6" s="3" t="s">
        <v>1804</v>
      </c>
      <c r="D6" s="2" t="s">
        <v>14</v>
      </c>
      <c r="E6" s="6" t="str">
        <f>_xlfn.IFERROR(VLOOKUP($D6,Sheet3!$B:$C,2,0),"")</f>
        <v>07</v>
      </c>
      <c r="F6" s="7" t="s">
        <v>46</v>
      </c>
      <c r="G6" s="8" t="str">
        <f>_xlfn.IFERROR(VLOOKUP($F6,Sheet3!$B:$C,2,FALSE),"")</f>
        <v>02</v>
      </c>
      <c r="H6" s="40" t="str">
        <f t="shared" si="0"/>
        <v>170702379</v>
      </c>
      <c r="I6" s="2">
        <v>13</v>
      </c>
      <c r="J6" s="2">
        <v>19</v>
      </c>
    </row>
  </sheetData>
  <sheetProtection/>
  <mergeCells count="1">
    <mergeCell ref="A1:J1"/>
  </mergeCells>
  <dataValidations count="3">
    <dataValidation type="list" allowBlank="1" showInputMessage="1" showErrorMessage="1" sqref="D3:D6">
      <formula1>Sheet3!$B$2:$B$11</formula1>
    </dataValidation>
    <dataValidation type="list" allowBlank="1" showInputMessage="1" showErrorMessage="1" sqref="F6 F3:F5">
      <formula1>INDIRECT($D6)</formula1>
    </dataValidation>
    <dataValidation allowBlank="1" showInputMessage="1" showErrorMessage="1" sqref="D2"/>
  </dataValidation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J42"/>
  <sheetViews>
    <sheetView zoomScaleSheetLayoutView="100" workbookViewId="0" topLeftCell="A1">
      <selection activeCell="A3" sqref="A3:J42"/>
    </sheetView>
  </sheetViews>
  <sheetFormatPr defaultColWidth="9.00390625" defaultRowHeight="14.25"/>
  <cols>
    <col min="1" max="1" width="5.375" style="56" customWidth="1"/>
    <col min="2" max="2" width="7.375" style="56" customWidth="1"/>
    <col min="3" max="3" width="20.375" style="56" customWidth="1"/>
    <col min="4" max="4" width="11.50390625" style="56" customWidth="1"/>
    <col min="5" max="5" width="13.75390625" style="56" customWidth="1"/>
    <col min="6" max="6" width="12.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58" t="s">
        <v>63</v>
      </c>
      <c r="B2" s="58" t="s">
        <v>64</v>
      </c>
      <c r="C2" s="59" t="s">
        <v>666</v>
      </c>
      <c r="D2" s="58" t="s">
        <v>0</v>
      </c>
      <c r="E2" s="60" t="s">
        <v>67</v>
      </c>
      <c r="F2" s="58" t="s">
        <v>68</v>
      </c>
      <c r="G2" s="61" t="s">
        <v>69</v>
      </c>
      <c r="H2" s="58" t="s">
        <v>75</v>
      </c>
      <c r="I2" s="58" t="s">
        <v>667</v>
      </c>
      <c r="J2" s="58" t="s">
        <v>668</v>
      </c>
    </row>
    <row r="3" spans="1:10" s="56" customFormat="1" ht="14.25">
      <c r="A3" s="3" t="s">
        <v>1805</v>
      </c>
      <c r="B3" s="2" t="s">
        <v>731</v>
      </c>
      <c r="C3" s="3" t="s">
        <v>1806</v>
      </c>
      <c r="D3" s="2" t="s">
        <v>16</v>
      </c>
      <c r="E3" s="6" t="str">
        <f>_xlfn.IFERROR(VLOOKUP($D3,Sheet3!$B:$C,2,0),"")</f>
        <v>08</v>
      </c>
      <c r="F3" s="7" t="s">
        <v>48</v>
      </c>
      <c r="G3" s="8" t="str">
        <f>_xlfn.IFERROR(VLOOKUP($F3,Sheet3!$B:$C,2,FALSE),"")</f>
        <v>02</v>
      </c>
      <c r="H3" s="40" t="str">
        <f aca="true" t="shared" si="0" ref="H3:H42">17&amp;E3&amp;G3&amp;A3</f>
        <v>170802380</v>
      </c>
      <c r="I3" s="2">
        <v>13</v>
      </c>
      <c r="J3" s="2">
        <v>20</v>
      </c>
    </row>
    <row r="4" spans="1:10" s="56" customFormat="1" ht="14.25">
      <c r="A4" s="3" t="s">
        <v>1807</v>
      </c>
      <c r="B4" s="2" t="s">
        <v>1808</v>
      </c>
      <c r="C4" s="3" t="s">
        <v>1809</v>
      </c>
      <c r="D4" s="2" t="s">
        <v>16</v>
      </c>
      <c r="E4" s="6" t="str">
        <f>_xlfn.IFERROR(VLOOKUP($D4,Sheet3!$B:$C,2,0),"")</f>
        <v>08</v>
      </c>
      <c r="F4" s="7" t="s">
        <v>48</v>
      </c>
      <c r="G4" s="8" t="str">
        <f>_xlfn.IFERROR(VLOOKUP($F4,Sheet3!$B:$C,2,FALSE),"")</f>
        <v>02</v>
      </c>
      <c r="H4" s="40" t="str">
        <f t="shared" si="0"/>
        <v>170802381</v>
      </c>
      <c r="I4" s="2">
        <v>13</v>
      </c>
      <c r="J4" s="2">
        <v>21</v>
      </c>
    </row>
    <row r="5" spans="1:10" s="56" customFormat="1" ht="14.25">
      <c r="A5" s="3" t="s">
        <v>1810</v>
      </c>
      <c r="B5" s="2" t="s">
        <v>1811</v>
      </c>
      <c r="C5" s="3" t="s">
        <v>1812</v>
      </c>
      <c r="D5" s="2" t="s">
        <v>16</v>
      </c>
      <c r="E5" s="6" t="str">
        <f>_xlfn.IFERROR(VLOOKUP($D5,Sheet3!$B:$C,2,0),"")</f>
        <v>08</v>
      </c>
      <c r="F5" s="7" t="s">
        <v>48</v>
      </c>
      <c r="G5" s="8" t="str">
        <f>_xlfn.IFERROR(VLOOKUP($F5,Sheet3!$B:$C,2,FALSE),"")</f>
        <v>02</v>
      </c>
      <c r="H5" s="40" t="str">
        <f t="shared" si="0"/>
        <v>170802382</v>
      </c>
      <c r="I5" s="2">
        <v>13</v>
      </c>
      <c r="J5" s="2">
        <v>22</v>
      </c>
    </row>
    <row r="6" spans="1:10" s="56" customFormat="1" ht="14.25">
      <c r="A6" s="3" t="s">
        <v>1813</v>
      </c>
      <c r="B6" s="2" t="s">
        <v>1814</v>
      </c>
      <c r="C6" s="3" t="s">
        <v>1815</v>
      </c>
      <c r="D6" s="2" t="s">
        <v>16</v>
      </c>
      <c r="E6" s="6" t="str">
        <f>_xlfn.IFERROR(VLOOKUP($D6,Sheet3!$B:$C,2,0),"")</f>
        <v>08</v>
      </c>
      <c r="F6" s="7" t="s">
        <v>48</v>
      </c>
      <c r="G6" s="8" t="str">
        <f>_xlfn.IFERROR(VLOOKUP($F6,Sheet3!$B:$C,2,FALSE),"")</f>
        <v>02</v>
      </c>
      <c r="H6" s="40" t="str">
        <f t="shared" si="0"/>
        <v>170802383</v>
      </c>
      <c r="I6" s="2">
        <v>13</v>
      </c>
      <c r="J6" s="2">
        <v>23</v>
      </c>
    </row>
    <row r="7" spans="1:10" s="56" customFormat="1" ht="14.25">
      <c r="A7" s="3" t="s">
        <v>1816</v>
      </c>
      <c r="B7" s="2" t="s">
        <v>1817</v>
      </c>
      <c r="C7" s="3" t="s">
        <v>1818</v>
      </c>
      <c r="D7" s="2" t="s">
        <v>16</v>
      </c>
      <c r="E7" s="6" t="str">
        <f>_xlfn.IFERROR(VLOOKUP($D7,Sheet3!$B:$C,2,0),"")</f>
        <v>08</v>
      </c>
      <c r="F7" s="7" t="s">
        <v>48</v>
      </c>
      <c r="G7" s="8" t="str">
        <f>_xlfn.IFERROR(VLOOKUP($F7,Sheet3!$B:$C,2,FALSE),"")</f>
        <v>02</v>
      </c>
      <c r="H7" s="40" t="str">
        <f t="shared" si="0"/>
        <v>170802384</v>
      </c>
      <c r="I7" s="2">
        <v>13</v>
      </c>
      <c r="J7" s="2">
        <v>24</v>
      </c>
    </row>
    <row r="8" spans="1:10" s="56" customFormat="1" ht="14.25">
      <c r="A8" s="3" t="s">
        <v>1819</v>
      </c>
      <c r="B8" s="2" t="s">
        <v>1820</v>
      </c>
      <c r="C8" s="3" t="s">
        <v>1821</v>
      </c>
      <c r="D8" s="2" t="s">
        <v>16</v>
      </c>
      <c r="E8" s="6" t="str">
        <f>_xlfn.IFERROR(VLOOKUP($D8,Sheet3!$B:$C,2,0),"")</f>
        <v>08</v>
      </c>
      <c r="F8" s="7" t="s">
        <v>48</v>
      </c>
      <c r="G8" s="8" t="str">
        <f>_xlfn.IFERROR(VLOOKUP($F8,Sheet3!$B:$C,2,FALSE),"")</f>
        <v>02</v>
      </c>
      <c r="H8" s="40" t="str">
        <f t="shared" si="0"/>
        <v>170802385</v>
      </c>
      <c r="I8" s="2">
        <v>13</v>
      </c>
      <c r="J8" s="2">
        <v>25</v>
      </c>
    </row>
    <row r="9" spans="1:10" s="56" customFormat="1" ht="14.25">
      <c r="A9" s="3" t="s">
        <v>1822</v>
      </c>
      <c r="B9" s="2" t="s">
        <v>1823</v>
      </c>
      <c r="C9" s="3" t="s">
        <v>1824</v>
      </c>
      <c r="D9" s="2" t="s">
        <v>16</v>
      </c>
      <c r="E9" s="6" t="str">
        <f>_xlfn.IFERROR(VLOOKUP($D9,Sheet3!$B:$C,2,0),"")</f>
        <v>08</v>
      </c>
      <c r="F9" s="7" t="s">
        <v>48</v>
      </c>
      <c r="G9" s="8" t="str">
        <f>_xlfn.IFERROR(VLOOKUP($F9,Sheet3!$B:$C,2,FALSE),"")</f>
        <v>02</v>
      </c>
      <c r="H9" s="40" t="str">
        <f t="shared" si="0"/>
        <v>170802386</v>
      </c>
      <c r="I9" s="2">
        <v>13</v>
      </c>
      <c r="J9" s="2">
        <v>26</v>
      </c>
    </row>
    <row r="10" spans="1:10" s="56" customFormat="1" ht="14.25">
      <c r="A10" s="3" t="s">
        <v>1825</v>
      </c>
      <c r="B10" s="2" t="s">
        <v>1826</v>
      </c>
      <c r="C10" s="3" t="s">
        <v>1827</v>
      </c>
      <c r="D10" s="2" t="s">
        <v>16</v>
      </c>
      <c r="E10" s="6" t="str">
        <f>_xlfn.IFERROR(VLOOKUP($D10,Sheet3!$B:$C,2,0),"")</f>
        <v>08</v>
      </c>
      <c r="F10" s="7" t="s">
        <v>48</v>
      </c>
      <c r="G10" s="8" t="str">
        <f>_xlfn.IFERROR(VLOOKUP($F10,Sheet3!$B:$C,2,FALSE),"")</f>
        <v>02</v>
      </c>
      <c r="H10" s="40" t="str">
        <f t="shared" si="0"/>
        <v>170802387</v>
      </c>
      <c r="I10" s="2">
        <v>13</v>
      </c>
      <c r="J10" s="2">
        <v>27</v>
      </c>
    </row>
    <row r="11" spans="1:10" s="56" customFormat="1" ht="14.25">
      <c r="A11" s="3" t="s">
        <v>1828</v>
      </c>
      <c r="B11" s="2" t="s">
        <v>1829</v>
      </c>
      <c r="C11" s="3" t="s">
        <v>1830</v>
      </c>
      <c r="D11" s="2" t="s">
        <v>16</v>
      </c>
      <c r="E11" s="6" t="str">
        <f>_xlfn.IFERROR(VLOOKUP($D11,Sheet3!$B:$C,2,0),"")</f>
        <v>08</v>
      </c>
      <c r="F11" s="7" t="s">
        <v>48</v>
      </c>
      <c r="G11" s="8" t="str">
        <f>_xlfn.IFERROR(VLOOKUP($F11,Sheet3!$B:$C,2,FALSE),"")</f>
        <v>02</v>
      </c>
      <c r="H11" s="40" t="str">
        <f t="shared" si="0"/>
        <v>170802388</v>
      </c>
      <c r="I11" s="2">
        <v>13</v>
      </c>
      <c r="J11" s="2">
        <v>28</v>
      </c>
    </row>
    <row r="12" spans="1:10" s="56" customFormat="1" ht="14.25">
      <c r="A12" s="3" t="s">
        <v>1831</v>
      </c>
      <c r="B12" s="2" t="s">
        <v>1832</v>
      </c>
      <c r="C12" s="3" t="s">
        <v>1833</v>
      </c>
      <c r="D12" s="2" t="s">
        <v>16</v>
      </c>
      <c r="E12" s="6" t="str">
        <f>_xlfn.IFERROR(VLOOKUP($D12,Sheet3!$B:$C,2,0),"")</f>
        <v>08</v>
      </c>
      <c r="F12" s="7" t="s">
        <v>48</v>
      </c>
      <c r="G12" s="8" t="str">
        <f>_xlfn.IFERROR(VLOOKUP($F12,Sheet3!$B:$C,2,FALSE),"")</f>
        <v>02</v>
      </c>
      <c r="H12" s="40" t="str">
        <f t="shared" si="0"/>
        <v>170802389</v>
      </c>
      <c r="I12" s="2">
        <v>13</v>
      </c>
      <c r="J12" s="2">
        <v>29</v>
      </c>
    </row>
    <row r="13" spans="1:10" s="56" customFormat="1" ht="15">
      <c r="A13" s="41" t="s">
        <v>1834</v>
      </c>
      <c r="B13" s="42" t="s">
        <v>1835</v>
      </c>
      <c r="C13" s="41" t="s">
        <v>1836</v>
      </c>
      <c r="D13" s="42" t="s">
        <v>16</v>
      </c>
      <c r="E13" s="43" t="str">
        <f>_xlfn.IFERROR(VLOOKUP($D13,Sheet3!$B:$C,2,0),"")</f>
        <v>08</v>
      </c>
      <c r="F13" s="44" t="s">
        <v>48</v>
      </c>
      <c r="G13" s="45" t="str">
        <f>_xlfn.IFERROR(VLOOKUP($F13,Sheet3!$B:$C,2,FALSE),"")</f>
        <v>02</v>
      </c>
      <c r="H13" s="46" t="str">
        <f t="shared" si="0"/>
        <v>170802390</v>
      </c>
      <c r="I13" s="42">
        <v>13</v>
      </c>
      <c r="J13" s="42">
        <v>30</v>
      </c>
    </row>
    <row r="14" spans="1:10" s="56" customFormat="1" ht="14.25">
      <c r="A14" s="47" t="s">
        <v>1837</v>
      </c>
      <c r="B14" s="17" t="s">
        <v>1838</v>
      </c>
      <c r="C14" s="47" t="s">
        <v>1839</v>
      </c>
      <c r="D14" s="17" t="s">
        <v>16</v>
      </c>
      <c r="E14" s="48" t="str">
        <f>_xlfn.IFERROR(VLOOKUP($D14,Sheet3!$B:$C,2,0),"")</f>
        <v>08</v>
      </c>
      <c r="F14" s="49" t="s">
        <v>48</v>
      </c>
      <c r="G14" s="50" t="str">
        <f>_xlfn.IFERROR(VLOOKUP($F14,Sheet3!$B:$C,2,FALSE),"")</f>
        <v>02</v>
      </c>
      <c r="H14" s="51" t="str">
        <f t="shared" si="0"/>
        <v>170802391</v>
      </c>
      <c r="I14" s="17">
        <v>14</v>
      </c>
      <c r="J14" s="17">
        <v>1</v>
      </c>
    </row>
    <row r="15" spans="1:10" s="56" customFormat="1" ht="14.25">
      <c r="A15" s="3" t="s">
        <v>1840</v>
      </c>
      <c r="B15" s="2" t="s">
        <v>1841</v>
      </c>
      <c r="C15" s="3" t="s">
        <v>1842</v>
      </c>
      <c r="D15" s="2" t="s">
        <v>16</v>
      </c>
      <c r="E15" s="6" t="str">
        <f>_xlfn.IFERROR(VLOOKUP($D15,Sheet3!$B:$C,2,0),"")</f>
        <v>08</v>
      </c>
      <c r="F15" s="7" t="s">
        <v>48</v>
      </c>
      <c r="G15" s="8" t="str">
        <f>_xlfn.IFERROR(VLOOKUP($F15,Sheet3!$B:$C,2,FALSE),"")</f>
        <v>02</v>
      </c>
      <c r="H15" s="40" t="str">
        <f t="shared" si="0"/>
        <v>170802392</v>
      </c>
      <c r="I15" s="2">
        <v>14</v>
      </c>
      <c r="J15" s="2">
        <v>2</v>
      </c>
    </row>
    <row r="16" spans="1:10" s="56" customFormat="1" ht="14.25">
      <c r="A16" s="3" t="s">
        <v>1843</v>
      </c>
      <c r="B16" s="2" t="s">
        <v>1844</v>
      </c>
      <c r="C16" s="3" t="s">
        <v>1845</v>
      </c>
      <c r="D16" s="2" t="s">
        <v>16</v>
      </c>
      <c r="E16" s="6" t="str">
        <f>_xlfn.IFERROR(VLOOKUP($D16,Sheet3!$B:$C,2,0),"")</f>
        <v>08</v>
      </c>
      <c r="F16" s="7" t="s">
        <v>48</v>
      </c>
      <c r="G16" s="8" t="str">
        <f>_xlfn.IFERROR(VLOOKUP($F16,Sheet3!$B:$C,2,FALSE),"")</f>
        <v>02</v>
      </c>
      <c r="H16" s="40" t="str">
        <f t="shared" si="0"/>
        <v>170802393</v>
      </c>
      <c r="I16" s="2">
        <v>14</v>
      </c>
      <c r="J16" s="2">
        <v>3</v>
      </c>
    </row>
    <row r="17" spans="1:10" s="56" customFormat="1" ht="14.25">
      <c r="A17" s="3" t="s">
        <v>1846</v>
      </c>
      <c r="B17" s="2" t="s">
        <v>1847</v>
      </c>
      <c r="C17" s="3" t="s">
        <v>1848</v>
      </c>
      <c r="D17" s="2" t="s">
        <v>16</v>
      </c>
      <c r="E17" s="6" t="str">
        <f>_xlfn.IFERROR(VLOOKUP($D17,Sheet3!$B:$C,2,0),"")</f>
        <v>08</v>
      </c>
      <c r="F17" s="7" t="s">
        <v>48</v>
      </c>
      <c r="G17" s="8" t="str">
        <f>_xlfn.IFERROR(VLOOKUP($F17,Sheet3!$B:$C,2,FALSE),"")</f>
        <v>02</v>
      </c>
      <c r="H17" s="40" t="str">
        <f t="shared" si="0"/>
        <v>170802394</v>
      </c>
      <c r="I17" s="2">
        <v>14</v>
      </c>
      <c r="J17" s="2">
        <v>4</v>
      </c>
    </row>
    <row r="18" spans="1:10" s="56" customFormat="1" ht="14.25">
      <c r="A18" s="3" t="s">
        <v>1849</v>
      </c>
      <c r="B18" s="2" t="s">
        <v>1850</v>
      </c>
      <c r="C18" s="3" t="s">
        <v>1851</v>
      </c>
      <c r="D18" s="2" t="s">
        <v>16</v>
      </c>
      <c r="E18" s="6" t="str">
        <f>_xlfn.IFERROR(VLOOKUP($D18,Sheet3!$B:$C,2,0),"")</f>
        <v>08</v>
      </c>
      <c r="F18" s="7" t="s">
        <v>48</v>
      </c>
      <c r="G18" s="8" t="str">
        <f>_xlfn.IFERROR(VLOOKUP($F18,Sheet3!$B:$C,2,FALSE),"")</f>
        <v>02</v>
      </c>
      <c r="H18" s="40" t="str">
        <f t="shared" si="0"/>
        <v>170802395</v>
      </c>
      <c r="I18" s="2">
        <v>14</v>
      </c>
      <c r="J18" s="2">
        <v>5</v>
      </c>
    </row>
    <row r="19" spans="1:10" s="56" customFormat="1" ht="14.25">
      <c r="A19" s="3" t="s">
        <v>1852</v>
      </c>
      <c r="B19" s="2" t="s">
        <v>1853</v>
      </c>
      <c r="C19" s="3" t="s">
        <v>1854</v>
      </c>
      <c r="D19" s="2" t="s">
        <v>16</v>
      </c>
      <c r="E19" s="6" t="str">
        <f>_xlfn.IFERROR(VLOOKUP($D19,Sheet3!$B:$C,2,0),"")</f>
        <v>08</v>
      </c>
      <c r="F19" s="7" t="s">
        <v>48</v>
      </c>
      <c r="G19" s="8" t="str">
        <f>_xlfn.IFERROR(VLOOKUP($F19,Sheet3!$B:$C,2,FALSE),"")</f>
        <v>02</v>
      </c>
      <c r="H19" s="40" t="str">
        <f t="shared" si="0"/>
        <v>170802396</v>
      </c>
      <c r="I19" s="2">
        <v>14</v>
      </c>
      <c r="J19" s="2">
        <v>6</v>
      </c>
    </row>
    <row r="20" spans="1:10" s="56" customFormat="1" ht="14.25">
      <c r="A20" s="3" t="s">
        <v>1855</v>
      </c>
      <c r="B20" s="2" t="s">
        <v>1856</v>
      </c>
      <c r="C20" s="3" t="s">
        <v>1857</v>
      </c>
      <c r="D20" s="2" t="s">
        <v>16</v>
      </c>
      <c r="E20" s="6" t="str">
        <f>_xlfn.IFERROR(VLOOKUP($D20,Sheet3!$B:$C,2,0),"")</f>
        <v>08</v>
      </c>
      <c r="F20" s="7" t="s">
        <v>48</v>
      </c>
      <c r="G20" s="8" t="str">
        <f>_xlfn.IFERROR(VLOOKUP($F20,Sheet3!$B:$C,2,FALSE),"")</f>
        <v>02</v>
      </c>
      <c r="H20" s="40" t="str">
        <f t="shared" si="0"/>
        <v>170802397</v>
      </c>
      <c r="I20" s="2">
        <v>14</v>
      </c>
      <c r="J20" s="2">
        <v>7</v>
      </c>
    </row>
    <row r="21" spans="1:10" s="56" customFormat="1" ht="14.25">
      <c r="A21" s="3" t="s">
        <v>1858</v>
      </c>
      <c r="B21" s="2" t="s">
        <v>1859</v>
      </c>
      <c r="C21" s="3" t="s">
        <v>1860</v>
      </c>
      <c r="D21" s="2" t="s">
        <v>16</v>
      </c>
      <c r="E21" s="6" t="str">
        <f>_xlfn.IFERROR(VLOOKUP($D21,Sheet3!$B:$C,2,0),"")</f>
        <v>08</v>
      </c>
      <c r="F21" s="7" t="s">
        <v>48</v>
      </c>
      <c r="G21" s="8" t="str">
        <f>_xlfn.IFERROR(VLOOKUP($F21,Sheet3!$B:$C,2,FALSE),"")</f>
        <v>02</v>
      </c>
      <c r="H21" s="40" t="str">
        <f t="shared" si="0"/>
        <v>170802398</v>
      </c>
      <c r="I21" s="2">
        <v>14</v>
      </c>
      <c r="J21" s="2">
        <v>8</v>
      </c>
    </row>
    <row r="22" spans="1:10" s="56" customFormat="1" ht="14.25">
      <c r="A22" s="3" t="s">
        <v>1861</v>
      </c>
      <c r="B22" s="2" t="s">
        <v>1862</v>
      </c>
      <c r="C22" s="3" t="s">
        <v>1863</v>
      </c>
      <c r="D22" s="2" t="s">
        <v>16</v>
      </c>
      <c r="E22" s="6" t="str">
        <f>_xlfn.IFERROR(VLOOKUP($D22,Sheet3!$B:$C,2,0),"")</f>
        <v>08</v>
      </c>
      <c r="F22" s="7" t="s">
        <v>48</v>
      </c>
      <c r="G22" s="8" t="str">
        <f>_xlfn.IFERROR(VLOOKUP($F22,Sheet3!$B:$C,2,FALSE),"")</f>
        <v>02</v>
      </c>
      <c r="H22" s="40" t="str">
        <f t="shared" si="0"/>
        <v>170802399</v>
      </c>
      <c r="I22" s="2">
        <v>14</v>
      </c>
      <c r="J22" s="2">
        <v>9</v>
      </c>
    </row>
    <row r="23" spans="1:10" s="56" customFormat="1" ht="14.25">
      <c r="A23" s="3" t="s">
        <v>1864</v>
      </c>
      <c r="B23" s="2" t="s">
        <v>1865</v>
      </c>
      <c r="C23" s="3" t="s">
        <v>1866</v>
      </c>
      <c r="D23" s="2" t="s">
        <v>16</v>
      </c>
      <c r="E23" s="6" t="str">
        <f>_xlfn.IFERROR(VLOOKUP($D23,Sheet3!$B:$C,2,0),"")</f>
        <v>08</v>
      </c>
      <c r="F23" s="7" t="s">
        <v>48</v>
      </c>
      <c r="G23" s="8" t="str">
        <f>_xlfn.IFERROR(VLOOKUP($F23,Sheet3!$B:$C,2,FALSE),"")</f>
        <v>02</v>
      </c>
      <c r="H23" s="40" t="str">
        <f t="shared" si="0"/>
        <v>170802400</v>
      </c>
      <c r="I23" s="2">
        <v>14</v>
      </c>
      <c r="J23" s="2">
        <v>10</v>
      </c>
    </row>
    <row r="24" spans="1:10" s="56" customFormat="1" ht="14.25">
      <c r="A24" s="3" t="s">
        <v>1867</v>
      </c>
      <c r="B24" s="2" t="s">
        <v>1868</v>
      </c>
      <c r="C24" s="3" t="s">
        <v>1869</v>
      </c>
      <c r="D24" s="2" t="s">
        <v>16</v>
      </c>
      <c r="E24" s="6" t="str">
        <f>_xlfn.IFERROR(VLOOKUP($D24,Sheet3!$B:$C,2,0),"")</f>
        <v>08</v>
      </c>
      <c r="F24" s="7" t="s">
        <v>48</v>
      </c>
      <c r="G24" s="8" t="str">
        <f>_xlfn.IFERROR(VLOOKUP($F24,Sheet3!$B:$C,2,FALSE),"")</f>
        <v>02</v>
      </c>
      <c r="H24" s="48" t="str">
        <f t="shared" si="0"/>
        <v>170802401</v>
      </c>
      <c r="I24" s="2">
        <v>14</v>
      </c>
      <c r="J24" s="2">
        <v>11</v>
      </c>
    </row>
    <row r="25" spans="1:10" s="56" customFormat="1" ht="14.25">
      <c r="A25" s="3" t="s">
        <v>1870</v>
      </c>
      <c r="B25" s="2" t="s">
        <v>1871</v>
      </c>
      <c r="C25" s="3" t="s">
        <v>1872</v>
      </c>
      <c r="D25" s="2" t="s">
        <v>16</v>
      </c>
      <c r="E25" s="6" t="str">
        <f>_xlfn.IFERROR(VLOOKUP($D25,Sheet3!$B:$C,2,0),"")</f>
        <v>08</v>
      </c>
      <c r="F25" s="7" t="s">
        <v>48</v>
      </c>
      <c r="G25" s="8" t="str">
        <f>_xlfn.IFERROR(VLOOKUP($F25,Sheet3!$B:$C,2,FALSE),"")</f>
        <v>02</v>
      </c>
      <c r="H25" s="40" t="str">
        <f t="shared" si="0"/>
        <v>170802402</v>
      </c>
      <c r="I25" s="2">
        <v>14</v>
      </c>
      <c r="J25" s="2">
        <v>12</v>
      </c>
    </row>
    <row r="26" spans="1:10" s="56" customFormat="1" ht="14.25">
      <c r="A26" s="3" t="s">
        <v>1873</v>
      </c>
      <c r="B26" s="2" t="s">
        <v>1874</v>
      </c>
      <c r="C26" s="3" t="s">
        <v>1875</v>
      </c>
      <c r="D26" s="2" t="s">
        <v>16</v>
      </c>
      <c r="E26" s="6" t="str">
        <f>_xlfn.IFERROR(VLOOKUP($D26,Sheet3!$B:$C,2,0),"")</f>
        <v>08</v>
      </c>
      <c r="F26" s="7" t="s">
        <v>48</v>
      </c>
      <c r="G26" s="8" t="str">
        <f>_xlfn.IFERROR(VLOOKUP($F26,Sheet3!$B:$C,2,FALSE),"")</f>
        <v>02</v>
      </c>
      <c r="H26" s="40" t="str">
        <f t="shared" si="0"/>
        <v>170802403</v>
      </c>
      <c r="I26" s="2">
        <v>14</v>
      </c>
      <c r="J26" s="2">
        <v>13</v>
      </c>
    </row>
    <row r="27" spans="1:10" s="56" customFormat="1" ht="14.25">
      <c r="A27" s="3" t="s">
        <v>1876</v>
      </c>
      <c r="B27" s="2" t="s">
        <v>1877</v>
      </c>
      <c r="C27" s="3" t="s">
        <v>1878</v>
      </c>
      <c r="D27" s="2" t="s">
        <v>16</v>
      </c>
      <c r="E27" s="6" t="str">
        <f>_xlfn.IFERROR(VLOOKUP($D27,Sheet3!$B:$C,2,0),"")</f>
        <v>08</v>
      </c>
      <c r="F27" s="7" t="s">
        <v>48</v>
      </c>
      <c r="G27" s="8" t="str">
        <f>_xlfn.IFERROR(VLOOKUP($F27,Sheet3!$B:$C,2,FALSE),"")</f>
        <v>02</v>
      </c>
      <c r="H27" s="40" t="str">
        <f t="shared" si="0"/>
        <v>170802404</v>
      </c>
      <c r="I27" s="2">
        <v>14</v>
      </c>
      <c r="J27" s="2">
        <v>14</v>
      </c>
    </row>
    <row r="28" spans="1:10" s="56" customFormat="1" ht="14.25">
      <c r="A28" s="3" t="s">
        <v>1879</v>
      </c>
      <c r="B28" s="2" t="s">
        <v>1880</v>
      </c>
      <c r="C28" s="3" t="s">
        <v>1881</v>
      </c>
      <c r="D28" s="2" t="s">
        <v>16</v>
      </c>
      <c r="E28" s="6" t="str">
        <f>_xlfn.IFERROR(VLOOKUP($D28,Sheet3!$B:$C,2,0),"")</f>
        <v>08</v>
      </c>
      <c r="F28" s="7" t="s">
        <v>48</v>
      </c>
      <c r="G28" s="8" t="str">
        <f>_xlfn.IFERROR(VLOOKUP($F28,Sheet3!$B:$C,2,FALSE),"")</f>
        <v>02</v>
      </c>
      <c r="H28" s="40" t="str">
        <f t="shared" si="0"/>
        <v>170802405</v>
      </c>
      <c r="I28" s="2">
        <v>14</v>
      </c>
      <c r="J28" s="2">
        <v>15</v>
      </c>
    </row>
    <row r="29" spans="1:10" s="56" customFormat="1" ht="14.25">
      <c r="A29" s="3" t="s">
        <v>1882</v>
      </c>
      <c r="B29" s="2" t="s">
        <v>1883</v>
      </c>
      <c r="C29" s="3" t="s">
        <v>1884</v>
      </c>
      <c r="D29" s="2" t="s">
        <v>16</v>
      </c>
      <c r="E29" s="6" t="str">
        <f>_xlfn.IFERROR(VLOOKUP($D29,Sheet3!$B:$C,2,0),"")</f>
        <v>08</v>
      </c>
      <c r="F29" s="7" t="s">
        <v>48</v>
      </c>
      <c r="G29" s="8" t="str">
        <f>_xlfn.IFERROR(VLOOKUP($F29,Sheet3!$B:$C,2,FALSE),"")</f>
        <v>02</v>
      </c>
      <c r="H29" s="40" t="str">
        <f t="shared" si="0"/>
        <v>170802406</v>
      </c>
      <c r="I29" s="2">
        <v>14</v>
      </c>
      <c r="J29" s="2">
        <v>16</v>
      </c>
    </row>
    <row r="30" spans="1:10" s="56" customFormat="1" ht="14.25">
      <c r="A30" s="3" t="s">
        <v>1885</v>
      </c>
      <c r="B30" s="2" t="s">
        <v>1886</v>
      </c>
      <c r="C30" s="3" t="s">
        <v>1887</v>
      </c>
      <c r="D30" s="2" t="s">
        <v>16</v>
      </c>
      <c r="E30" s="6" t="str">
        <f>_xlfn.IFERROR(VLOOKUP($D30,Sheet3!$B:$C,2,0),"")</f>
        <v>08</v>
      </c>
      <c r="F30" s="7" t="s">
        <v>48</v>
      </c>
      <c r="G30" s="8" t="str">
        <f>_xlfn.IFERROR(VLOOKUP($F30,Sheet3!$B:$C,2,FALSE),"")</f>
        <v>02</v>
      </c>
      <c r="H30" s="40" t="str">
        <f t="shared" si="0"/>
        <v>170802407</v>
      </c>
      <c r="I30" s="2">
        <v>14</v>
      </c>
      <c r="J30" s="2">
        <v>17</v>
      </c>
    </row>
    <row r="31" spans="1:10" s="56" customFormat="1" ht="14.25">
      <c r="A31" s="3" t="s">
        <v>1888</v>
      </c>
      <c r="B31" s="2" t="s">
        <v>1889</v>
      </c>
      <c r="C31" s="3" t="s">
        <v>1890</v>
      </c>
      <c r="D31" s="2" t="s">
        <v>16</v>
      </c>
      <c r="E31" s="6" t="str">
        <f>_xlfn.IFERROR(VLOOKUP($D31,Sheet3!$B:$C,2,0),"")</f>
        <v>08</v>
      </c>
      <c r="F31" s="7" t="s">
        <v>48</v>
      </c>
      <c r="G31" s="8" t="str">
        <f>_xlfn.IFERROR(VLOOKUP($F31,Sheet3!$B:$C,2,FALSE),"")</f>
        <v>02</v>
      </c>
      <c r="H31" s="40" t="str">
        <f t="shared" si="0"/>
        <v>170802408</v>
      </c>
      <c r="I31" s="2">
        <v>14</v>
      </c>
      <c r="J31" s="2">
        <v>18</v>
      </c>
    </row>
    <row r="32" spans="1:10" s="56" customFormat="1" ht="14.25">
      <c r="A32" s="3" t="s">
        <v>1891</v>
      </c>
      <c r="B32" s="2" t="s">
        <v>1892</v>
      </c>
      <c r="C32" s="3" t="s">
        <v>1893</v>
      </c>
      <c r="D32" s="2" t="s">
        <v>16</v>
      </c>
      <c r="E32" s="6" t="str">
        <f>_xlfn.IFERROR(VLOOKUP($D32,Sheet3!$B:$C,2,0),"")</f>
        <v>08</v>
      </c>
      <c r="F32" s="7" t="s">
        <v>48</v>
      </c>
      <c r="G32" s="8" t="str">
        <f>_xlfn.IFERROR(VLOOKUP($F32,Sheet3!$B:$C,2,FALSE),"")</f>
        <v>02</v>
      </c>
      <c r="H32" s="40" t="str">
        <f t="shared" si="0"/>
        <v>170802409</v>
      </c>
      <c r="I32" s="2">
        <v>14</v>
      </c>
      <c r="J32" s="2">
        <v>19</v>
      </c>
    </row>
    <row r="33" spans="1:10" s="56" customFormat="1" ht="14.25">
      <c r="A33" s="3" t="s">
        <v>1894</v>
      </c>
      <c r="B33" s="2" t="s">
        <v>1895</v>
      </c>
      <c r="C33" s="3" t="s">
        <v>1896</v>
      </c>
      <c r="D33" s="2" t="s">
        <v>16</v>
      </c>
      <c r="E33" s="6" t="str">
        <f>_xlfn.IFERROR(VLOOKUP($D33,Sheet3!$B:$C,2,0),"")</f>
        <v>08</v>
      </c>
      <c r="F33" s="7" t="s">
        <v>48</v>
      </c>
      <c r="G33" s="8" t="str">
        <f>_xlfn.IFERROR(VLOOKUP($F33,Sheet3!$B:$C,2,FALSE),"")</f>
        <v>02</v>
      </c>
      <c r="H33" s="48" t="str">
        <f t="shared" si="0"/>
        <v>170802410</v>
      </c>
      <c r="I33" s="2">
        <v>14</v>
      </c>
      <c r="J33" s="2">
        <v>20</v>
      </c>
    </row>
    <row r="34" spans="1:10" s="56" customFormat="1" ht="14.25">
      <c r="A34" s="3" t="s">
        <v>1897</v>
      </c>
      <c r="B34" s="2" t="s">
        <v>1898</v>
      </c>
      <c r="C34" s="3" t="s">
        <v>1899</v>
      </c>
      <c r="D34" s="2" t="s">
        <v>16</v>
      </c>
      <c r="E34" s="6" t="str">
        <f>_xlfn.IFERROR(VLOOKUP($D34,Sheet3!$B:$C,2,0),"")</f>
        <v>08</v>
      </c>
      <c r="F34" s="7" t="s">
        <v>48</v>
      </c>
      <c r="G34" s="8" t="str">
        <f>_xlfn.IFERROR(VLOOKUP($F34,Sheet3!$B:$C,2,FALSE),"")</f>
        <v>02</v>
      </c>
      <c r="H34" s="40" t="str">
        <f t="shared" si="0"/>
        <v>170802411</v>
      </c>
      <c r="I34" s="2">
        <v>14</v>
      </c>
      <c r="J34" s="2">
        <v>21</v>
      </c>
    </row>
    <row r="35" spans="1:10" s="56" customFormat="1" ht="14.25">
      <c r="A35" s="3" t="s">
        <v>1900</v>
      </c>
      <c r="B35" s="2" t="s">
        <v>1901</v>
      </c>
      <c r="C35" s="3" t="s">
        <v>1902</v>
      </c>
      <c r="D35" s="2" t="s">
        <v>16</v>
      </c>
      <c r="E35" s="6" t="str">
        <f>_xlfn.IFERROR(VLOOKUP($D35,Sheet3!$B:$C,2,0),"")</f>
        <v>08</v>
      </c>
      <c r="F35" s="7" t="s">
        <v>48</v>
      </c>
      <c r="G35" s="8" t="str">
        <f>_xlfn.IFERROR(VLOOKUP($F35,Sheet3!$B:$C,2,FALSE),"")</f>
        <v>02</v>
      </c>
      <c r="H35" s="40" t="str">
        <f t="shared" si="0"/>
        <v>170802412</v>
      </c>
      <c r="I35" s="2">
        <v>14</v>
      </c>
      <c r="J35" s="2">
        <v>22</v>
      </c>
    </row>
    <row r="36" spans="1:10" s="56" customFormat="1" ht="14.25">
      <c r="A36" s="3" t="s">
        <v>1903</v>
      </c>
      <c r="B36" s="2" t="s">
        <v>1904</v>
      </c>
      <c r="C36" s="3" t="s">
        <v>1905</v>
      </c>
      <c r="D36" s="2" t="s">
        <v>16</v>
      </c>
      <c r="E36" s="6" t="str">
        <f>_xlfn.IFERROR(VLOOKUP($D36,Sheet3!$B:$C,2,0),"")</f>
        <v>08</v>
      </c>
      <c r="F36" s="7" t="s">
        <v>48</v>
      </c>
      <c r="G36" s="8" t="str">
        <f>_xlfn.IFERROR(VLOOKUP($F36,Sheet3!$B:$C,2,FALSE),"")</f>
        <v>02</v>
      </c>
      <c r="H36" s="40" t="str">
        <f t="shared" si="0"/>
        <v>170802413</v>
      </c>
      <c r="I36" s="2">
        <v>14</v>
      </c>
      <c r="J36" s="2">
        <v>23</v>
      </c>
    </row>
    <row r="37" spans="1:10" s="56" customFormat="1" ht="14.25">
      <c r="A37" s="3" t="s">
        <v>1906</v>
      </c>
      <c r="B37" s="2" t="s">
        <v>1907</v>
      </c>
      <c r="C37" s="3" t="s">
        <v>1908</v>
      </c>
      <c r="D37" s="2" t="s">
        <v>16</v>
      </c>
      <c r="E37" s="6" t="str">
        <f>_xlfn.IFERROR(VLOOKUP($D37,Sheet3!$B:$C,2,0),"")</f>
        <v>08</v>
      </c>
      <c r="F37" s="7" t="s">
        <v>48</v>
      </c>
      <c r="G37" s="8" t="str">
        <f>_xlfn.IFERROR(VLOOKUP($F37,Sheet3!$B:$C,2,FALSE),"")</f>
        <v>02</v>
      </c>
      <c r="H37" s="40" t="str">
        <f t="shared" si="0"/>
        <v>170802414</v>
      </c>
      <c r="I37" s="2">
        <v>14</v>
      </c>
      <c r="J37" s="2">
        <v>24</v>
      </c>
    </row>
    <row r="38" spans="1:10" s="56" customFormat="1" ht="14.25">
      <c r="A38" s="3" t="s">
        <v>1909</v>
      </c>
      <c r="B38" s="2" t="s">
        <v>1910</v>
      </c>
      <c r="C38" s="3" t="s">
        <v>1911</v>
      </c>
      <c r="D38" s="2" t="s">
        <v>16</v>
      </c>
      <c r="E38" s="6" t="str">
        <f>_xlfn.IFERROR(VLOOKUP($D38,Sheet3!$B:$C,2,0),"")</f>
        <v>08</v>
      </c>
      <c r="F38" s="7" t="s">
        <v>48</v>
      </c>
      <c r="G38" s="8" t="str">
        <f>_xlfn.IFERROR(VLOOKUP($F38,Sheet3!$B:$C,2,FALSE),"")</f>
        <v>02</v>
      </c>
      <c r="H38" s="40" t="str">
        <f t="shared" si="0"/>
        <v>170802415</v>
      </c>
      <c r="I38" s="2">
        <v>14</v>
      </c>
      <c r="J38" s="2">
        <v>25</v>
      </c>
    </row>
    <row r="39" spans="1:10" s="56" customFormat="1" ht="14.25">
      <c r="A39" s="3" t="s">
        <v>1912</v>
      </c>
      <c r="B39" s="2" t="s">
        <v>1913</v>
      </c>
      <c r="C39" s="3" t="s">
        <v>1914</v>
      </c>
      <c r="D39" s="2" t="s">
        <v>16</v>
      </c>
      <c r="E39" s="6" t="str">
        <f>_xlfn.IFERROR(VLOOKUP($D39,Sheet3!$B:$C,2,0),"")</f>
        <v>08</v>
      </c>
      <c r="F39" s="7" t="s">
        <v>48</v>
      </c>
      <c r="G39" s="8" t="str">
        <f>_xlfn.IFERROR(VLOOKUP($F39,Sheet3!$B:$C,2,FALSE),"")</f>
        <v>02</v>
      </c>
      <c r="H39" s="40" t="str">
        <f t="shared" si="0"/>
        <v>170802416</v>
      </c>
      <c r="I39" s="2">
        <v>14</v>
      </c>
      <c r="J39" s="2">
        <v>26</v>
      </c>
    </row>
    <row r="40" spans="1:10" s="56" customFormat="1" ht="14.25">
      <c r="A40" s="3" t="s">
        <v>1915</v>
      </c>
      <c r="B40" s="2" t="s">
        <v>1916</v>
      </c>
      <c r="C40" s="3" t="s">
        <v>1917</v>
      </c>
      <c r="D40" s="2" t="s">
        <v>16</v>
      </c>
      <c r="E40" s="6" t="str">
        <f>_xlfn.IFERROR(VLOOKUP($D40,Sheet3!$B:$C,2,0),"")</f>
        <v>08</v>
      </c>
      <c r="F40" s="7" t="s">
        <v>48</v>
      </c>
      <c r="G40" s="8" t="str">
        <f>_xlfn.IFERROR(VLOOKUP($F40,Sheet3!$B:$C,2,FALSE),"")</f>
        <v>02</v>
      </c>
      <c r="H40" s="40" t="str">
        <f t="shared" si="0"/>
        <v>170802417</v>
      </c>
      <c r="I40" s="2">
        <v>14</v>
      </c>
      <c r="J40" s="2">
        <v>27</v>
      </c>
    </row>
    <row r="41" spans="1:10" s="56" customFormat="1" ht="14.25">
      <c r="A41" s="3" t="s">
        <v>1918</v>
      </c>
      <c r="B41" s="2" t="s">
        <v>1919</v>
      </c>
      <c r="C41" s="3" t="s">
        <v>1920</v>
      </c>
      <c r="D41" s="2" t="s">
        <v>16</v>
      </c>
      <c r="E41" s="6" t="str">
        <f>_xlfn.IFERROR(VLOOKUP($D41,Sheet3!$B:$C,2,0),"")</f>
        <v>08</v>
      </c>
      <c r="F41" s="7" t="s">
        <v>48</v>
      </c>
      <c r="G41" s="8" t="str">
        <f>_xlfn.IFERROR(VLOOKUP($F41,Sheet3!$B:$C,2,FALSE),"")</f>
        <v>02</v>
      </c>
      <c r="H41" s="40" t="str">
        <f t="shared" si="0"/>
        <v>170802418</v>
      </c>
      <c r="I41" s="2">
        <v>14</v>
      </c>
      <c r="J41" s="2">
        <v>28</v>
      </c>
    </row>
    <row r="42" spans="1:10" s="56" customFormat="1" ht="14.25">
      <c r="A42" s="3" t="s">
        <v>1921</v>
      </c>
      <c r="B42" s="2" t="s">
        <v>1922</v>
      </c>
      <c r="C42" s="3" t="s">
        <v>1923</v>
      </c>
      <c r="D42" s="2" t="s">
        <v>16</v>
      </c>
      <c r="E42" s="6" t="str">
        <f>_xlfn.IFERROR(VLOOKUP($D42,Sheet3!$B:$C,2,0),"")</f>
        <v>08</v>
      </c>
      <c r="F42" s="7" t="s">
        <v>48</v>
      </c>
      <c r="G42" s="8" t="str">
        <f>_xlfn.IFERROR(VLOOKUP($F42,Sheet3!$B:$C,2,FALSE),"")</f>
        <v>02</v>
      </c>
      <c r="H42" s="40" t="str">
        <f t="shared" si="0"/>
        <v>170802419</v>
      </c>
      <c r="I42" s="2">
        <v>14</v>
      </c>
      <c r="J42" s="2">
        <v>29</v>
      </c>
    </row>
  </sheetData>
  <sheetProtection/>
  <mergeCells count="1">
    <mergeCell ref="A1:J1"/>
  </mergeCells>
  <dataValidations count="3">
    <dataValidation type="list" allowBlank="1" showInputMessage="1" showErrorMessage="1" sqref="D3:D42">
      <formula1>Sheet3!$B$2:$B$11</formula1>
    </dataValidation>
    <dataValidation type="list" allowBlank="1" showInputMessage="1" showErrorMessage="1" sqref="F11 F21 F22 F23 F24 F25 F26 F29 F30 F31 F39 F3:F5 F6:F8 F9:F10 F12:F13 F14:F16 F17:F20 F27:F28 F32:F35 F36:F38 F40:F42">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J86"/>
  <sheetViews>
    <sheetView zoomScaleSheetLayoutView="100" workbookViewId="0" topLeftCell="A1">
      <selection activeCell="A3" sqref="A3:J86"/>
    </sheetView>
  </sheetViews>
  <sheetFormatPr defaultColWidth="9.00390625" defaultRowHeight="14.25"/>
  <cols>
    <col min="1" max="1" width="5.375" style="56" customWidth="1"/>
    <col min="2" max="2" width="7.375" style="56" customWidth="1"/>
    <col min="3" max="3" width="20.375" style="56" customWidth="1"/>
    <col min="4" max="4" width="11.50390625" style="56" customWidth="1"/>
    <col min="5" max="5" width="13.75390625" style="56" customWidth="1"/>
    <col min="6" max="6" width="12.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58" t="s">
        <v>63</v>
      </c>
      <c r="B2" s="58" t="s">
        <v>64</v>
      </c>
      <c r="C2" s="59" t="s">
        <v>666</v>
      </c>
      <c r="D2" s="58" t="s">
        <v>0</v>
      </c>
      <c r="E2" s="60" t="s">
        <v>67</v>
      </c>
      <c r="F2" s="58" t="s">
        <v>68</v>
      </c>
      <c r="G2" s="61" t="s">
        <v>69</v>
      </c>
      <c r="H2" s="58" t="s">
        <v>75</v>
      </c>
      <c r="I2" s="58" t="s">
        <v>667</v>
      </c>
      <c r="J2" s="58" t="s">
        <v>668</v>
      </c>
    </row>
    <row r="3" spans="1:10" s="56" customFormat="1" ht="15">
      <c r="A3" s="41" t="s">
        <v>1924</v>
      </c>
      <c r="B3" s="42" t="s">
        <v>1925</v>
      </c>
      <c r="C3" s="41" t="s">
        <v>1926</v>
      </c>
      <c r="D3" s="42" t="s">
        <v>16</v>
      </c>
      <c r="E3" s="43" t="str">
        <f>_xlfn.IFERROR(VLOOKUP($D3,Sheet3!$B:$C,2,0),"")</f>
        <v>08</v>
      </c>
      <c r="F3" s="44" t="s">
        <v>49</v>
      </c>
      <c r="G3" s="45" t="str">
        <f>_xlfn.IFERROR(VLOOKUP($F3,Sheet3!$B:$C,2,FALSE),"")</f>
        <v>03</v>
      </c>
      <c r="H3" s="46" t="str">
        <f aca="true" t="shared" si="0" ref="H3:H66">17&amp;E3&amp;G3&amp;A3</f>
        <v>170803420</v>
      </c>
      <c r="I3" s="42">
        <v>14</v>
      </c>
      <c r="J3" s="42">
        <v>30</v>
      </c>
    </row>
    <row r="4" spans="1:10" s="56" customFormat="1" ht="14.25">
      <c r="A4" s="47" t="s">
        <v>1927</v>
      </c>
      <c r="B4" s="17" t="s">
        <v>1928</v>
      </c>
      <c r="C4" s="47" t="s">
        <v>1929</v>
      </c>
      <c r="D4" s="17" t="s">
        <v>16</v>
      </c>
      <c r="E4" s="48" t="str">
        <f>_xlfn.IFERROR(VLOOKUP($D4,Sheet3!$B:$C,2,0),"")</f>
        <v>08</v>
      </c>
      <c r="F4" s="49" t="s">
        <v>49</v>
      </c>
      <c r="G4" s="50" t="str">
        <f>_xlfn.IFERROR(VLOOKUP($F4,Sheet3!$B:$C,2,FALSE),"")</f>
        <v>03</v>
      </c>
      <c r="H4" s="51" t="str">
        <f t="shared" si="0"/>
        <v>170803421</v>
      </c>
      <c r="I4" s="17">
        <v>15</v>
      </c>
      <c r="J4" s="17">
        <v>1</v>
      </c>
    </row>
    <row r="5" spans="1:10" s="56" customFormat="1" ht="14.25">
      <c r="A5" s="3" t="s">
        <v>1930</v>
      </c>
      <c r="B5" s="2" t="s">
        <v>1931</v>
      </c>
      <c r="C5" s="3" t="s">
        <v>1932</v>
      </c>
      <c r="D5" s="2" t="s">
        <v>16</v>
      </c>
      <c r="E5" s="6" t="str">
        <f>_xlfn.IFERROR(VLOOKUP($D5,Sheet3!$B:$C,2,0),"")</f>
        <v>08</v>
      </c>
      <c r="F5" s="7" t="s">
        <v>49</v>
      </c>
      <c r="G5" s="8" t="str">
        <f>_xlfn.IFERROR(VLOOKUP($F5,Sheet3!$B:$C,2,FALSE),"")</f>
        <v>03</v>
      </c>
      <c r="H5" s="40" t="str">
        <f t="shared" si="0"/>
        <v>170803422</v>
      </c>
      <c r="I5" s="2">
        <v>15</v>
      </c>
      <c r="J5" s="2">
        <v>2</v>
      </c>
    </row>
    <row r="6" spans="1:10" s="56" customFormat="1" ht="14.25">
      <c r="A6" s="3" t="s">
        <v>1933</v>
      </c>
      <c r="B6" s="2" t="s">
        <v>1934</v>
      </c>
      <c r="C6" s="3" t="s">
        <v>1935</v>
      </c>
      <c r="D6" s="2" t="s">
        <v>16</v>
      </c>
      <c r="E6" s="6" t="str">
        <f>_xlfn.IFERROR(VLOOKUP($D6,Sheet3!$B:$C,2,0),"")</f>
        <v>08</v>
      </c>
      <c r="F6" s="7" t="s">
        <v>49</v>
      </c>
      <c r="G6" s="8" t="str">
        <f>_xlfn.IFERROR(VLOOKUP($F6,Sheet3!$B:$C,2,FALSE),"")</f>
        <v>03</v>
      </c>
      <c r="H6" s="40" t="str">
        <f t="shared" si="0"/>
        <v>170803423</v>
      </c>
      <c r="I6" s="2">
        <v>15</v>
      </c>
      <c r="J6" s="2">
        <v>3</v>
      </c>
    </row>
    <row r="7" spans="1:10" s="56" customFormat="1" ht="14.25">
      <c r="A7" s="3" t="s">
        <v>1936</v>
      </c>
      <c r="B7" s="2" t="s">
        <v>1937</v>
      </c>
      <c r="C7" s="3" t="s">
        <v>1938</v>
      </c>
      <c r="D7" s="2" t="s">
        <v>16</v>
      </c>
      <c r="E7" s="6" t="str">
        <f>_xlfn.IFERROR(VLOOKUP($D7,Sheet3!$B:$C,2,0),"")</f>
        <v>08</v>
      </c>
      <c r="F7" s="7" t="s">
        <v>49</v>
      </c>
      <c r="G7" s="8" t="str">
        <f>_xlfn.IFERROR(VLOOKUP($F7,Sheet3!$B:$C,2,FALSE),"")</f>
        <v>03</v>
      </c>
      <c r="H7" s="40" t="str">
        <f t="shared" si="0"/>
        <v>170803424</v>
      </c>
      <c r="I7" s="2">
        <v>15</v>
      </c>
      <c r="J7" s="2">
        <v>4</v>
      </c>
    </row>
    <row r="8" spans="1:10" s="56" customFormat="1" ht="14.25">
      <c r="A8" s="3" t="s">
        <v>1939</v>
      </c>
      <c r="B8" s="2" t="s">
        <v>1940</v>
      </c>
      <c r="C8" s="3" t="s">
        <v>1941</v>
      </c>
      <c r="D8" s="2" t="s">
        <v>16</v>
      </c>
      <c r="E8" s="6" t="str">
        <f>_xlfn.IFERROR(VLOOKUP($D8,Sheet3!$B:$C,2,0),"")</f>
        <v>08</v>
      </c>
      <c r="F8" s="7" t="s">
        <v>49</v>
      </c>
      <c r="G8" s="8" t="str">
        <f>_xlfn.IFERROR(VLOOKUP($F8,Sheet3!$B:$C,2,FALSE),"")</f>
        <v>03</v>
      </c>
      <c r="H8" s="40" t="str">
        <f t="shared" si="0"/>
        <v>170803425</v>
      </c>
      <c r="I8" s="2">
        <v>15</v>
      </c>
      <c r="J8" s="2">
        <v>5</v>
      </c>
    </row>
    <row r="9" spans="1:10" s="56" customFormat="1" ht="14.25">
      <c r="A9" s="3" t="s">
        <v>1942</v>
      </c>
      <c r="B9" s="2" t="s">
        <v>1943</v>
      </c>
      <c r="C9" s="3" t="s">
        <v>1944</v>
      </c>
      <c r="D9" s="2" t="s">
        <v>16</v>
      </c>
      <c r="E9" s="6" t="str">
        <f>_xlfn.IFERROR(VLOOKUP($D9,Sheet3!$B:$C,2,0),"")</f>
        <v>08</v>
      </c>
      <c r="F9" s="7" t="s">
        <v>49</v>
      </c>
      <c r="G9" s="8" t="str">
        <f>_xlfn.IFERROR(VLOOKUP($F9,Sheet3!$B:$C,2,FALSE),"")</f>
        <v>03</v>
      </c>
      <c r="H9" s="40" t="str">
        <f t="shared" si="0"/>
        <v>170803426</v>
      </c>
      <c r="I9" s="2">
        <v>15</v>
      </c>
      <c r="J9" s="2">
        <v>6</v>
      </c>
    </row>
    <row r="10" spans="1:10" s="56" customFormat="1" ht="14.25">
      <c r="A10" s="3" t="s">
        <v>1945</v>
      </c>
      <c r="B10" s="2" t="s">
        <v>1946</v>
      </c>
      <c r="C10" s="3" t="s">
        <v>1947</v>
      </c>
      <c r="D10" s="2" t="s">
        <v>16</v>
      </c>
      <c r="E10" s="6" t="str">
        <f>_xlfn.IFERROR(VLOOKUP($D10,Sheet3!$B:$C,2,0),"")</f>
        <v>08</v>
      </c>
      <c r="F10" s="7" t="s">
        <v>49</v>
      </c>
      <c r="G10" s="8" t="str">
        <f>_xlfn.IFERROR(VLOOKUP($F10,Sheet3!$B:$C,2,FALSE),"")</f>
        <v>03</v>
      </c>
      <c r="H10" s="40" t="str">
        <f t="shared" si="0"/>
        <v>170803427</v>
      </c>
      <c r="I10" s="2">
        <v>15</v>
      </c>
      <c r="J10" s="2">
        <v>7</v>
      </c>
    </row>
    <row r="11" spans="1:10" s="56" customFormat="1" ht="14.25">
      <c r="A11" s="3" t="s">
        <v>1948</v>
      </c>
      <c r="B11" s="2" t="s">
        <v>1949</v>
      </c>
      <c r="C11" s="3" t="s">
        <v>1950</v>
      </c>
      <c r="D11" s="2" t="s">
        <v>16</v>
      </c>
      <c r="E11" s="6" t="str">
        <f>_xlfn.IFERROR(VLOOKUP($D11,Sheet3!$B:$C,2,0),"")</f>
        <v>08</v>
      </c>
      <c r="F11" s="7" t="s">
        <v>49</v>
      </c>
      <c r="G11" s="8" t="str">
        <f>_xlfn.IFERROR(VLOOKUP($F11,Sheet3!$B:$C,2,FALSE),"")</f>
        <v>03</v>
      </c>
      <c r="H11" s="40" t="str">
        <f t="shared" si="0"/>
        <v>170803428</v>
      </c>
      <c r="I11" s="2">
        <v>15</v>
      </c>
      <c r="J11" s="2">
        <v>8</v>
      </c>
    </row>
    <row r="12" spans="1:10" s="56" customFormat="1" ht="14.25">
      <c r="A12" s="3" t="s">
        <v>1951</v>
      </c>
      <c r="B12" s="2" t="s">
        <v>1952</v>
      </c>
      <c r="C12" s="3" t="s">
        <v>1953</v>
      </c>
      <c r="D12" s="2" t="s">
        <v>16</v>
      </c>
      <c r="E12" s="6" t="str">
        <f>_xlfn.IFERROR(VLOOKUP($D12,Sheet3!$B:$C,2,0),"")</f>
        <v>08</v>
      </c>
      <c r="F12" s="7" t="s">
        <v>49</v>
      </c>
      <c r="G12" s="8" t="str">
        <f>_xlfn.IFERROR(VLOOKUP($F12,Sheet3!$B:$C,2,FALSE),"")</f>
        <v>03</v>
      </c>
      <c r="H12" s="40" t="str">
        <f t="shared" si="0"/>
        <v>170803429</v>
      </c>
      <c r="I12" s="2">
        <v>15</v>
      </c>
      <c r="J12" s="2">
        <v>9</v>
      </c>
    </row>
    <row r="13" spans="1:10" s="56" customFormat="1" ht="14.25">
      <c r="A13" s="3" t="s">
        <v>1954</v>
      </c>
      <c r="B13" s="2" t="s">
        <v>1955</v>
      </c>
      <c r="C13" s="3" t="s">
        <v>1956</v>
      </c>
      <c r="D13" s="2" t="s">
        <v>16</v>
      </c>
      <c r="E13" s="6" t="str">
        <f>_xlfn.IFERROR(VLOOKUP($D13,Sheet3!$B:$C,2,0),"")</f>
        <v>08</v>
      </c>
      <c r="F13" s="7" t="s">
        <v>49</v>
      </c>
      <c r="G13" s="8" t="str">
        <f>_xlfn.IFERROR(VLOOKUP($F13,Sheet3!$B:$C,2,FALSE),"")</f>
        <v>03</v>
      </c>
      <c r="H13" s="40" t="str">
        <f t="shared" si="0"/>
        <v>170803430</v>
      </c>
      <c r="I13" s="2">
        <v>15</v>
      </c>
      <c r="J13" s="2">
        <v>10</v>
      </c>
    </row>
    <row r="14" spans="1:10" s="56" customFormat="1" ht="14.25">
      <c r="A14" s="3" t="s">
        <v>1957</v>
      </c>
      <c r="B14" s="2" t="s">
        <v>1958</v>
      </c>
      <c r="C14" s="3" t="s">
        <v>1959</v>
      </c>
      <c r="D14" s="2" t="s">
        <v>16</v>
      </c>
      <c r="E14" s="6" t="str">
        <f>_xlfn.IFERROR(VLOOKUP($D14,Sheet3!$B:$C,2,0),"")</f>
        <v>08</v>
      </c>
      <c r="F14" s="7" t="s">
        <v>49</v>
      </c>
      <c r="G14" s="8" t="str">
        <f>_xlfn.IFERROR(VLOOKUP($F14,Sheet3!$B:$C,2,FALSE),"")</f>
        <v>03</v>
      </c>
      <c r="H14" s="40" t="str">
        <f t="shared" si="0"/>
        <v>170803431</v>
      </c>
      <c r="I14" s="2">
        <v>15</v>
      </c>
      <c r="J14" s="2">
        <v>11</v>
      </c>
    </row>
    <row r="15" spans="1:10" s="56" customFormat="1" ht="14.25">
      <c r="A15" s="3" t="s">
        <v>1960</v>
      </c>
      <c r="B15" s="2" t="s">
        <v>1961</v>
      </c>
      <c r="C15" s="3" t="s">
        <v>1962</v>
      </c>
      <c r="D15" s="2" t="s">
        <v>16</v>
      </c>
      <c r="E15" s="6" t="str">
        <f>_xlfn.IFERROR(VLOOKUP($D15,Sheet3!$B:$C,2,0),"")</f>
        <v>08</v>
      </c>
      <c r="F15" s="7" t="s">
        <v>49</v>
      </c>
      <c r="G15" s="8" t="str">
        <f>_xlfn.IFERROR(VLOOKUP($F15,Sheet3!$B:$C,2,FALSE),"")</f>
        <v>03</v>
      </c>
      <c r="H15" s="40" t="str">
        <f t="shared" si="0"/>
        <v>170803432</v>
      </c>
      <c r="I15" s="2">
        <v>15</v>
      </c>
      <c r="J15" s="2">
        <v>12</v>
      </c>
    </row>
    <row r="16" spans="1:10" s="56" customFormat="1" ht="14.25">
      <c r="A16" s="3" t="s">
        <v>1963</v>
      </c>
      <c r="B16" s="2" t="s">
        <v>1964</v>
      </c>
      <c r="C16" s="3" t="s">
        <v>1965</v>
      </c>
      <c r="D16" s="2" t="s">
        <v>16</v>
      </c>
      <c r="E16" s="6" t="str">
        <f>_xlfn.IFERROR(VLOOKUP($D16,Sheet3!$B:$C,2,0),"")</f>
        <v>08</v>
      </c>
      <c r="F16" s="7" t="s">
        <v>49</v>
      </c>
      <c r="G16" s="8" t="str">
        <f>_xlfn.IFERROR(VLOOKUP($F16,Sheet3!$B:$C,2,FALSE),"")</f>
        <v>03</v>
      </c>
      <c r="H16" s="40" t="str">
        <f t="shared" si="0"/>
        <v>170803433</v>
      </c>
      <c r="I16" s="2">
        <v>15</v>
      </c>
      <c r="J16" s="2">
        <v>13</v>
      </c>
    </row>
    <row r="17" spans="1:10" s="56" customFormat="1" ht="14.25">
      <c r="A17" s="3" t="s">
        <v>1966</v>
      </c>
      <c r="B17" s="2" t="s">
        <v>1967</v>
      </c>
      <c r="C17" s="3" t="s">
        <v>1968</v>
      </c>
      <c r="D17" s="2" t="s">
        <v>16</v>
      </c>
      <c r="E17" s="6" t="str">
        <f>_xlfn.IFERROR(VLOOKUP($D17,Sheet3!$B:$C,2,0),"")</f>
        <v>08</v>
      </c>
      <c r="F17" s="7" t="s">
        <v>49</v>
      </c>
      <c r="G17" s="8" t="str">
        <f>_xlfn.IFERROR(VLOOKUP($F17,Sheet3!$B:$C,2,FALSE),"")</f>
        <v>03</v>
      </c>
      <c r="H17" s="40" t="str">
        <f t="shared" si="0"/>
        <v>170803434</v>
      </c>
      <c r="I17" s="2">
        <v>15</v>
      </c>
      <c r="J17" s="2">
        <v>14</v>
      </c>
    </row>
    <row r="18" spans="1:10" s="56" customFormat="1" ht="14.25">
      <c r="A18" s="3" t="s">
        <v>1969</v>
      </c>
      <c r="B18" s="2" t="s">
        <v>1970</v>
      </c>
      <c r="C18" s="3" t="s">
        <v>1971</v>
      </c>
      <c r="D18" s="2" t="s">
        <v>16</v>
      </c>
      <c r="E18" s="6" t="str">
        <f>_xlfn.IFERROR(VLOOKUP($D18,Sheet3!$B:$C,2,0),"")</f>
        <v>08</v>
      </c>
      <c r="F18" s="7" t="s">
        <v>49</v>
      </c>
      <c r="G18" s="8" t="str">
        <f>_xlfn.IFERROR(VLOOKUP($F18,Sheet3!$B:$C,2,FALSE),"")</f>
        <v>03</v>
      </c>
      <c r="H18" s="40" t="str">
        <f t="shared" si="0"/>
        <v>170803435</v>
      </c>
      <c r="I18" s="2">
        <v>15</v>
      </c>
      <c r="J18" s="2">
        <v>15</v>
      </c>
    </row>
    <row r="19" spans="1:10" s="56" customFormat="1" ht="14.25">
      <c r="A19" s="3" t="s">
        <v>1972</v>
      </c>
      <c r="B19" s="2" t="s">
        <v>1973</v>
      </c>
      <c r="C19" s="3" t="s">
        <v>1974</v>
      </c>
      <c r="D19" s="2" t="s">
        <v>16</v>
      </c>
      <c r="E19" s="6" t="str">
        <f>_xlfn.IFERROR(VLOOKUP($D19,Sheet3!$B:$C,2,0),"")</f>
        <v>08</v>
      </c>
      <c r="F19" s="7" t="s">
        <v>49</v>
      </c>
      <c r="G19" s="8" t="str">
        <f>_xlfn.IFERROR(VLOOKUP($F19,Sheet3!$B:$C,2,FALSE),"")</f>
        <v>03</v>
      </c>
      <c r="H19" s="40" t="str">
        <f t="shared" si="0"/>
        <v>170803436</v>
      </c>
      <c r="I19" s="2">
        <v>15</v>
      </c>
      <c r="J19" s="2">
        <v>16</v>
      </c>
    </row>
    <row r="20" spans="1:10" s="56" customFormat="1" ht="14.25">
      <c r="A20" s="3" t="s">
        <v>1975</v>
      </c>
      <c r="B20" s="2" t="s">
        <v>1976</v>
      </c>
      <c r="C20" s="3" t="s">
        <v>1977</v>
      </c>
      <c r="D20" s="2" t="s">
        <v>16</v>
      </c>
      <c r="E20" s="6" t="str">
        <f>_xlfn.IFERROR(VLOOKUP($D20,Sheet3!$B:$C,2,0),"")</f>
        <v>08</v>
      </c>
      <c r="F20" s="7" t="s">
        <v>49</v>
      </c>
      <c r="G20" s="8" t="str">
        <f>_xlfn.IFERROR(VLOOKUP($F20,Sheet3!$B:$C,2,FALSE),"")</f>
        <v>03</v>
      </c>
      <c r="H20" s="40" t="str">
        <f t="shared" si="0"/>
        <v>170803437</v>
      </c>
      <c r="I20" s="2">
        <v>15</v>
      </c>
      <c r="J20" s="2">
        <v>17</v>
      </c>
    </row>
    <row r="21" spans="1:10" s="56" customFormat="1" ht="14.25">
      <c r="A21" s="3" t="s">
        <v>1978</v>
      </c>
      <c r="B21" s="9" t="s">
        <v>1979</v>
      </c>
      <c r="C21" s="3" t="s">
        <v>1980</v>
      </c>
      <c r="D21" s="2" t="s">
        <v>16</v>
      </c>
      <c r="E21" s="6" t="str">
        <f>_xlfn.IFERROR(VLOOKUP($D21,Sheet3!$B:$C,2,0),"")</f>
        <v>08</v>
      </c>
      <c r="F21" s="10" t="s">
        <v>49</v>
      </c>
      <c r="G21" s="8" t="str">
        <f>_xlfn.IFERROR(VLOOKUP($F21,Sheet3!$B:$C,2,FALSE),"")</f>
        <v>03</v>
      </c>
      <c r="H21" s="48" t="str">
        <f t="shared" si="0"/>
        <v>170803438</v>
      </c>
      <c r="I21" s="2">
        <v>15</v>
      </c>
      <c r="J21" s="2">
        <v>18</v>
      </c>
    </row>
    <row r="22" spans="1:10" s="56" customFormat="1" ht="14.25">
      <c r="A22" s="3" t="s">
        <v>1981</v>
      </c>
      <c r="B22" s="2" t="s">
        <v>1982</v>
      </c>
      <c r="C22" s="3" t="s">
        <v>1983</v>
      </c>
      <c r="D22" s="2" t="s">
        <v>16</v>
      </c>
      <c r="E22" s="6" t="str">
        <f>_xlfn.IFERROR(VLOOKUP($D22,Sheet3!$B:$C,2,0),"")</f>
        <v>08</v>
      </c>
      <c r="F22" s="7" t="s">
        <v>49</v>
      </c>
      <c r="G22" s="8" t="str">
        <f>_xlfn.IFERROR(VLOOKUP($F22,Sheet3!$B:$C,2,FALSE),"")</f>
        <v>03</v>
      </c>
      <c r="H22" s="40" t="str">
        <f t="shared" si="0"/>
        <v>170803439</v>
      </c>
      <c r="I22" s="2">
        <v>15</v>
      </c>
      <c r="J22" s="2">
        <v>19</v>
      </c>
    </row>
    <row r="23" spans="1:10" s="56" customFormat="1" ht="14.25">
      <c r="A23" s="3" t="s">
        <v>1984</v>
      </c>
      <c r="B23" s="2" t="s">
        <v>1985</v>
      </c>
      <c r="C23" s="3" t="s">
        <v>1986</v>
      </c>
      <c r="D23" s="2" t="s">
        <v>16</v>
      </c>
      <c r="E23" s="6" t="str">
        <f>_xlfn.IFERROR(VLOOKUP($D23,Sheet3!$B:$C,2,0),"")</f>
        <v>08</v>
      </c>
      <c r="F23" s="7" t="s">
        <v>49</v>
      </c>
      <c r="G23" s="8" t="str">
        <f>_xlfn.IFERROR(VLOOKUP($F23,Sheet3!$B:$C,2,FALSE),"")</f>
        <v>03</v>
      </c>
      <c r="H23" s="40" t="str">
        <f t="shared" si="0"/>
        <v>170803440</v>
      </c>
      <c r="I23" s="2">
        <v>15</v>
      </c>
      <c r="J23" s="2">
        <v>20</v>
      </c>
    </row>
    <row r="24" spans="1:10" s="56" customFormat="1" ht="14.25">
      <c r="A24" s="3" t="s">
        <v>1987</v>
      </c>
      <c r="B24" s="2" t="s">
        <v>1988</v>
      </c>
      <c r="C24" s="3" t="s">
        <v>1989</v>
      </c>
      <c r="D24" s="2" t="s">
        <v>16</v>
      </c>
      <c r="E24" s="6" t="str">
        <f>_xlfn.IFERROR(VLOOKUP($D24,Sheet3!$B:$C,2,0),"")</f>
        <v>08</v>
      </c>
      <c r="F24" s="7" t="s">
        <v>49</v>
      </c>
      <c r="G24" s="8" t="str">
        <f>_xlfn.IFERROR(VLOOKUP($F24,Sheet3!$B:$C,2,FALSE),"")</f>
        <v>03</v>
      </c>
      <c r="H24" s="40" t="str">
        <f t="shared" si="0"/>
        <v>170803441</v>
      </c>
      <c r="I24" s="2">
        <v>15</v>
      </c>
      <c r="J24" s="2">
        <v>21</v>
      </c>
    </row>
    <row r="25" spans="1:10" s="56" customFormat="1" ht="14.25">
      <c r="A25" s="3" t="s">
        <v>1990</v>
      </c>
      <c r="B25" s="2" t="s">
        <v>1991</v>
      </c>
      <c r="C25" s="3" t="s">
        <v>1992</v>
      </c>
      <c r="D25" s="2" t="s">
        <v>16</v>
      </c>
      <c r="E25" s="6" t="str">
        <f>_xlfn.IFERROR(VLOOKUP($D25,Sheet3!$B:$C,2,0),"")</f>
        <v>08</v>
      </c>
      <c r="F25" s="7" t="s">
        <v>49</v>
      </c>
      <c r="G25" s="8" t="str">
        <f>_xlfn.IFERROR(VLOOKUP($F25,Sheet3!$B:$C,2,FALSE),"")</f>
        <v>03</v>
      </c>
      <c r="H25" s="40" t="str">
        <f t="shared" si="0"/>
        <v>170803442</v>
      </c>
      <c r="I25" s="2">
        <v>15</v>
      </c>
      <c r="J25" s="2">
        <v>22</v>
      </c>
    </row>
    <row r="26" spans="1:10" s="56" customFormat="1" ht="14.25">
      <c r="A26" s="3" t="s">
        <v>1993</v>
      </c>
      <c r="B26" s="2" t="s">
        <v>1994</v>
      </c>
      <c r="C26" s="3" t="s">
        <v>1995</v>
      </c>
      <c r="D26" s="2" t="s">
        <v>16</v>
      </c>
      <c r="E26" s="6" t="str">
        <f>_xlfn.IFERROR(VLOOKUP($D26,Sheet3!$B:$C,2,0),"")</f>
        <v>08</v>
      </c>
      <c r="F26" s="7" t="s">
        <v>49</v>
      </c>
      <c r="G26" s="8" t="str">
        <f>_xlfn.IFERROR(VLOOKUP($F26,Sheet3!$B:$C,2,FALSE),"")</f>
        <v>03</v>
      </c>
      <c r="H26" s="40" t="str">
        <f t="shared" si="0"/>
        <v>170803443</v>
      </c>
      <c r="I26" s="2">
        <v>15</v>
      </c>
      <c r="J26" s="2">
        <v>23</v>
      </c>
    </row>
    <row r="27" spans="1:10" s="56" customFormat="1" ht="14.25">
      <c r="A27" s="3" t="s">
        <v>1996</v>
      </c>
      <c r="B27" s="2" t="s">
        <v>1997</v>
      </c>
      <c r="C27" s="3" t="s">
        <v>1998</v>
      </c>
      <c r="D27" s="2" t="s">
        <v>16</v>
      </c>
      <c r="E27" s="6" t="str">
        <f>_xlfn.IFERROR(VLOOKUP($D27,Sheet3!$B:$C,2,0),"")</f>
        <v>08</v>
      </c>
      <c r="F27" s="7" t="s">
        <v>49</v>
      </c>
      <c r="G27" s="8" t="str">
        <f>_xlfn.IFERROR(VLOOKUP($F27,Sheet3!$B:$C,2,FALSE),"")</f>
        <v>03</v>
      </c>
      <c r="H27" s="40" t="str">
        <f t="shared" si="0"/>
        <v>170803444</v>
      </c>
      <c r="I27" s="2">
        <v>15</v>
      </c>
      <c r="J27" s="2">
        <v>24</v>
      </c>
    </row>
    <row r="28" spans="1:10" s="56" customFormat="1" ht="14.25">
      <c r="A28" s="3" t="s">
        <v>1999</v>
      </c>
      <c r="B28" s="2" t="s">
        <v>2000</v>
      </c>
      <c r="C28" s="3" t="s">
        <v>2001</v>
      </c>
      <c r="D28" s="2" t="s">
        <v>16</v>
      </c>
      <c r="E28" s="6" t="str">
        <f>_xlfn.IFERROR(VLOOKUP($D28,Sheet3!$B:$C,2,0),"")</f>
        <v>08</v>
      </c>
      <c r="F28" s="7" t="s">
        <v>49</v>
      </c>
      <c r="G28" s="8" t="str">
        <f>_xlfn.IFERROR(VLOOKUP($F28,Sheet3!$B:$C,2,FALSE),"")</f>
        <v>03</v>
      </c>
      <c r="H28" s="40" t="str">
        <f t="shared" si="0"/>
        <v>170803445</v>
      </c>
      <c r="I28" s="2">
        <v>15</v>
      </c>
      <c r="J28" s="2">
        <v>25</v>
      </c>
    </row>
    <row r="29" spans="1:10" s="56" customFormat="1" ht="14.25">
      <c r="A29" s="3" t="s">
        <v>2002</v>
      </c>
      <c r="B29" s="2" t="s">
        <v>2003</v>
      </c>
      <c r="C29" s="3" t="s">
        <v>2004</v>
      </c>
      <c r="D29" s="2" t="s">
        <v>16</v>
      </c>
      <c r="E29" s="6" t="str">
        <f>_xlfn.IFERROR(VLOOKUP($D29,Sheet3!$B:$C,2,0),"")</f>
        <v>08</v>
      </c>
      <c r="F29" s="7" t="s">
        <v>49</v>
      </c>
      <c r="G29" s="8" t="str">
        <f>_xlfn.IFERROR(VLOOKUP($F29,Sheet3!$B:$C,2,FALSE),"")</f>
        <v>03</v>
      </c>
      <c r="H29" s="40" t="str">
        <f t="shared" si="0"/>
        <v>170803446</v>
      </c>
      <c r="I29" s="2">
        <v>15</v>
      </c>
      <c r="J29" s="2">
        <v>26</v>
      </c>
    </row>
    <row r="30" spans="1:10" s="56" customFormat="1" ht="14.25">
      <c r="A30" s="3" t="s">
        <v>2005</v>
      </c>
      <c r="B30" s="2" t="s">
        <v>2006</v>
      </c>
      <c r="C30" s="3" t="s">
        <v>2007</v>
      </c>
      <c r="D30" s="2" t="s">
        <v>16</v>
      </c>
      <c r="E30" s="6" t="str">
        <f>_xlfn.IFERROR(VLOOKUP($D30,Sheet3!$B:$C,2,0),"")</f>
        <v>08</v>
      </c>
      <c r="F30" s="7" t="s">
        <v>49</v>
      </c>
      <c r="G30" s="8" t="str">
        <f>_xlfn.IFERROR(VLOOKUP($F30,Sheet3!$B:$C,2,FALSE),"")</f>
        <v>03</v>
      </c>
      <c r="H30" s="40" t="str">
        <f t="shared" si="0"/>
        <v>170803447</v>
      </c>
      <c r="I30" s="2">
        <v>15</v>
      </c>
      <c r="J30" s="2">
        <v>27</v>
      </c>
    </row>
    <row r="31" spans="1:10" s="56" customFormat="1" ht="14.25">
      <c r="A31" s="3" t="s">
        <v>2008</v>
      </c>
      <c r="B31" s="2" t="s">
        <v>2009</v>
      </c>
      <c r="C31" s="3" t="s">
        <v>2010</v>
      </c>
      <c r="D31" s="2" t="s">
        <v>16</v>
      </c>
      <c r="E31" s="6" t="str">
        <f>_xlfn.IFERROR(VLOOKUP($D31,Sheet3!$B:$C,2,0),"")</f>
        <v>08</v>
      </c>
      <c r="F31" s="7" t="s">
        <v>49</v>
      </c>
      <c r="G31" s="8" t="str">
        <f>_xlfn.IFERROR(VLOOKUP($F31,Sheet3!$B:$C,2,FALSE),"")</f>
        <v>03</v>
      </c>
      <c r="H31" s="40" t="str">
        <f t="shared" si="0"/>
        <v>170803448</v>
      </c>
      <c r="I31" s="2">
        <v>15</v>
      </c>
      <c r="J31" s="2">
        <v>28</v>
      </c>
    </row>
    <row r="32" spans="1:10" s="56" customFormat="1" ht="14.25">
      <c r="A32" s="3" t="s">
        <v>2011</v>
      </c>
      <c r="B32" s="2" t="s">
        <v>2012</v>
      </c>
      <c r="C32" s="3" t="s">
        <v>2013</v>
      </c>
      <c r="D32" s="2" t="s">
        <v>16</v>
      </c>
      <c r="E32" s="6" t="str">
        <f>_xlfn.IFERROR(VLOOKUP($D32,Sheet3!$B:$C,2,0),"")</f>
        <v>08</v>
      </c>
      <c r="F32" s="7" t="s">
        <v>49</v>
      </c>
      <c r="G32" s="8" t="str">
        <f>_xlfn.IFERROR(VLOOKUP($F32,Sheet3!$B:$C,2,FALSE),"")</f>
        <v>03</v>
      </c>
      <c r="H32" s="40" t="str">
        <f t="shared" si="0"/>
        <v>170803449</v>
      </c>
      <c r="I32" s="2">
        <v>15</v>
      </c>
      <c r="J32" s="2">
        <v>29</v>
      </c>
    </row>
    <row r="33" spans="1:10" s="56" customFormat="1" ht="15">
      <c r="A33" s="41" t="s">
        <v>2014</v>
      </c>
      <c r="B33" s="42" t="s">
        <v>2015</v>
      </c>
      <c r="C33" s="41" t="s">
        <v>2016</v>
      </c>
      <c r="D33" s="42" t="s">
        <v>16</v>
      </c>
      <c r="E33" s="43" t="str">
        <f>_xlfn.IFERROR(VLOOKUP($D33,Sheet3!$B:$C,2,0),"")</f>
        <v>08</v>
      </c>
      <c r="F33" s="44" t="s">
        <v>49</v>
      </c>
      <c r="G33" s="45" t="str">
        <f>_xlfn.IFERROR(VLOOKUP($F33,Sheet3!$B:$C,2,FALSE),"")</f>
        <v>03</v>
      </c>
      <c r="H33" s="46" t="str">
        <f t="shared" si="0"/>
        <v>170803450</v>
      </c>
      <c r="I33" s="42">
        <v>15</v>
      </c>
      <c r="J33" s="42">
        <v>30</v>
      </c>
    </row>
    <row r="34" spans="1:10" s="56" customFormat="1" ht="14.25">
      <c r="A34" s="47" t="s">
        <v>2017</v>
      </c>
      <c r="B34" s="17" t="s">
        <v>2018</v>
      </c>
      <c r="C34" s="47" t="s">
        <v>2019</v>
      </c>
      <c r="D34" s="17" t="s">
        <v>16</v>
      </c>
      <c r="E34" s="48" t="str">
        <f>_xlfn.IFERROR(VLOOKUP($D34,Sheet3!$B:$C,2,0),"")</f>
        <v>08</v>
      </c>
      <c r="F34" s="49" t="s">
        <v>49</v>
      </c>
      <c r="G34" s="50" t="str">
        <f>_xlfn.IFERROR(VLOOKUP($F34,Sheet3!$B:$C,2,FALSE),"")</f>
        <v>03</v>
      </c>
      <c r="H34" s="51" t="str">
        <f t="shared" si="0"/>
        <v>170803451</v>
      </c>
      <c r="I34" s="17">
        <v>16</v>
      </c>
      <c r="J34" s="17">
        <v>1</v>
      </c>
    </row>
    <row r="35" spans="1:10" s="56" customFormat="1" ht="14.25">
      <c r="A35" s="3" t="s">
        <v>2020</v>
      </c>
      <c r="B35" s="2" t="s">
        <v>2021</v>
      </c>
      <c r="C35" s="3" t="s">
        <v>2022</v>
      </c>
      <c r="D35" s="2" t="s">
        <v>16</v>
      </c>
      <c r="E35" s="6" t="str">
        <f>_xlfn.IFERROR(VLOOKUP($D35,Sheet3!$B:$C,2,0),"")</f>
        <v>08</v>
      </c>
      <c r="F35" s="7" t="s">
        <v>49</v>
      </c>
      <c r="G35" s="8" t="str">
        <f>_xlfn.IFERROR(VLOOKUP($F35,Sheet3!$B:$C,2,FALSE),"")</f>
        <v>03</v>
      </c>
      <c r="H35" s="40" t="str">
        <f t="shared" si="0"/>
        <v>170803452</v>
      </c>
      <c r="I35" s="2">
        <v>16</v>
      </c>
      <c r="J35" s="2">
        <v>2</v>
      </c>
    </row>
    <row r="36" spans="1:10" s="56" customFormat="1" ht="14.25">
      <c r="A36" s="3" t="s">
        <v>2023</v>
      </c>
      <c r="B36" s="2" t="s">
        <v>2024</v>
      </c>
      <c r="C36" s="3" t="s">
        <v>2025</v>
      </c>
      <c r="D36" s="2" t="s">
        <v>16</v>
      </c>
      <c r="E36" s="6" t="str">
        <f>_xlfn.IFERROR(VLOOKUP($D36,Sheet3!$B:$C,2,0),"")</f>
        <v>08</v>
      </c>
      <c r="F36" s="7" t="s">
        <v>49</v>
      </c>
      <c r="G36" s="8" t="str">
        <f>_xlfn.IFERROR(VLOOKUP($F36,Sheet3!$B:$C,2,FALSE),"")</f>
        <v>03</v>
      </c>
      <c r="H36" s="40" t="str">
        <f t="shared" si="0"/>
        <v>170803453</v>
      </c>
      <c r="I36" s="2">
        <v>16</v>
      </c>
      <c r="J36" s="2">
        <v>3</v>
      </c>
    </row>
    <row r="37" spans="1:10" s="56" customFormat="1" ht="14.25">
      <c r="A37" s="3" t="s">
        <v>2026</v>
      </c>
      <c r="B37" s="2" t="s">
        <v>2027</v>
      </c>
      <c r="C37" s="3" t="s">
        <v>2028</v>
      </c>
      <c r="D37" s="2" t="s">
        <v>16</v>
      </c>
      <c r="E37" s="6" t="str">
        <f>_xlfn.IFERROR(VLOOKUP($D37,Sheet3!$B:$C,2,0),"")</f>
        <v>08</v>
      </c>
      <c r="F37" s="7" t="s">
        <v>49</v>
      </c>
      <c r="G37" s="8" t="str">
        <f>_xlfn.IFERROR(VLOOKUP($F37,Sheet3!$B:$C,2,FALSE),"")</f>
        <v>03</v>
      </c>
      <c r="H37" s="40" t="str">
        <f t="shared" si="0"/>
        <v>170803454</v>
      </c>
      <c r="I37" s="2">
        <v>16</v>
      </c>
      <c r="J37" s="2">
        <v>4</v>
      </c>
    </row>
    <row r="38" spans="1:10" s="56" customFormat="1" ht="14.25">
      <c r="A38" s="3" t="s">
        <v>2029</v>
      </c>
      <c r="B38" s="2" t="s">
        <v>2030</v>
      </c>
      <c r="C38" s="3" t="s">
        <v>2031</v>
      </c>
      <c r="D38" s="2" t="s">
        <v>16</v>
      </c>
      <c r="E38" s="6" t="str">
        <f>_xlfn.IFERROR(VLOOKUP($D38,Sheet3!$B:$C,2,0),"")</f>
        <v>08</v>
      </c>
      <c r="F38" s="7" t="s">
        <v>49</v>
      </c>
      <c r="G38" s="8" t="str">
        <f>_xlfn.IFERROR(VLOOKUP($F38,Sheet3!$B:$C,2,FALSE),"")</f>
        <v>03</v>
      </c>
      <c r="H38" s="40" t="str">
        <f t="shared" si="0"/>
        <v>170803455</v>
      </c>
      <c r="I38" s="2">
        <v>16</v>
      </c>
      <c r="J38" s="2">
        <v>5</v>
      </c>
    </row>
    <row r="39" spans="1:10" s="56" customFormat="1" ht="14.25">
      <c r="A39" s="3" t="s">
        <v>2032</v>
      </c>
      <c r="B39" s="2" t="s">
        <v>2033</v>
      </c>
      <c r="C39" s="3" t="s">
        <v>2034</v>
      </c>
      <c r="D39" s="2" t="s">
        <v>16</v>
      </c>
      <c r="E39" s="6" t="str">
        <f>_xlfn.IFERROR(VLOOKUP($D39,Sheet3!$B:$C,2,0),"")</f>
        <v>08</v>
      </c>
      <c r="F39" s="7" t="s">
        <v>49</v>
      </c>
      <c r="G39" s="8" t="str">
        <f>_xlfn.IFERROR(VLOOKUP($F39,Sheet3!$B:$C,2,FALSE),"")</f>
        <v>03</v>
      </c>
      <c r="H39" s="40" t="str">
        <f t="shared" si="0"/>
        <v>170803456</v>
      </c>
      <c r="I39" s="2">
        <v>16</v>
      </c>
      <c r="J39" s="2">
        <v>6</v>
      </c>
    </row>
    <row r="40" spans="1:10" s="56" customFormat="1" ht="14.25">
      <c r="A40" s="3" t="s">
        <v>2035</v>
      </c>
      <c r="B40" s="2" t="s">
        <v>2036</v>
      </c>
      <c r="C40" s="3" t="s">
        <v>2037</v>
      </c>
      <c r="D40" s="2" t="s">
        <v>16</v>
      </c>
      <c r="E40" s="6" t="str">
        <f>_xlfn.IFERROR(VLOOKUP($D40,Sheet3!$B:$C,2,0),"")</f>
        <v>08</v>
      </c>
      <c r="F40" s="7" t="s">
        <v>49</v>
      </c>
      <c r="G40" s="8" t="str">
        <f>_xlfn.IFERROR(VLOOKUP($F40,Sheet3!$B:$C,2,FALSE),"")</f>
        <v>03</v>
      </c>
      <c r="H40" s="40" t="str">
        <f t="shared" si="0"/>
        <v>170803457</v>
      </c>
      <c r="I40" s="2">
        <v>16</v>
      </c>
      <c r="J40" s="2">
        <v>7</v>
      </c>
    </row>
    <row r="41" spans="1:10" s="56" customFormat="1" ht="14.25">
      <c r="A41" s="3" t="s">
        <v>2038</v>
      </c>
      <c r="B41" s="2" t="s">
        <v>2039</v>
      </c>
      <c r="C41" s="3" t="s">
        <v>2040</v>
      </c>
      <c r="D41" s="2" t="s">
        <v>16</v>
      </c>
      <c r="E41" s="6" t="str">
        <f>_xlfn.IFERROR(VLOOKUP($D41,Sheet3!$B:$C,2,0),"")</f>
        <v>08</v>
      </c>
      <c r="F41" s="7" t="s">
        <v>49</v>
      </c>
      <c r="G41" s="8" t="str">
        <f>_xlfn.IFERROR(VLOOKUP($F41,Sheet3!$B:$C,2,FALSE),"")</f>
        <v>03</v>
      </c>
      <c r="H41" s="40" t="str">
        <f t="shared" si="0"/>
        <v>170803458</v>
      </c>
      <c r="I41" s="2">
        <v>16</v>
      </c>
      <c r="J41" s="2">
        <v>8</v>
      </c>
    </row>
    <row r="42" spans="1:10" s="56" customFormat="1" ht="14.25">
      <c r="A42" s="3" t="s">
        <v>2041</v>
      </c>
      <c r="B42" s="2" t="s">
        <v>2042</v>
      </c>
      <c r="C42" s="3" t="s">
        <v>2043</v>
      </c>
      <c r="D42" s="2" t="s">
        <v>16</v>
      </c>
      <c r="E42" s="6" t="str">
        <f>_xlfn.IFERROR(VLOOKUP($D42,Sheet3!$B:$C,2,0),"")</f>
        <v>08</v>
      </c>
      <c r="F42" s="7" t="s">
        <v>49</v>
      </c>
      <c r="G42" s="8" t="str">
        <f>_xlfn.IFERROR(VLOOKUP($F42,Sheet3!$B:$C,2,FALSE),"")</f>
        <v>03</v>
      </c>
      <c r="H42" s="40" t="str">
        <f t="shared" si="0"/>
        <v>170803459</v>
      </c>
      <c r="I42" s="2">
        <v>16</v>
      </c>
      <c r="J42" s="2">
        <v>9</v>
      </c>
    </row>
    <row r="43" spans="1:10" s="56" customFormat="1" ht="14.25">
      <c r="A43" s="3" t="s">
        <v>2044</v>
      </c>
      <c r="B43" s="2" t="s">
        <v>2045</v>
      </c>
      <c r="C43" s="3" t="s">
        <v>2046</v>
      </c>
      <c r="D43" s="2" t="s">
        <v>16</v>
      </c>
      <c r="E43" s="6" t="str">
        <f>_xlfn.IFERROR(VLOOKUP($D43,Sheet3!$B:$C,2,0),"")</f>
        <v>08</v>
      </c>
      <c r="F43" s="7" t="s">
        <v>49</v>
      </c>
      <c r="G43" s="8" t="str">
        <f>_xlfn.IFERROR(VLOOKUP($F43,Sheet3!$B:$C,2,FALSE),"")</f>
        <v>03</v>
      </c>
      <c r="H43" s="40" t="str">
        <f t="shared" si="0"/>
        <v>170803460</v>
      </c>
      <c r="I43" s="2">
        <v>16</v>
      </c>
      <c r="J43" s="2">
        <v>10</v>
      </c>
    </row>
    <row r="44" spans="1:10" s="56" customFormat="1" ht="14.25">
      <c r="A44" s="3" t="s">
        <v>2047</v>
      </c>
      <c r="B44" s="2" t="s">
        <v>2048</v>
      </c>
      <c r="C44" s="3" t="s">
        <v>2049</v>
      </c>
      <c r="D44" s="2" t="s">
        <v>16</v>
      </c>
      <c r="E44" s="6" t="str">
        <f>_xlfn.IFERROR(VLOOKUP($D44,Sheet3!$B:$C,2,0),"")</f>
        <v>08</v>
      </c>
      <c r="F44" s="7" t="s">
        <v>49</v>
      </c>
      <c r="G44" s="8" t="str">
        <f>_xlfn.IFERROR(VLOOKUP($F44,Sheet3!$B:$C,2,FALSE),"")</f>
        <v>03</v>
      </c>
      <c r="H44" s="40" t="str">
        <f t="shared" si="0"/>
        <v>170803461</v>
      </c>
      <c r="I44" s="2">
        <v>16</v>
      </c>
      <c r="J44" s="2">
        <v>11</v>
      </c>
    </row>
    <row r="45" spans="1:10" s="56" customFormat="1" ht="14.25">
      <c r="A45" s="3" t="s">
        <v>2050</v>
      </c>
      <c r="B45" s="2" t="s">
        <v>2051</v>
      </c>
      <c r="C45" s="3" t="s">
        <v>2052</v>
      </c>
      <c r="D45" s="2" t="s">
        <v>16</v>
      </c>
      <c r="E45" s="6" t="str">
        <f>_xlfn.IFERROR(VLOOKUP($D45,Sheet3!$B:$C,2,0),"")</f>
        <v>08</v>
      </c>
      <c r="F45" s="7" t="s">
        <v>49</v>
      </c>
      <c r="G45" s="8" t="str">
        <f>_xlfn.IFERROR(VLOOKUP($F45,Sheet3!$B:$C,2,FALSE),"")</f>
        <v>03</v>
      </c>
      <c r="H45" s="40" t="str">
        <f t="shared" si="0"/>
        <v>170803462</v>
      </c>
      <c r="I45" s="2">
        <v>16</v>
      </c>
      <c r="J45" s="2">
        <v>12</v>
      </c>
    </row>
    <row r="46" spans="1:10" s="56" customFormat="1" ht="14.25">
      <c r="A46" s="3" t="s">
        <v>2053</v>
      </c>
      <c r="B46" s="2" t="s">
        <v>2054</v>
      </c>
      <c r="C46" s="3" t="s">
        <v>2055</v>
      </c>
      <c r="D46" s="2" t="s">
        <v>16</v>
      </c>
      <c r="E46" s="6" t="str">
        <f>_xlfn.IFERROR(VLOOKUP($D46,Sheet3!$B:$C,2,0),"")</f>
        <v>08</v>
      </c>
      <c r="F46" s="7" t="s">
        <v>49</v>
      </c>
      <c r="G46" s="8" t="str">
        <f>_xlfn.IFERROR(VLOOKUP($F46,Sheet3!$B:$C,2,FALSE),"")</f>
        <v>03</v>
      </c>
      <c r="H46" s="40" t="str">
        <f t="shared" si="0"/>
        <v>170803463</v>
      </c>
      <c r="I46" s="2">
        <v>16</v>
      </c>
      <c r="J46" s="2">
        <v>13</v>
      </c>
    </row>
    <row r="47" spans="1:10" s="56" customFormat="1" ht="14.25">
      <c r="A47" s="3" t="s">
        <v>2056</v>
      </c>
      <c r="B47" s="2" t="s">
        <v>2057</v>
      </c>
      <c r="C47" s="3" t="s">
        <v>2058</v>
      </c>
      <c r="D47" s="2" t="s">
        <v>16</v>
      </c>
      <c r="E47" s="6" t="str">
        <f>_xlfn.IFERROR(VLOOKUP($D47,Sheet3!$B:$C,2,0),"")</f>
        <v>08</v>
      </c>
      <c r="F47" s="7" t="s">
        <v>49</v>
      </c>
      <c r="G47" s="8" t="str">
        <f>_xlfn.IFERROR(VLOOKUP($F47,Sheet3!$B:$C,2,FALSE),"")</f>
        <v>03</v>
      </c>
      <c r="H47" s="40" t="str">
        <f t="shared" si="0"/>
        <v>170803464</v>
      </c>
      <c r="I47" s="2">
        <v>16</v>
      </c>
      <c r="J47" s="2">
        <v>14</v>
      </c>
    </row>
    <row r="48" spans="1:10" s="56" customFormat="1" ht="14.25">
      <c r="A48" s="3" t="s">
        <v>2059</v>
      </c>
      <c r="B48" s="2" t="s">
        <v>2060</v>
      </c>
      <c r="C48" s="3" t="s">
        <v>2061</v>
      </c>
      <c r="D48" s="2" t="s">
        <v>16</v>
      </c>
      <c r="E48" s="6" t="str">
        <f>_xlfn.IFERROR(VLOOKUP($D48,Sheet3!$B:$C,2,0),"")</f>
        <v>08</v>
      </c>
      <c r="F48" s="7" t="s">
        <v>49</v>
      </c>
      <c r="G48" s="8" t="str">
        <f>_xlfn.IFERROR(VLOOKUP($F48,Sheet3!$B:$C,2,FALSE),"")</f>
        <v>03</v>
      </c>
      <c r="H48" s="40" t="str">
        <f t="shared" si="0"/>
        <v>170803465</v>
      </c>
      <c r="I48" s="2">
        <v>16</v>
      </c>
      <c r="J48" s="2">
        <v>15</v>
      </c>
    </row>
    <row r="49" spans="1:10" s="56" customFormat="1" ht="14.25">
      <c r="A49" s="3" t="s">
        <v>2062</v>
      </c>
      <c r="B49" s="2" t="s">
        <v>2063</v>
      </c>
      <c r="C49" s="3" t="s">
        <v>2064</v>
      </c>
      <c r="D49" s="2" t="s">
        <v>16</v>
      </c>
      <c r="E49" s="6" t="str">
        <f>_xlfn.IFERROR(VLOOKUP($D49,Sheet3!$B:$C,2,0),"")</f>
        <v>08</v>
      </c>
      <c r="F49" s="7" t="s">
        <v>49</v>
      </c>
      <c r="G49" s="8" t="str">
        <f>_xlfn.IFERROR(VLOOKUP($F49,Sheet3!$B:$C,2,FALSE),"")</f>
        <v>03</v>
      </c>
      <c r="H49" s="40" t="str">
        <f t="shared" si="0"/>
        <v>170803466</v>
      </c>
      <c r="I49" s="2">
        <v>16</v>
      </c>
      <c r="J49" s="2">
        <v>16</v>
      </c>
    </row>
    <row r="50" spans="1:10" s="56" customFormat="1" ht="14.25">
      <c r="A50" s="3" t="s">
        <v>2065</v>
      </c>
      <c r="B50" s="2" t="s">
        <v>2066</v>
      </c>
      <c r="C50" s="3" t="s">
        <v>2067</v>
      </c>
      <c r="D50" s="2" t="s">
        <v>16</v>
      </c>
      <c r="E50" s="6" t="str">
        <f>_xlfn.IFERROR(VLOOKUP($D50,Sheet3!$B:$C,2,0),"")</f>
        <v>08</v>
      </c>
      <c r="F50" s="7" t="s">
        <v>49</v>
      </c>
      <c r="G50" s="8" t="str">
        <f>_xlfn.IFERROR(VLOOKUP($F50,Sheet3!$B:$C,2,FALSE),"")</f>
        <v>03</v>
      </c>
      <c r="H50" s="40" t="str">
        <f t="shared" si="0"/>
        <v>170803467</v>
      </c>
      <c r="I50" s="2">
        <v>16</v>
      </c>
      <c r="J50" s="2">
        <v>17</v>
      </c>
    </row>
    <row r="51" spans="1:10" s="56" customFormat="1" ht="14.25">
      <c r="A51" s="3" t="s">
        <v>2068</v>
      </c>
      <c r="B51" s="2" t="s">
        <v>2069</v>
      </c>
      <c r="C51" s="3" t="s">
        <v>2070</v>
      </c>
      <c r="D51" s="2" t="s">
        <v>16</v>
      </c>
      <c r="E51" s="6" t="str">
        <f>_xlfn.IFERROR(VLOOKUP($D51,Sheet3!$B:$C,2,0),"")</f>
        <v>08</v>
      </c>
      <c r="F51" s="7" t="s">
        <v>49</v>
      </c>
      <c r="G51" s="8" t="str">
        <f>_xlfn.IFERROR(VLOOKUP($F51,Sheet3!$B:$C,2,FALSE),"")</f>
        <v>03</v>
      </c>
      <c r="H51" s="40" t="str">
        <f t="shared" si="0"/>
        <v>170803468</v>
      </c>
      <c r="I51" s="2">
        <v>16</v>
      </c>
      <c r="J51" s="2">
        <v>18</v>
      </c>
    </row>
    <row r="52" spans="1:10" s="56" customFormat="1" ht="14.25">
      <c r="A52" s="3" t="s">
        <v>2071</v>
      </c>
      <c r="B52" s="2" t="s">
        <v>2072</v>
      </c>
      <c r="C52" s="3" t="s">
        <v>2073</v>
      </c>
      <c r="D52" s="2" t="s">
        <v>16</v>
      </c>
      <c r="E52" s="6" t="str">
        <f>_xlfn.IFERROR(VLOOKUP($D52,Sheet3!$B:$C,2,0),"")</f>
        <v>08</v>
      </c>
      <c r="F52" s="7" t="s">
        <v>49</v>
      </c>
      <c r="G52" s="8" t="str">
        <f>_xlfn.IFERROR(VLOOKUP($F52,Sheet3!$B:$C,2,FALSE),"")</f>
        <v>03</v>
      </c>
      <c r="H52" s="40" t="str">
        <f t="shared" si="0"/>
        <v>170803469</v>
      </c>
      <c r="I52" s="2">
        <v>16</v>
      </c>
      <c r="J52" s="2">
        <v>19</v>
      </c>
    </row>
    <row r="53" spans="1:10" s="56" customFormat="1" ht="14.25">
      <c r="A53" s="3" t="s">
        <v>2074</v>
      </c>
      <c r="B53" s="2" t="s">
        <v>2075</v>
      </c>
      <c r="C53" s="3" t="s">
        <v>2076</v>
      </c>
      <c r="D53" s="2" t="s">
        <v>16</v>
      </c>
      <c r="E53" s="6" t="str">
        <f>_xlfn.IFERROR(VLOOKUP($D53,Sheet3!$B:$C,2,0),"")</f>
        <v>08</v>
      </c>
      <c r="F53" s="7" t="s">
        <v>49</v>
      </c>
      <c r="G53" s="8" t="str">
        <f>_xlfn.IFERROR(VLOOKUP($F53,Sheet3!$B:$C,2,FALSE),"")</f>
        <v>03</v>
      </c>
      <c r="H53" s="40" t="str">
        <f t="shared" si="0"/>
        <v>170803470</v>
      </c>
      <c r="I53" s="2">
        <v>16</v>
      </c>
      <c r="J53" s="2">
        <v>20</v>
      </c>
    </row>
    <row r="54" spans="1:10" s="56" customFormat="1" ht="14.25">
      <c r="A54" s="3" t="s">
        <v>2077</v>
      </c>
      <c r="B54" s="2" t="s">
        <v>2078</v>
      </c>
      <c r="C54" s="3" t="s">
        <v>2079</v>
      </c>
      <c r="D54" s="2" t="s">
        <v>16</v>
      </c>
      <c r="E54" s="6" t="str">
        <f>_xlfn.IFERROR(VLOOKUP($D54,Sheet3!$B:$C,2,0),"")</f>
        <v>08</v>
      </c>
      <c r="F54" s="7" t="s">
        <v>49</v>
      </c>
      <c r="G54" s="8" t="str">
        <f>_xlfn.IFERROR(VLOOKUP($F54,Sheet3!$B:$C,2,FALSE),"")</f>
        <v>03</v>
      </c>
      <c r="H54" s="40" t="str">
        <f t="shared" si="0"/>
        <v>170803471</v>
      </c>
      <c r="I54" s="2">
        <v>16</v>
      </c>
      <c r="J54" s="2">
        <v>21</v>
      </c>
    </row>
    <row r="55" spans="1:10" s="56" customFormat="1" ht="14.25">
      <c r="A55" s="3" t="s">
        <v>2080</v>
      </c>
      <c r="B55" s="2" t="s">
        <v>2081</v>
      </c>
      <c r="C55" s="3" t="s">
        <v>2082</v>
      </c>
      <c r="D55" s="2" t="s">
        <v>16</v>
      </c>
      <c r="E55" s="6" t="str">
        <f>_xlfn.IFERROR(VLOOKUP($D55,Sheet3!$B:$C,2,0),"")</f>
        <v>08</v>
      </c>
      <c r="F55" s="7" t="s">
        <v>49</v>
      </c>
      <c r="G55" s="8" t="str">
        <f>_xlfn.IFERROR(VLOOKUP($F55,Sheet3!$B:$C,2,FALSE),"")</f>
        <v>03</v>
      </c>
      <c r="H55" s="40" t="str">
        <f t="shared" si="0"/>
        <v>170803472</v>
      </c>
      <c r="I55" s="2">
        <v>16</v>
      </c>
      <c r="J55" s="2">
        <v>22</v>
      </c>
    </row>
    <row r="56" spans="1:10" s="56" customFormat="1" ht="14.25">
      <c r="A56" s="3" t="s">
        <v>2083</v>
      </c>
      <c r="B56" s="2" t="s">
        <v>2084</v>
      </c>
      <c r="C56" s="3" t="s">
        <v>2085</v>
      </c>
      <c r="D56" s="2" t="s">
        <v>16</v>
      </c>
      <c r="E56" s="6" t="str">
        <f>_xlfn.IFERROR(VLOOKUP($D56,Sheet3!$B:$C,2,0),"")</f>
        <v>08</v>
      </c>
      <c r="F56" s="7" t="s">
        <v>49</v>
      </c>
      <c r="G56" s="8" t="str">
        <f>_xlfn.IFERROR(VLOOKUP($F56,Sheet3!$B:$C,2,FALSE),"")</f>
        <v>03</v>
      </c>
      <c r="H56" s="40" t="str">
        <f t="shared" si="0"/>
        <v>170803473</v>
      </c>
      <c r="I56" s="2">
        <v>16</v>
      </c>
      <c r="J56" s="2">
        <v>23</v>
      </c>
    </row>
    <row r="57" spans="1:10" s="56" customFormat="1" ht="14.25">
      <c r="A57" s="3" t="s">
        <v>2086</v>
      </c>
      <c r="B57" s="2" t="s">
        <v>2087</v>
      </c>
      <c r="C57" s="3" t="s">
        <v>2088</v>
      </c>
      <c r="D57" s="2" t="s">
        <v>16</v>
      </c>
      <c r="E57" s="6" t="str">
        <f>_xlfn.IFERROR(VLOOKUP($D57,Sheet3!$B:$C,2,0),"")</f>
        <v>08</v>
      </c>
      <c r="F57" s="7" t="s">
        <v>49</v>
      </c>
      <c r="G57" s="8" t="str">
        <f>_xlfn.IFERROR(VLOOKUP($F57,Sheet3!$B:$C,2,FALSE),"")</f>
        <v>03</v>
      </c>
      <c r="H57" s="40" t="str">
        <f t="shared" si="0"/>
        <v>170803474</v>
      </c>
      <c r="I57" s="2">
        <v>16</v>
      </c>
      <c r="J57" s="2">
        <v>24</v>
      </c>
    </row>
    <row r="58" spans="1:10" s="56" customFormat="1" ht="14.25">
      <c r="A58" s="3" t="s">
        <v>2089</v>
      </c>
      <c r="B58" s="2" t="s">
        <v>2090</v>
      </c>
      <c r="C58" s="3" t="s">
        <v>2091</v>
      </c>
      <c r="D58" s="2" t="s">
        <v>16</v>
      </c>
      <c r="E58" s="6" t="str">
        <f>_xlfn.IFERROR(VLOOKUP($D58,Sheet3!$B:$C,2,0),"")</f>
        <v>08</v>
      </c>
      <c r="F58" s="7" t="s">
        <v>49</v>
      </c>
      <c r="G58" s="8" t="str">
        <f>_xlfn.IFERROR(VLOOKUP($F58,Sheet3!$B:$C,2,FALSE),"")</f>
        <v>03</v>
      </c>
      <c r="H58" s="40" t="str">
        <f t="shared" si="0"/>
        <v>170803475</v>
      </c>
      <c r="I58" s="2">
        <v>16</v>
      </c>
      <c r="J58" s="2">
        <v>25</v>
      </c>
    </row>
    <row r="59" spans="1:10" s="56" customFormat="1" ht="14.25">
      <c r="A59" s="3" t="s">
        <v>2092</v>
      </c>
      <c r="B59" s="2" t="s">
        <v>938</v>
      </c>
      <c r="C59" s="3" t="s">
        <v>939</v>
      </c>
      <c r="D59" s="2" t="s">
        <v>16</v>
      </c>
      <c r="E59" s="6" t="str">
        <f>_xlfn.IFERROR(VLOOKUP($D59,Sheet3!$B:$C,2,0),"")</f>
        <v>08</v>
      </c>
      <c r="F59" s="7" t="s">
        <v>49</v>
      </c>
      <c r="G59" s="8" t="str">
        <f>_xlfn.IFERROR(VLOOKUP($F59,Sheet3!$B:$C,2,FALSE),"")</f>
        <v>03</v>
      </c>
      <c r="H59" s="40" t="str">
        <f t="shared" si="0"/>
        <v>170803476</v>
      </c>
      <c r="I59" s="2">
        <v>16</v>
      </c>
      <c r="J59" s="2">
        <v>26</v>
      </c>
    </row>
    <row r="60" spans="1:10" s="56" customFormat="1" ht="14.25">
      <c r="A60" s="3" t="s">
        <v>2093</v>
      </c>
      <c r="B60" s="2" t="s">
        <v>2094</v>
      </c>
      <c r="C60" s="3" t="s">
        <v>2095</v>
      </c>
      <c r="D60" s="2" t="s">
        <v>16</v>
      </c>
      <c r="E60" s="6" t="str">
        <f>_xlfn.IFERROR(VLOOKUP($D60,Sheet3!$B:$C,2,0),"")</f>
        <v>08</v>
      </c>
      <c r="F60" s="7" t="s">
        <v>49</v>
      </c>
      <c r="G60" s="8" t="str">
        <f>_xlfn.IFERROR(VLOOKUP($F60,Sheet3!$B:$C,2,FALSE),"")</f>
        <v>03</v>
      </c>
      <c r="H60" s="40" t="str">
        <f t="shared" si="0"/>
        <v>170803477</v>
      </c>
      <c r="I60" s="2">
        <v>16</v>
      </c>
      <c r="J60" s="2">
        <v>27</v>
      </c>
    </row>
    <row r="61" spans="1:10" s="56" customFormat="1" ht="14.25">
      <c r="A61" s="3" t="s">
        <v>2096</v>
      </c>
      <c r="B61" s="2" t="s">
        <v>2097</v>
      </c>
      <c r="C61" s="3" t="s">
        <v>2098</v>
      </c>
      <c r="D61" s="2" t="s">
        <v>16</v>
      </c>
      <c r="E61" s="6" t="str">
        <f>_xlfn.IFERROR(VLOOKUP($D61,Sheet3!$B:$C,2,0),"")</f>
        <v>08</v>
      </c>
      <c r="F61" s="7" t="s">
        <v>49</v>
      </c>
      <c r="G61" s="8" t="str">
        <f>_xlfn.IFERROR(VLOOKUP($F61,Sheet3!$B:$C,2,FALSE),"")</f>
        <v>03</v>
      </c>
      <c r="H61" s="40" t="str">
        <f t="shared" si="0"/>
        <v>170803478</v>
      </c>
      <c r="I61" s="2">
        <v>16</v>
      </c>
      <c r="J61" s="2">
        <v>28</v>
      </c>
    </row>
    <row r="62" spans="1:10" s="56" customFormat="1" ht="14.25">
      <c r="A62" s="3" t="s">
        <v>2099</v>
      </c>
      <c r="B62" s="2" t="s">
        <v>2097</v>
      </c>
      <c r="C62" s="3" t="s">
        <v>2100</v>
      </c>
      <c r="D62" s="2" t="s">
        <v>16</v>
      </c>
      <c r="E62" s="6" t="str">
        <f>_xlfn.IFERROR(VLOOKUP($D62,Sheet3!$B:$C,2,0),"")</f>
        <v>08</v>
      </c>
      <c r="F62" s="7" t="s">
        <v>49</v>
      </c>
      <c r="G62" s="8" t="str">
        <f>_xlfn.IFERROR(VLOOKUP($F62,Sheet3!$B:$C,2,FALSE),"")</f>
        <v>03</v>
      </c>
      <c r="H62" s="40" t="str">
        <f t="shared" si="0"/>
        <v>170803479</v>
      </c>
      <c r="I62" s="2">
        <v>16</v>
      </c>
      <c r="J62" s="2">
        <v>29</v>
      </c>
    </row>
    <row r="63" spans="1:10" s="56" customFormat="1" ht="15">
      <c r="A63" s="41" t="s">
        <v>2101</v>
      </c>
      <c r="B63" s="42" t="s">
        <v>2102</v>
      </c>
      <c r="C63" s="41" t="s">
        <v>2103</v>
      </c>
      <c r="D63" s="42" t="s">
        <v>16</v>
      </c>
      <c r="E63" s="43" t="str">
        <f>_xlfn.IFERROR(VLOOKUP($D63,Sheet3!$B:$C,2,0),"")</f>
        <v>08</v>
      </c>
      <c r="F63" s="44" t="s">
        <v>49</v>
      </c>
      <c r="G63" s="45" t="str">
        <f>_xlfn.IFERROR(VLOOKUP($F63,Sheet3!$B:$C,2,FALSE),"")</f>
        <v>03</v>
      </c>
      <c r="H63" s="46" t="str">
        <f t="shared" si="0"/>
        <v>170803480</v>
      </c>
      <c r="I63" s="42">
        <v>16</v>
      </c>
      <c r="J63" s="42">
        <v>30</v>
      </c>
    </row>
    <row r="64" spans="1:10" s="56" customFormat="1" ht="14.25">
      <c r="A64" s="47" t="s">
        <v>2104</v>
      </c>
      <c r="B64" s="17" t="s">
        <v>2105</v>
      </c>
      <c r="C64" s="47" t="s">
        <v>2106</v>
      </c>
      <c r="D64" s="17" t="s">
        <v>16</v>
      </c>
      <c r="E64" s="48" t="str">
        <f>_xlfn.IFERROR(VLOOKUP($D64,Sheet3!$B:$C,2,0),"")</f>
        <v>08</v>
      </c>
      <c r="F64" s="49" t="s">
        <v>49</v>
      </c>
      <c r="G64" s="50" t="str">
        <f>_xlfn.IFERROR(VLOOKUP($F64,Sheet3!$B:$C,2,FALSE),"")</f>
        <v>03</v>
      </c>
      <c r="H64" s="51" t="str">
        <f t="shared" si="0"/>
        <v>170803481</v>
      </c>
      <c r="I64" s="17">
        <v>17</v>
      </c>
      <c r="J64" s="17">
        <v>1</v>
      </c>
    </row>
    <row r="65" spans="1:10" s="56" customFormat="1" ht="14.25">
      <c r="A65" s="3" t="s">
        <v>2107</v>
      </c>
      <c r="B65" s="2" t="s">
        <v>2108</v>
      </c>
      <c r="C65" s="3" t="s">
        <v>2109</v>
      </c>
      <c r="D65" s="2" t="s">
        <v>16</v>
      </c>
      <c r="E65" s="6" t="str">
        <f>_xlfn.IFERROR(VLOOKUP($D65,Sheet3!$B:$C,2,0),"")</f>
        <v>08</v>
      </c>
      <c r="F65" s="7" t="s">
        <v>49</v>
      </c>
      <c r="G65" s="8" t="str">
        <f>_xlfn.IFERROR(VLOOKUP($F65,Sheet3!$B:$C,2,FALSE),"")</f>
        <v>03</v>
      </c>
      <c r="H65" s="40" t="str">
        <f t="shared" si="0"/>
        <v>170803482</v>
      </c>
      <c r="I65" s="2">
        <v>17</v>
      </c>
      <c r="J65" s="2">
        <v>2</v>
      </c>
    </row>
    <row r="66" spans="1:10" s="56" customFormat="1" ht="14.25">
      <c r="A66" s="3" t="s">
        <v>2110</v>
      </c>
      <c r="B66" s="2" t="s">
        <v>2111</v>
      </c>
      <c r="C66" s="3" t="s">
        <v>2112</v>
      </c>
      <c r="D66" s="2" t="s">
        <v>16</v>
      </c>
      <c r="E66" s="6" t="str">
        <f>_xlfn.IFERROR(VLOOKUP($D66,Sheet3!$B:$C,2,0),"")</f>
        <v>08</v>
      </c>
      <c r="F66" s="7" t="s">
        <v>49</v>
      </c>
      <c r="G66" s="8" t="str">
        <f>_xlfn.IFERROR(VLOOKUP($F66,Sheet3!$B:$C,2,FALSE),"")</f>
        <v>03</v>
      </c>
      <c r="H66" s="40" t="str">
        <f t="shared" si="0"/>
        <v>170803483</v>
      </c>
      <c r="I66" s="2">
        <v>17</v>
      </c>
      <c r="J66" s="2">
        <v>3</v>
      </c>
    </row>
    <row r="67" spans="1:10" s="56" customFormat="1" ht="14.25">
      <c r="A67" s="3" t="s">
        <v>2113</v>
      </c>
      <c r="B67" s="2" t="s">
        <v>2114</v>
      </c>
      <c r="C67" s="3" t="s">
        <v>2115</v>
      </c>
      <c r="D67" s="2" t="s">
        <v>16</v>
      </c>
      <c r="E67" s="6" t="str">
        <f>_xlfn.IFERROR(VLOOKUP($D67,Sheet3!$B:$C,2,0),"")</f>
        <v>08</v>
      </c>
      <c r="F67" s="7" t="s">
        <v>49</v>
      </c>
      <c r="G67" s="8" t="str">
        <f>_xlfn.IFERROR(VLOOKUP($F67,Sheet3!$B:$C,2,FALSE),"")</f>
        <v>03</v>
      </c>
      <c r="H67" s="48" t="str">
        <f aca="true" t="shared" si="1" ref="H67:H86">17&amp;E67&amp;G67&amp;A67</f>
        <v>170803484</v>
      </c>
      <c r="I67" s="2">
        <v>17</v>
      </c>
      <c r="J67" s="2">
        <v>4</v>
      </c>
    </row>
    <row r="68" spans="1:10" s="56" customFormat="1" ht="14.25">
      <c r="A68" s="3" t="s">
        <v>2116</v>
      </c>
      <c r="B68" s="2" t="s">
        <v>2117</v>
      </c>
      <c r="C68" s="3" t="s">
        <v>2118</v>
      </c>
      <c r="D68" s="2" t="s">
        <v>16</v>
      </c>
      <c r="E68" s="6" t="str">
        <f>_xlfn.IFERROR(VLOOKUP($D68,Sheet3!$B:$C,2,0),"")</f>
        <v>08</v>
      </c>
      <c r="F68" s="7" t="s">
        <v>49</v>
      </c>
      <c r="G68" s="8" t="str">
        <f>_xlfn.IFERROR(VLOOKUP($F68,Sheet3!$B:$C,2,FALSE),"")</f>
        <v>03</v>
      </c>
      <c r="H68" s="40" t="str">
        <f t="shared" si="1"/>
        <v>170803485</v>
      </c>
      <c r="I68" s="2">
        <v>17</v>
      </c>
      <c r="J68" s="2">
        <v>5</v>
      </c>
    </row>
    <row r="69" spans="1:10" s="56" customFormat="1" ht="14.25">
      <c r="A69" s="3" t="s">
        <v>2119</v>
      </c>
      <c r="B69" s="2" t="s">
        <v>2120</v>
      </c>
      <c r="C69" s="3" t="s">
        <v>2121</v>
      </c>
      <c r="D69" s="2" t="s">
        <v>16</v>
      </c>
      <c r="E69" s="6" t="str">
        <f>_xlfn.IFERROR(VLOOKUP($D69,Sheet3!$B:$C,2,0),"")</f>
        <v>08</v>
      </c>
      <c r="F69" s="7" t="s">
        <v>49</v>
      </c>
      <c r="G69" s="8" t="str">
        <f>_xlfn.IFERROR(VLOOKUP($F69,Sheet3!$B:$C,2,FALSE),"")</f>
        <v>03</v>
      </c>
      <c r="H69" s="40" t="str">
        <f t="shared" si="1"/>
        <v>170803486</v>
      </c>
      <c r="I69" s="2">
        <v>17</v>
      </c>
      <c r="J69" s="2">
        <v>6</v>
      </c>
    </row>
    <row r="70" spans="1:10" s="56" customFormat="1" ht="14.25">
      <c r="A70" s="3" t="s">
        <v>2122</v>
      </c>
      <c r="B70" s="2" t="s">
        <v>2123</v>
      </c>
      <c r="C70" s="3" t="s">
        <v>2124</v>
      </c>
      <c r="D70" s="2" t="s">
        <v>16</v>
      </c>
      <c r="E70" s="6" t="str">
        <f>_xlfn.IFERROR(VLOOKUP($D70,Sheet3!$B:$C,2,0),"")</f>
        <v>08</v>
      </c>
      <c r="F70" s="7" t="s">
        <v>49</v>
      </c>
      <c r="G70" s="8" t="str">
        <f>_xlfn.IFERROR(VLOOKUP($F70,Sheet3!$B:$C,2,FALSE),"")</f>
        <v>03</v>
      </c>
      <c r="H70" s="40" t="str">
        <f t="shared" si="1"/>
        <v>170803487</v>
      </c>
      <c r="I70" s="2">
        <v>17</v>
      </c>
      <c r="J70" s="2">
        <v>7</v>
      </c>
    </row>
    <row r="71" spans="1:10" s="56" customFormat="1" ht="14.25">
      <c r="A71" s="3" t="s">
        <v>2125</v>
      </c>
      <c r="B71" s="2" t="s">
        <v>2126</v>
      </c>
      <c r="C71" s="3" t="s">
        <v>2127</v>
      </c>
      <c r="D71" s="2" t="s">
        <v>16</v>
      </c>
      <c r="E71" s="6" t="str">
        <f>_xlfn.IFERROR(VLOOKUP($D71,Sheet3!$B:$C,2,0),"")</f>
        <v>08</v>
      </c>
      <c r="F71" s="7" t="s">
        <v>49</v>
      </c>
      <c r="G71" s="8" t="str">
        <f>_xlfn.IFERROR(VLOOKUP($F71,Sheet3!$B:$C,2,FALSE),"")</f>
        <v>03</v>
      </c>
      <c r="H71" s="40" t="str">
        <f t="shared" si="1"/>
        <v>170803488</v>
      </c>
      <c r="I71" s="2">
        <v>17</v>
      </c>
      <c r="J71" s="2">
        <v>8</v>
      </c>
    </row>
    <row r="72" spans="1:10" s="56" customFormat="1" ht="14.25">
      <c r="A72" s="3" t="s">
        <v>2128</v>
      </c>
      <c r="B72" s="2" t="s">
        <v>2129</v>
      </c>
      <c r="C72" s="3" t="s">
        <v>2130</v>
      </c>
      <c r="D72" s="2" t="s">
        <v>16</v>
      </c>
      <c r="E72" s="6" t="str">
        <f>_xlfn.IFERROR(VLOOKUP($D72,Sheet3!$B:$C,2,0),"")</f>
        <v>08</v>
      </c>
      <c r="F72" s="7" t="s">
        <v>49</v>
      </c>
      <c r="G72" s="8" t="str">
        <f>_xlfn.IFERROR(VLOOKUP($F72,Sheet3!$B:$C,2,FALSE),"")</f>
        <v>03</v>
      </c>
      <c r="H72" s="40" t="str">
        <f t="shared" si="1"/>
        <v>170803489</v>
      </c>
      <c r="I72" s="2">
        <v>17</v>
      </c>
      <c r="J72" s="2">
        <v>9</v>
      </c>
    </row>
    <row r="73" spans="1:10" s="56" customFormat="1" ht="14.25">
      <c r="A73" s="3" t="s">
        <v>2131</v>
      </c>
      <c r="B73" s="2" t="s">
        <v>2132</v>
      </c>
      <c r="C73" s="3" t="s">
        <v>2133</v>
      </c>
      <c r="D73" s="2" t="s">
        <v>16</v>
      </c>
      <c r="E73" s="6" t="str">
        <f>_xlfn.IFERROR(VLOOKUP($D73,Sheet3!$B:$C,2,0),"")</f>
        <v>08</v>
      </c>
      <c r="F73" s="7" t="s">
        <v>49</v>
      </c>
      <c r="G73" s="8" t="str">
        <f>_xlfn.IFERROR(VLOOKUP($F73,Sheet3!$B:$C,2,FALSE),"")</f>
        <v>03</v>
      </c>
      <c r="H73" s="40" t="str">
        <f t="shared" si="1"/>
        <v>170803490</v>
      </c>
      <c r="I73" s="2">
        <v>17</v>
      </c>
      <c r="J73" s="2">
        <v>10</v>
      </c>
    </row>
    <row r="74" spans="1:10" s="56" customFormat="1" ht="14.25">
      <c r="A74" s="3" t="s">
        <v>2134</v>
      </c>
      <c r="B74" s="2" t="s">
        <v>2135</v>
      </c>
      <c r="C74" s="3" t="s">
        <v>2136</v>
      </c>
      <c r="D74" s="2" t="s">
        <v>16</v>
      </c>
      <c r="E74" s="6" t="str">
        <f>_xlfn.IFERROR(VLOOKUP($D74,Sheet3!$B:$C,2,0),"")</f>
        <v>08</v>
      </c>
      <c r="F74" s="7" t="s">
        <v>49</v>
      </c>
      <c r="G74" s="8" t="str">
        <f>_xlfn.IFERROR(VLOOKUP($F74,Sheet3!$B:$C,2,FALSE),"")</f>
        <v>03</v>
      </c>
      <c r="H74" s="40" t="str">
        <f t="shared" si="1"/>
        <v>170803491</v>
      </c>
      <c r="I74" s="2">
        <v>17</v>
      </c>
      <c r="J74" s="2">
        <v>11</v>
      </c>
    </row>
    <row r="75" spans="1:10" s="56" customFormat="1" ht="14.25">
      <c r="A75" s="3" t="s">
        <v>2137</v>
      </c>
      <c r="B75" s="2" t="s">
        <v>2138</v>
      </c>
      <c r="C75" s="3" t="s">
        <v>2139</v>
      </c>
      <c r="D75" s="2" t="s">
        <v>16</v>
      </c>
      <c r="E75" s="6" t="str">
        <f>_xlfn.IFERROR(VLOOKUP($D75,Sheet3!$B:$C,2,0),"")</f>
        <v>08</v>
      </c>
      <c r="F75" s="7" t="s">
        <v>49</v>
      </c>
      <c r="G75" s="8" t="str">
        <f>_xlfn.IFERROR(VLOOKUP($F75,Sheet3!$B:$C,2,FALSE),"")</f>
        <v>03</v>
      </c>
      <c r="H75" s="40" t="str">
        <f t="shared" si="1"/>
        <v>170803492</v>
      </c>
      <c r="I75" s="2">
        <v>17</v>
      </c>
      <c r="J75" s="2">
        <v>12</v>
      </c>
    </row>
    <row r="76" spans="1:10" s="56" customFormat="1" ht="14.25">
      <c r="A76" s="3" t="s">
        <v>2140</v>
      </c>
      <c r="B76" s="2" t="s">
        <v>2141</v>
      </c>
      <c r="C76" s="3" t="s">
        <v>2142</v>
      </c>
      <c r="D76" s="2" t="s">
        <v>16</v>
      </c>
      <c r="E76" s="6" t="str">
        <f>_xlfn.IFERROR(VLOOKUP($D76,Sheet3!$B:$C,2,0),"")</f>
        <v>08</v>
      </c>
      <c r="F76" s="7" t="s">
        <v>49</v>
      </c>
      <c r="G76" s="8" t="str">
        <f>_xlfn.IFERROR(VLOOKUP($F76,Sheet3!$B:$C,2,FALSE),"")</f>
        <v>03</v>
      </c>
      <c r="H76" s="40" t="str">
        <f t="shared" si="1"/>
        <v>170803493</v>
      </c>
      <c r="I76" s="2">
        <v>17</v>
      </c>
      <c r="J76" s="2">
        <v>13</v>
      </c>
    </row>
    <row r="77" spans="1:10" s="56" customFormat="1" ht="14.25">
      <c r="A77" s="3" t="s">
        <v>2143</v>
      </c>
      <c r="B77" s="2" t="s">
        <v>2144</v>
      </c>
      <c r="C77" s="3" t="s">
        <v>2145</v>
      </c>
      <c r="D77" s="2" t="s">
        <v>16</v>
      </c>
      <c r="E77" s="6" t="str">
        <f>_xlfn.IFERROR(VLOOKUP($D77,Sheet3!$B:$C,2,0),"")</f>
        <v>08</v>
      </c>
      <c r="F77" s="7" t="s">
        <v>49</v>
      </c>
      <c r="G77" s="8" t="str">
        <f>_xlfn.IFERROR(VLOOKUP($F77,Sheet3!$B:$C,2,FALSE),"")</f>
        <v>03</v>
      </c>
      <c r="H77" s="40" t="str">
        <f t="shared" si="1"/>
        <v>170803494</v>
      </c>
      <c r="I77" s="2">
        <v>17</v>
      </c>
      <c r="J77" s="2">
        <v>14</v>
      </c>
    </row>
    <row r="78" spans="1:10" s="56" customFormat="1" ht="14.25">
      <c r="A78" s="3" t="s">
        <v>2146</v>
      </c>
      <c r="B78" s="2" t="s">
        <v>2147</v>
      </c>
      <c r="C78" s="3" t="s">
        <v>2148</v>
      </c>
      <c r="D78" s="2" t="s">
        <v>16</v>
      </c>
      <c r="E78" s="6" t="str">
        <f>_xlfn.IFERROR(VLOOKUP($D78,Sheet3!$B:$C,2,0),"")</f>
        <v>08</v>
      </c>
      <c r="F78" s="7" t="s">
        <v>49</v>
      </c>
      <c r="G78" s="8" t="str">
        <f>_xlfn.IFERROR(VLOOKUP($F78,Sheet3!$B:$C,2,FALSE),"")</f>
        <v>03</v>
      </c>
      <c r="H78" s="40" t="str">
        <f t="shared" si="1"/>
        <v>170803495</v>
      </c>
      <c r="I78" s="2">
        <v>17</v>
      </c>
      <c r="J78" s="2">
        <v>15</v>
      </c>
    </row>
    <row r="79" spans="1:10" s="56" customFormat="1" ht="14.25">
      <c r="A79" s="3" t="s">
        <v>2149</v>
      </c>
      <c r="B79" s="2" t="s">
        <v>2150</v>
      </c>
      <c r="C79" s="3" t="s">
        <v>2151</v>
      </c>
      <c r="D79" s="2" t="s">
        <v>16</v>
      </c>
      <c r="E79" s="6" t="str">
        <f>_xlfn.IFERROR(VLOOKUP($D79,Sheet3!$B:$C,2,0),"")</f>
        <v>08</v>
      </c>
      <c r="F79" s="7" t="s">
        <v>49</v>
      </c>
      <c r="G79" s="8" t="str">
        <f>_xlfn.IFERROR(VLOOKUP($F79,Sheet3!$B:$C,2,FALSE),"")</f>
        <v>03</v>
      </c>
      <c r="H79" s="40" t="str">
        <f t="shared" si="1"/>
        <v>170803496</v>
      </c>
      <c r="I79" s="2">
        <v>17</v>
      </c>
      <c r="J79" s="2">
        <v>16</v>
      </c>
    </row>
    <row r="80" spans="1:10" s="56" customFormat="1" ht="14.25">
      <c r="A80" s="3" t="s">
        <v>2152</v>
      </c>
      <c r="B80" s="2" t="s">
        <v>2153</v>
      </c>
      <c r="C80" s="3" t="s">
        <v>2154</v>
      </c>
      <c r="D80" s="2" t="s">
        <v>16</v>
      </c>
      <c r="E80" s="6" t="str">
        <f>_xlfn.IFERROR(VLOOKUP($D80,Sheet3!$B:$C,2,0),"")</f>
        <v>08</v>
      </c>
      <c r="F80" s="7" t="s">
        <v>49</v>
      </c>
      <c r="G80" s="8" t="str">
        <f>_xlfn.IFERROR(VLOOKUP($F80,Sheet3!$B:$C,2,FALSE),"")</f>
        <v>03</v>
      </c>
      <c r="H80" s="40" t="str">
        <f t="shared" si="1"/>
        <v>170803497</v>
      </c>
      <c r="I80" s="2">
        <v>17</v>
      </c>
      <c r="J80" s="2">
        <v>17</v>
      </c>
    </row>
    <row r="81" spans="1:10" s="56" customFormat="1" ht="14.25">
      <c r="A81" s="3" t="s">
        <v>2155</v>
      </c>
      <c r="B81" s="2" t="s">
        <v>2156</v>
      </c>
      <c r="C81" s="3" t="s">
        <v>2157</v>
      </c>
      <c r="D81" s="2" t="s">
        <v>16</v>
      </c>
      <c r="E81" s="6" t="str">
        <f>_xlfn.IFERROR(VLOOKUP($D81,Sheet3!$B:$C,2,0),"")</f>
        <v>08</v>
      </c>
      <c r="F81" s="7" t="s">
        <v>49</v>
      </c>
      <c r="G81" s="8" t="str">
        <f>_xlfn.IFERROR(VLOOKUP($F81,Sheet3!$B:$C,2,FALSE),"")</f>
        <v>03</v>
      </c>
      <c r="H81" s="40" t="str">
        <f t="shared" si="1"/>
        <v>170803498</v>
      </c>
      <c r="I81" s="2">
        <v>17</v>
      </c>
      <c r="J81" s="2">
        <v>18</v>
      </c>
    </row>
    <row r="82" spans="1:10" s="56" customFormat="1" ht="14.25">
      <c r="A82" s="3" t="s">
        <v>2158</v>
      </c>
      <c r="B82" s="2" t="s">
        <v>2159</v>
      </c>
      <c r="C82" s="3" t="s">
        <v>2160</v>
      </c>
      <c r="D82" s="2" t="s">
        <v>16</v>
      </c>
      <c r="E82" s="6" t="str">
        <f>_xlfn.IFERROR(VLOOKUP($D82,Sheet3!$B:$C,2,0),"")</f>
        <v>08</v>
      </c>
      <c r="F82" s="7" t="s">
        <v>49</v>
      </c>
      <c r="G82" s="8" t="str">
        <f>_xlfn.IFERROR(VLOOKUP($F82,Sheet3!$B:$C,2,FALSE),"")</f>
        <v>03</v>
      </c>
      <c r="H82" s="40" t="str">
        <f t="shared" si="1"/>
        <v>170803499</v>
      </c>
      <c r="I82" s="2">
        <v>17</v>
      </c>
      <c r="J82" s="2">
        <v>19</v>
      </c>
    </row>
    <row r="83" spans="1:10" s="56" customFormat="1" ht="14.25">
      <c r="A83" s="3" t="s">
        <v>2161</v>
      </c>
      <c r="B83" s="2" t="s">
        <v>2162</v>
      </c>
      <c r="C83" s="3" t="s">
        <v>2163</v>
      </c>
      <c r="D83" s="2" t="s">
        <v>16</v>
      </c>
      <c r="E83" s="6" t="str">
        <f>_xlfn.IFERROR(VLOOKUP($D83,Sheet3!$B:$C,2,0),"")</f>
        <v>08</v>
      </c>
      <c r="F83" s="7" t="s">
        <v>49</v>
      </c>
      <c r="G83" s="8" t="str">
        <f>_xlfn.IFERROR(VLOOKUP($F83,Sheet3!$B:$C,2,FALSE),"")</f>
        <v>03</v>
      </c>
      <c r="H83" s="40" t="str">
        <f t="shared" si="1"/>
        <v>170803500</v>
      </c>
      <c r="I83" s="2">
        <v>17</v>
      </c>
      <c r="J83" s="2">
        <v>20</v>
      </c>
    </row>
    <row r="84" spans="1:10" s="56" customFormat="1" ht="14.25">
      <c r="A84" s="3" t="s">
        <v>2164</v>
      </c>
      <c r="B84" s="2" t="s">
        <v>2165</v>
      </c>
      <c r="C84" s="3" t="s">
        <v>2166</v>
      </c>
      <c r="D84" s="2" t="s">
        <v>16</v>
      </c>
      <c r="E84" s="6" t="str">
        <f>_xlfn.IFERROR(VLOOKUP($D84,Sheet3!$B:$C,2,0),"")</f>
        <v>08</v>
      </c>
      <c r="F84" s="7" t="s">
        <v>49</v>
      </c>
      <c r="G84" s="8" t="str">
        <f>_xlfn.IFERROR(VLOOKUP($F84,Sheet3!$B:$C,2,FALSE),"")</f>
        <v>03</v>
      </c>
      <c r="H84" s="40" t="str">
        <f t="shared" si="1"/>
        <v>170803501</v>
      </c>
      <c r="I84" s="2">
        <v>17</v>
      </c>
      <c r="J84" s="2">
        <v>21</v>
      </c>
    </row>
    <row r="85" spans="1:10" s="56" customFormat="1" ht="14.25">
      <c r="A85" s="3" t="s">
        <v>2167</v>
      </c>
      <c r="B85" s="2" t="s">
        <v>2168</v>
      </c>
      <c r="C85" s="3" t="s">
        <v>2169</v>
      </c>
      <c r="D85" s="2" t="s">
        <v>16</v>
      </c>
      <c r="E85" s="6" t="str">
        <f>_xlfn.IFERROR(VLOOKUP($D85,Sheet3!$B:$C,2,0),"")</f>
        <v>08</v>
      </c>
      <c r="F85" s="7" t="s">
        <v>49</v>
      </c>
      <c r="G85" s="8" t="str">
        <f>_xlfn.IFERROR(VLOOKUP($F85,Sheet3!$B:$C,2,FALSE),"")</f>
        <v>03</v>
      </c>
      <c r="H85" s="40" t="str">
        <f t="shared" si="1"/>
        <v>170803502</v>
      </c>
      <c r="I85" s="2">
        <v>17</v>
      </c>
      <c r="J85" s="2">
        <v>22</v>
      </c>
    </row>
    <row r="86" spans="1:10" s="56" customFormat="1" ht="14.25">
      <c r="A86" s="3" t="s">
        <v>2170</v>
      </c>
      <c r="B86" s="2" t="s">
        <v>2171</v>
      </c>
      <c r="C86" s="3" t="s">
        <v>2172</v>
      </c>
      <c r="D86" s="2" t="s">
        <v>16</v>
      </c>
      <c r="E86" s="6" t="str">
        <f>_xlfn.IFERROR(VLOOKUP($D86,Sheet3!$B:$C,2,0),"")</f>
        <v>08</v>
      </c>
      <c r="F86" s="7" t="s">
        <v>49</v>
      </c>
      <c r="G86" s="8" t="str">
        <f>_xlfn.IFERROR(VLOOKUP($F86,Sheet3!$B:$C,2,FALSE),"")</f>
        <v>03</v>
      </c>
      <c r="H86" s="40" t="str">
        <f t="shared" si="1"/>
        <v>170803503</v>
      </c>
      <c r="I86" s="2">
        <v>17</v>
      </c>
      <c r="J86" s="2">
        <v>23</v>
      </c>
    </row>
  </sheetData>
  <sheetProtection/>
  <mergeCells count="1">
    <mergeCell ref="A1:J1"/>
  </mergeCells>
  <dataValidations count="3">
    <dataValidation type="list" allowBlank="1" showInputMessage="1" showErrorMessage="1" sqref="D3:D86">
      <formula1>Sheet3!$B$2:$B$11</formula1>
    </dataValidation>
    <dataValidation type="list" allowBlank="1" showInputMessage="1" showErrorMessage="1" sqref="F11 F21 F22 F23 F24 F25 F26 F29 F30 F31 F39 F45 F48 F59 F62 F63 F64 F65 F86 F3:F5 F6:F8 F9:F10 F12:F13 F14:F16 F17:F20 F27:F28 F32:F35 F36:F38 F40:F44 F46:F47 F49:F50 F51:F53 F54:F58 F60:F61 F66:F72 F73:F74 F75:F77 F78:F79 F80:F83 F84:F85">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J7"/>
  <sheetViews>
    <sheetView zoomScaleSheetLayoutView="100" workbookViewId="0" topLeftCell="A1">
      <selection activeCell="A3" sqref="A3:J7"/>
    </sheetView>
  </sheetViews>
  <sheetFormatPr defaultColWidth="9.00390625" defaultRowHeight="14.25"/>
  <cols>
    <col min="1" max="1" width="5.375" style="56" customWidth="1"/>
    <col min="2" max="2" width="7.375" style="56" customWidth="1"/>
    <col min="3" max="3" width="20.375" style="56" customWidth="1"/>
    <col min="4" max="4" width="11.50390625" style="56" customWidth="1"/>
    <col min="5" max="5" width="13.75390625" style="56" customWidth="1"/>
    <col min="6" max="6" width="12.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58" t="s">
        <v>63</v>
      </c>
      <c r="B2" s="58" t="s">
        <v>64</v>
      </c>
      <c r="C2" s="59" t="s">
        <v>666</v>
      </c>
      <c r="D2" s="58" t="s">
        <v>0</v>
      </c>
      <c r="E2" s="60" t="s">
        <v>67</v>
      </c>
      <c r="F2" s="58" t="s">
        <v>68</v>
      </c>
      <c r="G2" s="61" t="s">
        <v>69</v>
      </c>
      <c r="H2" s="58" t="s">
        <v>75</v>
      </c>
      <c r="I2" s="58" t="s">
        <v>667</v>
      </c>
      <c r="J2" s="58" t="s">
        <v>668</v>
      </c>
    </row>
    <row r="3" spans="1:10" s="56" customFormat="1" ht="14.25">
      <c r="A3" s="3" t="s">
        <v>2173</v>
      </c>
      <c r="B3" s="2" t="s">
        <v>2174</v>
      </c>
      <c r="C3" s="3" t="s">
        <v>2175</v>
      </c>
      <c r="D3" s="2" t="s">
        <v>16</v>
      </c>
      <c r="E3" s="6" t="str">
        <f>_xlfn.IFERROR(VLOOKUP($D3,Sheet3!$B:$C,2,0),"")</f>
        <v>08</v>
      </c>
      <c r="F3" s="7" t="s">
        <v>51</v>
      </c>
      <c r="G3" s="8" t="str">
        <f>_xlfn.IFERROR(VLOOKUP($F3,Sheet3!$B:$C,2,FALSE),"")</f>
        <v>05</v>
      </c>
      <c r="H3" s="40" t="str">
        <f aca="true" t="shared" si="0" ref="H3:H7">17&amp;E3&amp;G3&amp;A3</f>
        <v>170805504</v>
      </c>
      <c r="I3" s="2">
        <v>17</v>
      </c>
      <c r="J3" s="2">
        <v>24</v>
      </c>
    </row>
    <row r="4" spans="1:10" s="56" customFormat="1" ht="14.25">
      <c r="A4" s="3" t="s">
        <v>2176</v>
      </c>
      <c r="B4" s="2" t="s">
        <v>2177</v>
      </c>
      <c r="C4" s="3" t="s">
        <v>2178</v>
      </c>
      <c r="D4" s="2" t="s">
        <v>16</v>
      </c>
      <c r="E4" s="6" t="str">
        <f>_xlfn.IFERROR(VLOOKUP($D4,Sheet3!$B:$C,2,0),"")</f>
        <v>08</v>
      </c>
      <c r="F4" s="7" t="s">
        <v>51</v>
      </c>
      <c r="G4" s="8" t="str">
        <f>_xlfn.IFERROR(VLOOKUP($F4,Sheet3!$B:$C,2,FALSE),"")</f>
        <v>05</v>
      </c>
      <c r="H4" s="40" t="str">
        <f t="shared" si="0"/>
        <v>170805505</v>
      </c>
      <c r="I4" s="2">
        <v>17</v>
      </c>
      <c r="J4" s="2">
        <v>25</v>
      </c>
    </row>
    <row r="5" spans="1:10" s="56" customFormat="1" ht="14.25">
      <c r="A5" s="3" t="s">
        <v>2179</v>
      </c>
      <c r="B5" s="2" t="s">
        <v>2180</v>
      </c>
      <c r="C5" s="3" t="s">
        <v>2181</v>
      </c>
      <c r="D5" s="2" t="s">
        <v>16</v>
      </c>
      <c r="E5" s="6" t="str">
        <f>_xlfn.IFERROR(VLOOKUP($D5,Sheet3!$B:$C,2,0),"")</f>
        <v>08</v>
      </c>
      <c r="F5" s="7" t="s">
        <v>51</v>
      </c>
      <c r="G5" s="8" t="str">
        <f>_xlfn.IFERROR(VLOOKUP($F5,Sheet3!$B:$C,2,FALSE),"")</f>
        <v>05</v>
      </c>
      <c r="H5" s="40" t="str">
        <f t="shared" si="0"/>
        <v>170805506</v>
      </c>
      <c r="I5" s="2">
        <v>17</v>
      </c>
      <c r="J5" s="2">
        <v>26</v>
      </c>
    </row>
    <row r="6" spans="1:10" s="56" customFormat="1" ht="14.25">
      <c r="A6" s="3" t="s">
        <v>2182</v>
      </c>
      <c r="B6" s="2" t="s">
        <v>2183</v>
      </c>
      <c r="C6" s="3" t="s">
        <v>2184</v>
      </c>
      <c r="D6" s="2" t="s">
        <v>16</v>
      </c>
      <c r="E6" s="6" t="str">
        <f>_xlfn.IFERROR(VLOOKUP($D6,Sheet3!$B:$C,2,0),"")</f>
        <v>08</v>
      </c>
      <c r="F6" s="7" t="s">
        <v>51</v>
      </c>
      <c r="G6" s="8" t="str">
        <f>_xlfn.IFERROR(VLOOKUP($F6,Sheet3!$B:$C,2,FALSE),"")</f>
        <v>05</v>
      </c>
      <c r="H6" s="40" t="str">
        <f t="shared" si="0"/>
        <v>170805507</v>
      </c>
      <c r="I6" s="2">
        <v>17</v>
      </c>
      <c r="J6" s="2">
        <v>27</v>
      </c>
    </row>
    <row r="7" spans="1:10" s="56" customFormat="1" ht="14.25">
      <c r="A7" s="3" t="s">
        <v>2185</v>
      </c>
      <c r="B7" s="2" t="s">
        <v>2186</v>
      </c>
      <c r="C7" s="3" t="s">
        <v>2187</v>
      </c>
      <c r="D7" s="2" t="s">
        <v>16</v>
      </c>
      <c r="E7" s="6" t="str">
        <f>_xlfn.IFERROR(VLOOKUP($D7,Sheet3!$B:$C,2,0),"")</f>
        <v>08</v>
      </c>
      <c r="F7" s="7" t="s">
        <v>51</v>
      </c>
      <c r="G7" s="8" t="str">
        <f>_xlfn.IFERROR(VLOOKUP($F7,Sheet3!$B:$C,2,FALSE),"")</f>
        <v>05</v>
      </c>
      <c r="H7" s="48" t="str">
        <f t="shared" si="0"/>
        <v>170805508</v>
      </c>
      <c r="I7" s="2">
        <v>17</v>
      </c>
      <c r="J7" s="2">
        <v>28</v>
      </c>
    </row>
  </sheetData>
  <sheetProtection/>
  <mergeCells count="1">
    <mergeCell ref="A1:J1"/>
  </mergeCells>
  <dataValidations count="3">
    <dataValidation type="list" allowBlank="1" showInputMessage="1" showErrorMessage="1" sqref="F3:F5 F6:F7">
      <formula1>INDIRECT($D3)</formula1>
    </dataValidation>
    <dataValidation type="list" allowBlank="1" showInputMessage="1" showErrorMessage="1" sqref="D3:D7">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F17"/>
  <sheetViews>
    <sheetView workbookViewId="0" topLeftCell="A1">
      <selection activeCell="B6" sqref="B6"/>
    </sheetView>
  </sheetViews>
  <sheetFormatPr defaultColWidth="9.00390625" defaultRowHeight="14.25"/>
  <cols>
    <col min="1" max="1" width="24.125" style="92" customWidth="1"/>
    <col min="2" max="2" width="42.625" style="92" customWidth="1"/>
    <col min="3" max="4" width="3.125" style="92" customWidth="1"/>
    <col min="5" max="5" width="24.125" style="92" customWidth="1"/>
    <col min="6" max="6" width="42.625" style="92" customWidth="1"/>
    <col min="7" max="16384" width="9.00390625" style="92" customWidth="1"/>
  </cols>
  <sheetData>
    <row r="1" spans="1:6" s="92" customFormat="1" ht="43.5" customHeight="1">
      <c r="A1" s="93" t="s">
        <v>61</v>
      </c>
      <c r="B1" s="93"/>
      <c r="C1" s="94"/>
      <c r="D1" s="95"/>
      <c r="E1" s="95" t="s">
        <v>62</v>
      </c>
      <c r="F1" s="95"/>
    </row>
    <row r="2" spans="1:6" s="92" customFormat="1" ht="37.5" customHeight="1">
      <c r="A2" s="96" t="s">
        <v>63</v>
      </c>
      <c r="B2" s="97">
        <v>134</v>
      </c>
      <c r="C2" s="98"/>
      <c r="D2" s="99"/>
      <c r="E2" s="95"/>
      <c r="F2" s="95"/>
    </row>
    <row r="3" spans="1:6" s="92" customFormat="1" ht="42" customHeight="1">
      <c r="A3" s="96" t="s">
        <v>64</v>
      </c>
      <c r="B3" s="100" t="str">
        <f>VLOOKUP($B$2,'登记表（原始）'!$A:$G,2,0)</f>
        <v>卢伟伟</v>
      </c>
      <c r="C3" s="98"/>
      <c r="D3" s="99"/>
      <c r="E3" s="96" t="s">
        <v>64</v>
      </c>
      <c r="F3" s="100" t="str">
        <f>VLOOKUP($B$2,'登记表（原始）'!$A:$G,2,0)</f>
        <v>卢伟伟</v>
      </c>
    </row>
    <row r="4" spans="1:6" s="92" customFormat="1" ht="42" customHeight="1">
      <c r="A4" s="96" t="s">
        <v>65</v>
      </c>
      <c r="B4" s="100" t="str">
        <f>VLOOKUP($B$2,'登记表（原始）'!$A:$G,3,0)</f>
        <v>210881198605105401</v>
      </c>
      <c r="C4" s="98"/>
      <c r="D4" s="99"/>
      <c r="E4" s="96" t="s">
        <v>65</v>
      </c>
      <c r="F4" s="100" t="str">
        <f>VLOOKUP($B$2,'登记表（原始）'!$A:$G,3,0)</f>
        <v>210881198605105401</v>
      </c>
    </row>
    <row r="5" spans="1:6" s="92" customFormat="1" ht="42" customHeight="1">
      <c r="A5" s="96" t="s">
        <v>66</v>
      </c>
      <c r="B5" s="100" t="str">
        <f>VLOOKUP($B$2,'登记表（原始）'!$A:$G,4,0)</f>
        <v>大连市群众艺术馆</v>
      </c>
      <c r="C5" s="98"/>
      <c r="D5" s="99"/>
      <c r="E5" s="96" t="s">
        <v>66</v>
      </c>
      <c r="F5" s="100" t="str">
        <f>VLOOKUP($B$2,'登记表（原始）'!$A:$G,4,0)</f>
        <v>大连市群众艺术馆</v>
      </c>
    </row>
    <row r="6" spans="1:6" s="92" customFormat="1" ht="42" customHeight="1">
      <c r="A6" s="96" t="s">
        <v>67</v>
      </c>
      <c r="B6" s="100" t="str">
        <f>VLOOKUP($B$2,'登记表（原始）'!$A:$G,5,0)</f>
        <v>10</v>
      </c>
      <c r="C6" s="98"/>
      <c r="D6" s="99"/>
      <c r="E6" s="96" t="s">
        <v>67</v>
      </c>
      <c r="F6" s="100" t="str">
        <f>VLOOKUP($B$2,'登记表（原始）'!$A:$G,5,0)</f>
        <v>10</v>
      </c>
    </row>
    <row r="7" spans="1:6" s="92" customFormat="1" ht="42" customHeight="1">
      <c r="A7" s="96" t="s">
        <v>68</v>
      </c>
      <c r="B7" s="101" t="str">
        <f>VLOOKUP($B$2,'登记表（原始）'!$A:$G,6,0)</f>
        <v>非物质文化遗产保护部非遗保护专干</v>
      </c>
      <c r="C7" s="98"/>
      <c r="D7" s="99"/>
      <c r="E7" s="96" t="s">
        <v>68</v>
      </c>
      <c r="F7" s="101" t="str">
        <f>VLOOKUP($B$2,'登记表（原始）'!$A:$G,6,0)</f>
        <v>非物质文化遗产保护部非遗保护专干</v>
      </c>
    </row>
    <row r="8" spans="1:6" s="92" customFormat="1" ht="42" customHeight="1">
      <c r="A8" s="96" t="s">
        <v>69</v>
      </c>
      <c r="B8" s="100" t="str">
        <f>VLOOKUP($B$2,'登记表（原始）'!$A:$G,7,0)</f>
        <v>03</v>
      </c>
      <c r="C8" s="98"/>
      <c r="D8" s="99"/>
      <c r="E8" s="96" t="s">
        <v>69</v>
      </c>
      <c r="F8" s="100" t="str">
        <f>VLOOKUP($B$2,'登记表（原始）'!$A:$G,7,0)</f>
        <v>03</v>
      </c>
    </row>
    <row r="9" spans="1:6" s="92" customFormat="1" ht="68.25" customHeight="1">
      <c r="A9" s="102" t="s">
        <v>70</v>
      </c>
      <c r="B9" s="102"/>
      <c r="C9" s="98"/>
      <c r="D9" s="99"/>
      <c r="E9" s="103" t="s">
        <v>70</v>
      </c>
      <c r="F9" s="103"/>
    </row>
    <row r="10" spans="1:6" s="92" customFormat="1" ht="43.5" customHeight="1">
      <c r="A10" s="104" t="s">
        <v>71</v>
      </c>
      <c r="B10" s="105"/>
      <c r="C10" s="98"/>
      <c r="D10" s="106"/>
      <c r="E10" s="104" t="s">
        <v>71</v>
      </c>
      <c r="F10" s="105" t="s">
        <v>71</v>
      </c>
    </row>
    <row r="11" spans="1:6" s="92" customFormat="1" ht="42.75" customHeight="1">
      <c r="A11" s="107"/>
      <c r="B11" s="108" t="s">
        <v>72</v>
      </c>
      <c r="C11" s="109"/>
      <c r="D11" s="110"/>
      <c r="E11" s="107"/>
      <c r="F11" s="108" t="s">
        <v>73</v>
      </c>
    </row>
    <row r="12" spans="1:6" s="92" customFormat="1" ht="29.25" customHeight="1">
      <c r="A12" s="107"/>
      <c r="B12" s="111">
        <v>42846</v>
      </c>
      <c r="C12" s="112"/>
      <c r="D12" s="113"/>
      <c r="E12" s="107"/>
      <c r="F12" s="111">
        <v>42846</v>
      </c>
    </row>
    <row r="13" spans="3:4" s="92" customFormat="1" ht="14.25">
      <c r="C13" s="114"/>
      <c r="D13" s="115"/>
    </row>
    <row r="14" spans="3:6" s="92" customFormat="1" ht="14.25">
      <c r="C14" s="114"/>
      <c r="F14" s="115"/>
    </row>
    <row r="15" s="92" customFormat="1" ht="14.25">
      <c r="F15" s="115"/>
    </row>
    <row r="16" s="92" customFormat="1" ht="14.25">
      <c r="F16" s="115"/>
    </row>
    <row r="17" s="92" customFormat="1" ht="14.25">
      <c r="F17" s="115"/>
    </row>
  </sheetData>
  <sheetProtection/>
  <mergeCells count="4">
    <mergeCell ref="A1:B1"/>
    <mergeCell ref="A9:B9"/>
    <mergeCell ref="E9:F9"/>
    <mergeCell ref="E1:F2"/>
  </mergeCells>
  <printOptions/>
  <pageMargins left="0.39" right="0.33" top="0.54" bottom="0.37" header="0.5" footer="0.5"/>
  <pageSetup horizontalDpi="200" verticalDpi="200" orientation="landscape" paperSize="9" scale="94"/>
</worksheet>
</file>

<file path=xl/worksheets/sheet30.xml><?xml version="1.0" encoding="utf-8"?>
<worksheet xmlns="http://schemas.openxmlformats.org/spreadsheetml/2006/main" xmlns:r="http://schemas.openxmlformats.org/officeDocument/2006/relationships">
  <dimension ref="A1:J11"/>
  <sheetViews>
    <sheetView zoomScaleSheetLayoutView="100" workbookViewId="0" topLeftCell="A1">
      <selection activeCell="A3" sqref="A3:J11"/>
    </sheetView>
  </sheetViews>
  <sheetFormatPr defaultColWidth="9.00390625" defaultRowHeight="14.25"/>
  <cols>
    <col min="1" max="1" width="5.375" style="56" customWidth="1"/>
    <col min="2" max="2" width="7.375" style="56" customWidth="1"/>
    <col min="3" max="3" width="20.375" style="56" customWidth="1"/>
    <col min="4" max="4" width="11.50390625" style="56" customWidth="1"/>
    <col min="5" max="5" width="13.75390625" style="56" customWidth="1"/>
    <col min="6" max="6" width="12.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57"/>
      <c r="C1" s="57"/>
      <c r="D1" s="57"/>
      <c r="E1" s="57"/>
      <c r="F1" s="57"/>
      <c r="G1" s="57"/>
      <c r="H1" s="57"/>
      <c r="I1" s="57"/>
      <c r="J1" s="57"/>
    </row>
    <row r="2" spans="1:10" s="56" customFormat="1" ht="14.25">
      <c r="A2" s="58" t="s">
        <v>63</v>
      </c>
      <c r="B2" s="58" t="s">
        <v>64</v>
      </c>
      <c r="C2" s="59" t="s">
        <v>666</v>
      </c>
      <c r="D2" s="58" t="s">
        <v>0</v>
      </c>
      <c r="E2" s="60" t="s">
        <v>67</v>
      </c>
      <c r="F2" s="58" t="s">
        <v>68</v>
      </c>
      <c r="G2" s="61" t="s">
        <v>69</v>
      </c>
      <c r="H2" s="58" t="s">
        <v>75</v>
      </c>
      <c r="I2" s="58" t="s">
        <v>667</v>
      </c>
      <c r="J2" s="58" t="s">
        <v>668</v>
      </c>
    </row>
    <row r="3" spans="1:10" s="56" customFormat="1" ht="14.25">
      <c r="A3" s="62" t="s">
        <v>2188</v>
      </c>
      <c r="B3" s="16" t="s">
        <v>2189</v>
      </c>
      <c r="C3" s="62" t="s">
        <v>2190</v>
      </c>
      <c r="D3" s="16" t="s">
        <v>18</v>
      </c>
      <c r="E3" s="48" t="str">
        <f>_xlfn.IFERROR(VLOOKUP($D3,Sheet3!$B:$C,2,0),"")</f>
        <v>09</v>
      </c>
      <c r="F3" s="63" t="s">
        <v>52</v>
      </c>
      <c r="G3" s="50" t="str">
        <f>_xlfn.IFERROR(VLOOKUP($F3,Sheet3!$B:$C,2,FALSE),"")</f>
        <v>01</v>
      </c>
      <c r="H3" s="48" t="str">
        <f aca="true" t="shared" si="0" ref="H3:H11">17&amp;E3&amp;G3&amp;A3</f>
        <v>170901569</v>
      </c>
      <c r="I3" s="16">
        <v>20</v>
      </c>
      <c r="J3" s="16">
        <v>1</v>
      </c>
    </row>
    <row r="4" spans="1:10" s="56" customFormat="1" ht="14.25">
      <c r="A4" s="53" t="s">
        <v>2191</v>
      </c>
      <c r="B4" s="54" t="s">
        <v>2192</v>
      </c>
      <c r="C4" s="53" t="s">
        <v>2193</v>
      </c>
      <c r="D4" s="54" t="s">
        <v>18</v>
      </c>
      <c r="E4" s="6" t="str">
        <f>_xlfn.IFERROR(VLOOKUP($D4,Sheet3!$B:$C,2,0),"")</f>
        <v>09</v>
      </c>
      <c r="F4" s="55" t="s">
        <v>52</v>
      </c>
      <c r="G4" s="8" t="str">
        <f>_xlfn.IFERROR(VLOOKUP($F4,Sheet3!$B:$C,2,FALSE),"")</f>
        <v>01</v>
      </c>
      <c r="H4" s="6" t="str">
        <f t="shared" si="0"/>
        <v>170901570</v>
      </c>
      <c r="I4" s="54">
        <v>20</v>
      </c>
      <c r="J4" s="54">
        <v>2</v>
      </c>
    </row>
    <row r="5" spans="1:10" s="56" customFormat="1" ht="14.25">
      <c r="A5" s="53" t="s">
        <v>2194</v>
      </c>
      <c r="B5" s="54" t="s">
        <v>2195</v>
      </c>
      <c r="C5" s="53" t="s">
        <v>2196</v>
      </c>
      <c r="D5" s="54" t="s">
        <v>18</v>
      </c>
      <c r="E5" s="6" t="str">
        <f>_xlfn.IFERROR(VLOOKUP($D5,Sheet3!$B:$C,2,0),"")</f>
        <v>09</v>
      </c>
      <c r="F5" s="55" t="s">
        <v>52</v>
      </c>
      <c r="G5" s="8" t="str">
        <f>_xlfn.IFERROR(VLOOKUP($F5,Sheet3!$B:$C,2,FALSE),"")</f>
        <v>01</v>
      </c>
      <c r="H5" s="6" t="str">
        <f t="shared" si="0"/>
        <v>170901571</v>
      </c>
      <c r="I5" s="54">
        <v>20</v>
      </c>
      <c r="J5" s="54">
        <v>3</v>
      </c>
    </row>
    <row r="6" spans="1:10" s="56" customFormat="1" ht="14.25">
      <c r="A6" s="53" t="s">
        <v>2197</v>
      </c>
      <c r="B6" s="54" t="s">
        <v>2198</v>
      </c>
      <c r="C6" s="53" t="s">
        <v>2199</v>
      </c>
      <c r="D6" s="54" t="s">
        <v>18</v>
      </c>
      <c r="E6" s="6" t="str">
        <f>_xlfn.IFERROR(VLOOKUP($D6,Sheet3!$B:$C,2,0),"")</f>
        <v>09</v>
      </c>
      <c r="F6" s="55" t="s">
        <v>52</v>
      </c>
      <c r="G6" s="8" t="str">
        <f>_xlfn.IFERROR(VLOOKUP($F6,Sheet3!$B:$C,2,FALSE),"")</f>
        <v>01</v>
      </c>
      <c r="H6" s="6" t="str">
        <f t="shared" si="0"/>
        <v>170901572</v>
      </c>
      <c r="I6" s="54">
        <v>20</v>
      </c>
      <c r="J6" s="54">
        <v>4</v>
      </c>
    </row>
    <row r="7" spans="1:10" s="56" customFormat="1" ht="14.25">
      <c r="A7" s="53" t="s">
        <v>2200</v>
      </c>
      <c r="B7" s="54" t="s">
        <v>2201</v>
      </c>
      <c r="C7" s="53" t="s">
        <v>2202</v>
      </c>
      <c r="D7" s="54" t="s">
        <v>18</v>
      </c>
      <c r="E7" s="6" t="str">
        <f>_xlfn.IFERROR(VLOOKUP($D7,Sheet3!$B:$C,2,0),"")</f>
        <v>09</v>
      </c>
      <c r="F7" s="55" t="s">
        <v>52</v>
      </c>
      <c r="G7" s="8" t="str">
        <f>_xlfn.IFERROR(VLOOKUP($F7,Sheet3!$B:$C,2,FALSE),"")</f>
        <v>01</v>
      </c>
      <c r="H7" s="6" t="str">
        <f t="shared" si="0"/>
        <v>170901573</v>
      </c>
      <c r="I7" s="54">
        <v>20</v>
      </c>
      <c r="J7" s="54">
        <v>5</v>
      </c>
    </row>
    <row r="8" spans="1:10" s="56" customFormat="1" ht="14.25">
      <c r="A8" s="53" t="s">
        <v>2203</v>
      </c>
      <c r="B8" s="54" t="s">
        <v>2204</v>
      </c>
      <c r="C8" s="53" t="s">
        <v>2205</v>
      </c>
      <c r="D8" s="54" t="s">
        <v>18</v>
      </c>
      <c r="E8" s="6" t="str">
        <f>_xlfn.IFERROR(VLOOKUP($D8,Sheet3!$B:$C,2,0),"")</f>
        <v>09</v>
      </c>
      <c r="F8" s="55" t="s">
        <v>52</v>
      </c>
      <c r="G8" s="8" t="str">
        <f>_xlfn.IFERROR(VLOOKUP($F8,Sheet3!$B:$C,2,FALSE),"")</f>
        <v>01</v>
      </c>
      <c r="H8" s="6" t="str">
        <f t="shared" si="0"/>
        <v>170901574</v>
      </c>
      <c r="I8" s="54">
        <v>20</v>
      </c>
      <c r="J8" s="54">
        <v>6</v>
      </c>
    </row>
    <row r="9" spans="1:10" s="56" customFormat="1" ht="14.25">
      <c r="A9" s="53" t="s">
        <v>2206</v>
      </c>
      <c r="B9" s="54" t="s">
        <v>2207</v>
      </c>
      <c r="C9" s="53" t="s">
        <v>2208</v>
      </c>
      <c r="D9" s="54" t="s">
        <v>18</v>
      </c>
      <c r="E9" s="6" t="str">
        <f>_xlfn.IFERROR(VLOOKUP($D9,Sheet3!$B:$C,2,0),"")</f>
        <v>09</v>
      </c>
      <c r="F9" s="55" t="s">
        <v>52</v>
      </c>
      <c r="G9" s="8" t="str">
        <f>_xlfn.IFERROR(VLOOKUP($F9,Sheet3!$B:$C,2,FALSE),"")</f>
        <v>01</v>
      </c>
      <c r="H9" s="6" t="str">
        <f t="shared" si="0"/>
        <v>170901575</v>
      </c>
      <c r="I9" s="54">
        <v>20</v>
      </c>
      <c r="J9" s="54">
        <v>7</v>
      </c>
    </row>
    <row r="10" spans="1:10" s="56" customFormat="1" ht="14.25">
      <c r="A10" s="53" t="s">
        <v>2209</v>
      </c>
      <c r="B10" s="54" t="s">
        <v>2210</v>
      </c>
      <c r="C10" s="53" t="s">
        <v>2211</v>
      </c>
      <c r="D10" s="54" t="s">
        <v>18</v>
      </c>
      <c r="E10" s="6" t="str">
        <f>_xlfn.IFERROR(VLOOKUP($D10,Sheet3!$B:$C,2,0),"")</f>
        <v>09</v>
      </c>
      <c r="F10" s="55" t="s">
        <v>52</v>
      </c>
      <c r="G10" s="8" t="str">
        <f>_xlfn.IFERROR(VLOOKUP($F10,Sheet3!$B:$C,2,FALSE),"")</f>
        <v>01</v>
      </c>
      <c r="H10" s="6" t="str">
        <f t="shared" si="0"/>
        <v>170901576</v>
      </c>
      <c r="I10" s="54">
        <v>20</v>
      </c>
      <c r="J10" s="54">
        <v>8</v>
      </c>
    </row>
    <row r="11" spans="1:10" s="56" customFormat="1" ht="14.25">
      <c r="A11" s="53" t="s">
        <v>2212</v>
      </c>
      <c r="B11" s="54" t="s">
        <v>2213</v>
      </c>
      <c r="C11" s="53" t="s">
        <v>2214</v>
      </c>
      <c r="D11" s="54" t="s">
        <v>18</v>
      </c>
      <c r="E11" s="6" t="str">
        <f>_xlfn.IFERROR(VLOOKUP($D11,Sheet3!$B:$C,2,0),"")</f>
        <v>09</v>
      </c>
      <c r="F11" s="55" t="s">
        <v>52</v>
      </c>
      <c r="G11" s="8" t="str">
        <f>_xlfn.IFERROR(VLOOKUP($F11,Sheet3!$B:$C,2,FALSE),"")</f>
        <v>01</v>
      </c>
      <c r="H11" s="6" t="str">
        <f t="shared" si="0"/>
        <v>170901577</v>
      </c>
      <c r="I11" s="54">
        <v>20</v>
      </c>
      <c r="J11" s="54">
        <v>9</v>
      </c>
    </row>
  </sheetData>
  <sheetProtection/>
  <mergeCells count="1">
    <mergeCell ref="A1:J1"/>
  </mergeCells>
  <dataValidations count="3">
    <dataValidation type="list" allowBlank="1" showInputMessage="1" showErrorMessage="1" sqref="D3:D11">
      <formula1>Sheet3!$B$2:$B$11</formula1>
    </dataValidation>
    <dataValidation type="list" allowBlank="1" showInputMessage="1" showErrorMessage="1" sqref="F11 F3:F5 F6:F8 F9:F10">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J14"/>
  <sheetViews>
    <sheetView zoomScaleSheetLayoutView="100" workbookViewId="0" topLeftCell="A1">
      <selection activeCell="A13" sqref="A13:J14"/>
    </sheetView>
  </sheetViews>
  <sheetFormatPr defaultColWidth="9.00390625" defaultRowHeight="14.25"/>
  <cols>
    <col min="1" max="1" width="5.375" style="0" customWidth="1"/>
    <col min="2" max="2" width="7.375" style="0" customWidth="1"/>
    <col min="3" max="3" width="20.375" style="0" customWidth="1"/>
    <col min="4" max="4" width="11.50390625" style="0" customWidth="1"/>
    <col min="5" max="5" width="13.75390625" style="0" customWidth="1"/>
    <col min="6" max="6" width="18.75390625" style="0" customWidth="1"/>
    <col min="7" max="7" width="13.75390625" style="0" customWidth="1"/>
    <col min="8" max="8" width="9.375" style="0" customWidth="1"/>
    <col min="9" max="10" width="7.375" style="0" customWidth="1"/>
  </cols>
  <sheetData>
    <row r="1" spans="1:10" ht="22.5">
      <c r="A1" s="38" t="s">
        <v>665</v>
      </c>
      <c r="B1" s="21"/>
      <c r="C1" s="21"/>
      <c r="D1" s="21"/>
      <c r="E1" s="21"/>
      <c r="F1" s="21"/>
      <c r="G1" s="21"/>
      <c r="H1" s="21"/>
      <c r="I1" s="21"/>
      <c r="J1" s="21"/>
    </row>
    <row r="2" spans="1:10" ht="14.25">
      <c r="A2" s="2" t="s">
        <v>63</v>
      </c>
      <c r="B2" s="2" t="s">
        <v>64</v>
      </c>
      <c r="C2" s="3" t="s">
        <v>666</v>
      </c>
      <c r="D2" s="2" t="s">
        <v>0</v>
      </c>
      <c r="E2" s="4" t="s">
        <v>67</v>
      </c>
      <c r="F2" s="2" t="s">
        <v>68</v>
      </c>
      <c r="G2" s="5" t="s">
        <v>69</v>
      </c>
      <c r="H2" s="2" t="s">
        <v>75</v>
      </c>
      <c r="I2" s="2" t="s">
        <v>667</v>
      </c>
      <c r="J2" s="2" t="s">
        <v>668</v>
      </c>
    </row>
    <row r="3" spans="1:10" ht="14.25">
      <c r="A3" s="53" t="s">
        <v>2215</v>
      </c>
      <c r="B3" s="54" t="s">
        <v>2216</v>
      </c>
      <c r="C3" s="53" t="s">
        <v>2217</v>
      </c>
      <c r="D3" s="54" t="s">
        <v>18</v>
      </c>
      <c r="E3" s="6" t="str">
        <f>_xlfn.IFERROR(VLOOKUP($D3,Sheet3!$B:$C,2,0),"")</f>
        <v>09</v>
      </c>
      <c r="F3" s="55" t="s">
        <v>53</v>
      </c>
      <c r="G3" s="8" t="str">
        <f>_xlfn.IFERROR(VLOOKUP($F3,Sheet3!$B:$C,2,FALSE),"")</f>
        <v>02</v>
      </c>
      <c r="H3" s="6" t="str">
        <f aca="true" t="shared" si="0" ref="H3:H14">17&amp;E3&amp;G3&amp;A3</f>
        <v>170902578</v>
      </c>
      <c r="I3" s="54">
        <v>20</v>
      </c>
      <c r="J3" s="54">
        <v>10</v>
      </c>
    </row>
    <row r="4" spans="1:10" ht="14.25">
      <c r="A4" s="53" t="s">
        <v>2218</v>
      </c>
      <c r="B4" s="54" t="s">
        <v>2219</v>
      </c>
      <c r="C4" s="53" t="s">
        <v>2220</v>
      </c>
      <c r="D4" s="54" t="s">
        <v>18</v>
      </c>
      <c r="E4" s="6" t="str">
        <f>_xlfn.IFERROR(VLOOKUP($D4,Sheet3!$B:$C,2,0),"")</f>
        <v>09</v>
      </c>
      <c r="F4" s="55" t="s">
        <v>53</v>
      </c>
      <c r="G4" s="8" t="str">
        <f>_xlfn.IFERROR(VLOOKUP($F4,Sheet3!$B:$C,2,FALSE),"")</f>
        <v>02</v>
      </c>
      <c r="H4" s="6" t="str">
        <f t="shared" si="0"/>
        <v>170902579</v>
      </c>
      <c r="I4" s="54">
        <v>20</v>
      </c>
      <c r="J4" s="54">
        <v>11</v>
      </c>
    </row>
    <row r="5" spans="1:10" ht="14.25">
      <c r="A5" s="53" t="s">
        <v>2221</v>
      </c>
      <c r="B5" s="54" t="s">
        <v>2222</v>
      </c>
      <c r="C5" s="53" t="s">
        <v>2223</v>
      </c>
      <c r="D5" s="54" t="s">
        <v>18</v>
      </c>
      <c r="E5" s="6" t="str">
        <f>_xlfn.IFERROR(VLOOKUP($D5,Sheet3!$B:$C,2,0),"")</f>
        <v>09</v>
      </c>
      <c r="F5" s="55" t="s">
        <v>53</v>
      </c>
      <c r="G5" s="8" t="str">
        <f>_xlfn.IFERROR(VLOOKUP($F5,Sheet3!$B:$C,2,FALSE),"")</f>
        <v>02</v>
      </c>
      <c r="H5" s="6" t="str">
        <f t="shared" si="0"/>
        <v>170902580</v>
      </c>
      <c r="I5" s="54">
        <v>20</v>
      </c>
      <c r="J5" s="54">
        <v>12</v>
      </c>
    </row>
    <row r="6" spans="1:10" ht="14.25">
      <c r="A6" s="53" t="s">
        <v>2224</v>
      </c>
      <c r="B6" s="54" t="s">
        <v>2225</v>
      </c>
      <c r="C6" s="53" t="s">
        <v>2226</v>
      </c>
      <c r="D6" s="54" t="s">
        <v>18</v>
      </c>
      <c r="E6" s="6" t="str">
        <f>_xlfn.IFERROR(VLOOKUP($D6,Sheet3!$B:$C,2,0),"")</f>
        <v>09</v>
      </c>
      <c r="F6" s="55" t="s">
        <v>53</v>
      </c>
      <c r="G6" s="8" t="str">
        <f>_xlfn.IFERROR(VLOOKUP($F6,Sheet3!$B:$C,2,FALSE),"")</f>
        <v>02</v>
      </c>
      <c r="H6" s="6" t="str">
        <f t="shared" si="0"/>
        <v>170902581</v>
      </c>
      <c r="I6" s="54">
        <v>20</v>
      </c>
      <c r="J6" s="54">
        <v>13</v>
      </c>
    </row>
    <row r="7" spans="1:10" ht="14.25">
      <c r="A7" s="53" t="s">
        <v>2227</v>
      </c>
      <c r="B7" s="54" t="s">
        <v>2228</v>
      </c>
      <c r="C7" s="53" t="s">
        <v>2229</v>
      </c>
      <c r="D7" s="54" t="s">
        <v>18</v>
      </c>
      <c r="E7" s="6" t="str">
        <f>_xlfn.IFERROR(VLOOKUP($D7,Sheet3!$B:$C,2,0),"")</f>
        <v>09</v>
      </c>
      <c r="F7" s="55" t="s">
        <v>53</v>
      </c>
      <c r="G7" s="8" t="str">
        <f>_xlfn.IFERROR(VLOOKUP($F7,Sheet3!$B:$C,2,FALSE),"")</f>
        <v>02</v>
      </c>
      <c r="H7" s="6" t="str">
        <f t="shared" si="0"/>
        <v>170902582</v>
      </c>
      <c r="I7" s="54">
        <v>20</v>
      </c>
      <c r="J7" s="54">
        <v>14</v>
      </c>
    </row>
    <row r="8" spans="1:10" ht="14.25">
      <c r="A8" s="53" t="s">
        <v>2230</v>
      </c>
      <c r="B8" s="54" t="s">
        <v>2231</v>
      </c>
      <c r="C8" s="53" t="s">
        <v>2232</v>
      </c>
      <c r="D8" s="54" t="s">
        <v>18</v>
      </c>
      <c r="E8" s="6" t="str">
        <f>_xlfn.IFERROR(VLOOKUP($D8,Sheet3!$B:$C,2,0),"")</f>
        <v>09</v>
      </c>
      <c r="F8" s="55" t="s">
        <v>53</v>
      </c>
      <c r="G8" s="8" t="str">
        <f>_xlfn.IFERROR(VLOOKUP($F8,Sheet3!$B:$C,2,FALSE),"")</f>
        <v>02</v>
      </c>
      <c r="H8" s="6" t="str">
        <f t="shared" si="0"/>
        <v>170902583</v>
      </c>
      <c r="I8" s="54">
        <v>20</v>
      </c>
      <c r="J8" s="54">
        <v>15</v>
      </c>
    </row>
    <row r="9" spans="1:10" ht="14.25">
      <c r="A9" s="53" t="s">
        <v>2233</v>
      </c>
      <c r="B9" s="54" t="s">
        <v>2234</v>
      </c>
      <c r="C9" s="53" t="s">
        <v>2235</v>
      </c>
      <c r="D9" s="54" t="s">
        <v>18</v>
      </c>
      <c r="E9" s="6" t="str">
        <f>_xlfn.IFERROR(VLOOKUP($D9,Sheet3!$B:$C,2,0),"")</f>
        <v>09</v>
      </c>
      <c r="F9" s="55" t="s">
        <v>53</v>
      </c>
      <c r="G9" s="8" t="str">
        <f>_xlfn.IFERROR(VLOOKUP($F9,Sheet3!$B:$C,2,FALSE),"")</f>
        <v>02</v>
      </c>
      <c r="H9" s="6" t="str">
        <f t="shared" si="0"/>
        <v>170902584</v>
      </c>
      <c r="I9" s="54">
        <v>20</v>
      </c>
      <c r="J9" s="54">
        <v>16</v>
      </c>
    </row>
    <row r="10" spans="1:10" ht="14.25">
      <c r="A10" s="53" t="s">
        <v>2236</v>
      </c>
      <c r="B10" s="54" t="s">
        <v>2237</v>
      </c>
      <c r="C10" s="53" t="s">
        <v>2238</v>
      </c>
      <c r="D10" s="54" t="s">
        <v>18</v>
      </c>
      <c r="E10" s="6" t="str">
        <f>_xlfn.IFERROR(VLOOKUP($D10,Sheet3!$B:$C,2,0),"")</f>
        <v>09</v>
      </c>
      <c r="F10" s="55" t="s">
        <v>53</v>
      </c>
      <c r="G10" s="8" t="str">
        <f>_xlfn.IFERROR(VLOOKUP($F10,Sheet3!$B:$C,2,FALSE),"")</f>
        <v>02</v>
      </c>
      <c r="H10" s="6" t="str">
        <f t="shared" si="0"/>
        <v>170902585</v>
      </c>
      <c r="I10" s="54">
        <v>20</v>
      </c>
      <c r="J10" s="54">
        <v>17</v>
      </c>
    </row>
    <row r="11" spans="1:10" ht="14.25">
      <c r="A11" s="53" t="s">
        <v>2239</v>
      </c>
      <c r="B11" s="54" t="s">
        <v>2240</v>
      </c>
      <c r="C11" s="53" t="s">
        <v>2241</v>
      </c>
      <c r="D11" s="54" t="s">
        <v>18</v>
      </c>
      <c r="E11" s="6" t="str">
        <f>_xlfn.IFERROR(VLOOKUP($D11,Sheet3!$B:$C,2,0),"")</f>
        <v>09</v>
      </c>
      <c r="F11" s="55" t="s">
        <v>53</v>
      </c>
      <c r="G11" s="8" t="str">
        <f>_xlfn.IFERROR(VLOOKUP($F11,Sheet3!$B:$C,2,FALSE),"")</f>
        <v>02</v>
      </c>
      <c r="H11" s="6" t="str">
        <f t="shared" si="0"/>
        <v>170902586</v>
      </c>
      <c r="I11" s="54">
        <v>20</v>
      </c>
      <c r="J11" s="54">
        <v>18</v>
      </c>
    </row>
    <row r="12" spans="1:10" ht="14.25">
      <c r="A12" s="53" t="s">
        <v>2242</v>
      </c>
      <c r="B12" s="54" t="s">
        <v>2243</v>
      </c>
      <c r="C12" s="53" t="s">
        <v>2244</v>
      </c>
      <c r="D12" s="54" t="s">
        <v>18</v>
      </c>
      <c r="E12" s="6" t="str">
        <f>_xlfn.IFERROR(VLOOKUP($D12,Sheet3!$B:$C,2,0),"")</f>
        <v>09</v>
      </c>
      <c r="F12" s="55" t="s">
        <v>53</v>
      </c>
      <c r="G12" s="8" t="str">
        <f>_xlfn.IFERROR(VLOOKUP($F12,Sheet3!$B:$C,2,FALSE),"")</f>
        <v>02</v>
      </c>
      <c r="H12" s="6" t="str">
        <f t="shared" si="0"/>
        <v>170902587</v>
      </c>
      <c r="I12" s="54">
        <v>20</v>
      </c>
      <c r="J12" s="54">
        <v>19</v>
      </c>
    </row>
    <row r="13" spans="1:10" ht="14.25">
      <c r="A13" s="53" t="s">
        <v>2245</v>
      </c>
      <c r="B13" s="54" t="s">
        <v>2246</v>
      </c>
      <c r="C13" s="53" t="s">
        <v>2247</v>
      </c>
      <c r="D13" s="54" t="s">
        <v>18</v>
      </c>
      <c r="E13" s="6" t="str">
        <f>_xlfn.IFERROR(VLOOKUP($D13,Sheet3!$B:$C,2,0),"")</f>
        <v>09</v>
      </c>
      <c r="F13" s="55" t="s">
        <v>53</v>
      </c>
      <c r="G13" s="6" t="str">
        <f>_xlfn.IFERROR(VLOOKUP($F13,Sheet3!$B:$C,2,FALSE),"")</f>
        <v>02</v>
      </c>
      <c r="H13" s="6" t="str">
        <f t="shared" si="0"/>
        <v>170902588</v>
      </c>
      <c r="I13" s="54">
        <v>20</v>
      </c>
      <c r="J13" s="54">
        <v>20</v>
      </c>
    </row>
    <row r="14" spans="1:10" ht="14.25">
      <c r="A14" s="53" t="s">
        <v>2248</v>
      </c>
      <c r="B14" s="54" t="s">
        <v>2249</v>
      </c>
      <c r="C14" s="53" t="s">
        <v>2250</v>
      </c>
      <c r="D14" s="54" t="s">
        <v>18</v>
      </c>
      <c r="E14" s="6" t="str">
        <f>_xlfn.IFERROR(VLOOKUP($D14,Sheet3!$B:$C,2,0),"")</f>
        <v>09</v>
      </c>
      <c r="F14" s="55" t="s">
        <v>53</v>
      </c>
      <c r="G14" s="6" t="str">
        <f>_xlfn.IFERROR(VLOOKUP($F14,Sheet3!$B:$C,2,FALSE),"")</f>
        <v>02</v>
      </c>
      <c r="H14" s="6" t="str">
        <f t="shared" si="0"/>
        <v>170902589</v>
      </c>
      <c r="I14" s="54">
        <v>20</v>
      </c>
      <c r="J14" s="54">
        <v>21</v>
      </c>
    </row>
  </sheetData>
  <sheetProtection/>
  <mergeCells count="1">
    <mergeCell ref="A1:J1"/>
  </mergeCells>
  <dataValidations count="3">
    <dataValidation type="list" allowBlank="1" showInputMessage="1" showErrorMessage="1" sqref="D3:D14">
      <formula1>Sheet3!$B$2:$B$11</formula1>
    </dataValidation>
    <dataValidation type="list" allowBlank="1" showInputMessage="1" showErrorMessage="1" sqref="F11 F14 F3:F5 F6:F8 F9:F10 F12:F13">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K13"/>
  <sheetViews>
    <sheetView zoomScaleSheetLayoutView="100" workbookViewId="0" topLeftCell="A1">
      <selection activeCell="K5" sqref="K5"/>
    </sheetView>
  </sheetViews>
  <sheetFormatPr defaultColWidth="9.00390625" defaultRowHeight="14.25"/>
  <cols>
    <col min="1" max="1" width="5.375" style="0" customWidth="1"/>
    <col min="2" max="2" width="7.375" style="0" customWidth="1"/>
    <col min="3" max="3" width="20.375" style="0" customWidth="1"/>
    <col min="4" max="4" width="18.25390625" style="0" customWidth="1"/>
    <col min="5" max="5" width="13.75390625" style="0" customWidth="1"/>
    <col min="6" max="6" width="27.125" style="0" customWidth="1"/>
    <col min="7" max="7" width="13.75390625" style="0" customWidth="1"/>
    <col min="8" max="8" width="11.50390625" style="0" customWidth="1"/>
    <col min="9" max="9" width="20.375" style="0" customWidth="1"/>
    <col min="10" max="10" width="7.375" style="0" customWidth="1"/>
  </cols>
  <sheetData>
    <row r="1" spans="1:10" ht="22.5">
      <c r="A1" s="38" t="s">
        <v>665</v>
      </c>
      <c r="B1" s="21"/>
      <c r="C1" s="21"/>
      <c r="D1" s="21"/>
      <c r="E1" s="21"/>
      <c r="F1" s="21"/>
      <c r="G1" s="21"/>
      <c r="H1" s="21"/>
      <c r="I1" s="21"/>
      <c r="J1" s="21"/>
    </row>
    <row r="2" spans="1:10" ht="14.25">
      <c r="A2" s="2" t="s">
        <v>63</v>
      </c>
      <c r="B2" s="2" t="s">
        <v>64</v>
      </c>
      <c r="C2" s="3" t="s">
        <v>666</v>
      </c>
      <c r="D2" s="2" t="s">
        <v>0</v>
      </c>
      <c r="E2" s="4" t="s">
        <v>67</v>
      </c>
      <c r="F2" s="2" t="s">
        <v>68</v>
      </c>
      <c r="G2" s="5" t="s">
        <v>69</v>
      </c>
      <c r="H2" s="2" t="s">
        <v>75</v>
      </c>
      <c r="I2" s="2" t="s">
        <v>667</v>
      </c>
      <c r="J2" s="2" t="s">
        <v>668</v>
      </c>
    </row>
    <row r="3" spans="1:10" ht="14.25">
      <c r="A3" s="3" t="s">
        <v>2251</v>
      </c>
      <c r="B3" s="2" t="s">
        <v>2252</v>
      </c>
      <c r="C3" s="3" t="s">
        <v>2253</v>
      </c>
      <c r="D3" s="2" t="s">
        <v>20</v>
      </c>
      <c r="E3" s="6" t="str">
        <f>_xlfn.IFERROR(VLOOKUP($D3,Sheet3!$B:$C,2,0),"")</f>
        <v>10</v>
      </c>
      <c r="F3" s="7" t="s">
        <v>55</v>
      </c>
      <c r="G3" s="8" t="str">
        <f>_xlfn.IFERROR(VLOOKUP($F3,Sheet3!$B:$C,2,FALSE),"")</f>
        <v>02</v>
      </c>
      <c r="H3" s="40" t="str">
        <f aca="true" t="shared" si="0" ref="H3:H13">17&amp;E3&amp;G3&amp;A3</f>
        <v>171002509</v>
      </c>
      <c r="I3" s="2">
        <v>17</v>
      </c>
      <c r="J3" s="2">
        <v>29</v>
      </c>
    </row>
    <row r="4" spans="1:10" ht="15">
      <c r="A4" s="41" t="s">
        <v>2254</v>
      </c>
      <c r="B4" s="42" t="s">
        <v>2255</v>
      </c>
      <c r="C4" s="41" t="s">
        <v>2256</v>
      </c>
      <c r="D4" s="42" t="s">
        <v>20</v>
      </c>
      <c r="E4" s="43" t="str">
        <f>_xlfn.IFERROR(VLOOKUP($D4,Sheet3!$B:$C,2,0),"")</f>
        <v>10</v>
      </c>
      <c r="F4" s="44" t="s">
        <v>55</v>
      </c>
      <c r="G4" s="45" t="str">
        <f>_xlfn.IFERROR(VLOOKUP($F4,Sheet3!$B:$C,2,FALSE),"")</f>
        <v>02</v>
      </c>
      <c r="H4" s="46" t="str">
        <f t="shared" si="0"/>
        <v>171002510</v>
      </c>
      <c r="I4" s="42">
        <v>17</v>
      </c>
      <c r="J4" s="42">
        <v>30</v>
      </c>
    </row>
    <row r="5" spans="1:11" ht="14.25">
      <c r="A5" s="47" t="s">
        <v>2257</v>
      </c>
      <c r="B5" s="17" t="s">
        <v>2258</v>
      </c>
      <c r="C5" s="47" t="s">
        <v>2259</v>
      </c>
      <c r="D5" s="17" t="s">
        <v>20</v>
      </c>
      <c r="E5" s="48" t="str">
        <f>_xlfn.IFERROR(VLOOKUP($D5,Sheet3!$B:$C,2,0),"")</f>
        <v>10</v>
      </c>
      <c r="F5" s="49" t="s">
        <v>55</v>
      </c>
      <c r="G5" s="50" t="str">
        <f>_xlfn.IFERROR(VLOOKUP($F5,Sheet3!$B:$C,2,FALSE),"")</f>
        <v>02</v>
      </c>
      <c r="H5" s="51" t="str">
        <f t="shared" si="0"/>
        <v>171002511</v>
      </c>
      <c r="I5" s="17">
        <v>18</v>
      </c>
      <c r="J5" s="17">
        <v>1</v>
      </c>
      <c r="K5" s="52" t="s">
        <v>2260</v>
      </c>
    </row>
    <row r="6" spans="1:10" ht="14.25">
      <c r="A6" s="3" t="s">
        <v>2261</v>
      </c>
      <c r="B6" s="2" t="s">
        <v>2262</v>
      </c>
      <c r="C6" s="3" t="s">
        <v>2263</v>
      </c>
      <c r="D6" s="2" t="s">
        <v>20</v>
      </c>
      <c r="E6" s="6" t="str">
        <f>_xlfn.IFERROR(VLOOKUP($D6,Sheet3!$B:$C,2,0),"")</f>
        <v>10</v>
      </c>
      <c r="F6" s="7" t="s">
        <v>55</v>
      </c>
      <c r="G6" s="8" t="str">
        <f>_xlfn.IFERROR(VLOOKUP($F6,Sheet3!$B:$C,2,FALSE),"")</f>
        <v>02</v>
      </c>
      <c r="H6" s="40" t="str">
        <f t="shared" si="0"/>
        <v>171002512</v>
      </c>
      <c r="I6" s="2">
        <v>18</v>
      </c>
      <c r="J6" s="2">
        <v>2</v>
      </c>
    </row>
    <row r="7" spans="1:10" ht="14.25">
      <c r="A7" s="3" t="s">
        <v>2264</v>
      </c>
      <c r="B7" s="2" t="s">
        <v>2265</v>
      </c>
      <c r="C7" s="3" t="s">
        <v>2266</v>
      </c>
      <c r="D7" s="2" t="s">
        <v>20</v>
      </c>
      <c r="E7" s="6" t="str">
        <f>_xlfn.IFERROR(VLOOKUP($D7,Sheet3!$B:$C,2,0),"")</f>
        <v>10</v>
      </c>
      <c r="F7" s="7" t="s">
        <v>55</v>
      </c>
      <c r="G7" s="8" t="str">
        <f>_xlfn.IFERROR(VLOOKUP($F7,Sheet3!$B:$C,2,FALSE),"")</f>
        <v>02</v>
      </c>
      <c r="H7" s="40" t="str">
        <f t="shared" si="0"/>
        <v>171002513</v>
      </c>
      <c r="I7" s="2">
        <v>18</v>
      </c>
      <c r="J7" s="2">
        <v>3</v>
      </c>
    </row>
    <row r="8" spans="1:10" ht="14.25">
      <c r="A8" s="3" t="s">
        <v>2267</v>
      </c>
      <c r="B8" s="2" t="s">
        <v>2268</v>
      </c>
      <c r="C8" s="3" t="s">
        <v>2269</v>
      </c>
      <c r="D8" s="2" t="s">
        <v>20</v>
      </c>
      <c r="E8" s="6" t="str">
        <f>_xlfn.IFERROR(VLOOKUP($D8,Sheet3!$B:$C,2,0),"")</f>
        <v>10</v>
      </c>
      <c r="F8" s="7" t="s">
        <v>55</v>
      </c>
      <c r="G8" s="8" t="str">
        <f>_xlfn.IFERROR(VLOOKUP($F8,Sheet3!$B:$C,2,FALSE),"")</f>
        <v>02</v>
      </c>
      <c r="H8" s="40" t="str">
        <f t="shared" si="0"/>
        <v>171002514</v>
      </c>
      <c r="I8" s="2">
        <v>18</v>
      </c>
      <c r="J8" s="2">
        <v>4</v>
      </c>
    </row>
    <row r="9" spans="1:10" ht="14.25">
      <c r="A9" s="3" t="s">
        <v>2270</v>
      </c>
      <c r="B9" s="2" t="s">
        <v>2271</v>
      </c>
      <c r="C9" s="3" t="s">
        <v>2272</v>
      </c>
      <c r="D9" s="2" t="s">
        <v>20</v>
      </c>
      <c r="E9" s="6" t="str">
        <f>_xlfn.IFERROR(VLOOKUP($D9,Sheet3!$B:$C,2,0),"")</f>
        <v>10</v>
      </c>
      <c r="F9" s="7" t="s">
        <v>55</v>
      </c>
      <c r="G9" s="8" t="str">
        <f>_xlfn.IFERROR(VLOOKUP($F9,Sheet3!$B:$C,2,FALSE),"")</f>
        <v>02</v>
      </c>
      <c r="H9" s="40" t="str">
        <f t="shared" si="0"/>
        <v>171002515</v>
      </c>
      <c r="I9" s="2">
        <v>18</v>
      </c>
      <c r="J9" s="2">
        <v>5</v>
      </c>
    </row>
    <row r="10" spans="1:10" ht="14.25">
      <c r="A10" s="3" t="s">
        <v>2273</v>
      </c>
      <c r="B10" s="2" t="s">
        <v>2274</v>
      </c>
      <c r="C10" s="3" t="s">
        <v>2275</v>
      </c>
      <c r="D10" s="2" t="s">
        <v>20</v>
      </c>
      <c r="E10" s="6" t="str">
        <f>_xlfn.IFERROR(VLOOKUP($D10,Sheet3!$B:$C,2,0),"")</f>
        <v>10</v>
      </c>
      <c r="F10" s="7" t="s">
        <v>55</v>
      </c>
      <c r="G10" s="8" t="str">
        <f>_xlfn.IFERROR(VLOOKUP($F10,Sheet3!$B:$C,2,FALSE),"")</f>
        <v>02</v>
      </c>
      <c r="H10" s="40" t="str">
        <f t="shared" si="0"/>
        <v>171002516</v>
      </c>
      <c r="I10" s="2">
        <v>18</v>
      </c>
      <c r="J10" s="2">
        <v>6</v>
      </c>
    </row>
    <row r="11" spans="1:10" ht="14.25">
      <c r="A11" s="3" t="s">
        <v>2276</v>
      </c>
      <c r="B11" s="2" t="s">
        <v>2277</v>
      </c>
      <c r="C11" s="3" t="s">
        <v>2278</v>
      </c>
      <c r="D11" s="2" t="s">
        <v>20</v>
      </c>
      <c r="E11" s="6" t="str">
        <f>_xlfn.IFERROR(VLOOKUP($D11,Sheet3!$B:$C,2,0),"")</f>
        <v>10</v>
      </c>
      <c r="F11" s="7" t="s">
        <v>55</v>
      </c>
      <c r="G11" s="8" t="str">
        <f>_xlfn.IFERROR(VLOOKUP($F11,Sheet3!$B:$C,2,FALSE),"")</f>
        <v>02</v>
      </c>
      <c r="H11" s="40" t="str">
        <f t="shared" si="0"/>
        <v>171002517</v>
      </c>
      <c r="I11" s="2">
        <v>18</v>
      </c>
      <c r="J11" s="2">
        <v>7</v>
      </c>
    </row>
    <row r="12" spans="1:10" ht="14.25">
      <c r="A12" s="3" t="s">
        <v>2279</v>
      </c>
      <c r="B12" s="2" t="s">
        <v>2280</v>
      </c>
      <c r="C12" s="3" t="s">
        <v>2281</v>
      </c>
      <c r="D12" s="2" t="s">
        <v>20</v>
      </c>
      <c r="E12" s="6" t="str">
        <f>_xlfn.IFERROR(VLOOKUP($D12,Sheet3!$B:$C,2,0),"")</f>
        <v>10</v>
      </c>
      <c r="F12" s="7" t="s">
        <v>55</v>
      </c>
      <c r="G12" s="8" t="str">
        <f>_xlfn.IFERROR(VLOOKUP($F12,Sheet3!$B:$C,2,FALSE),"")</f>
        <v>02</v>
      </c>
      <c r="H12" s="40" t="str">
        <f t="shared" si="0"/>
        <v>171002518</v>
      </c>
      <c r="I12" s="2">
        <v>18</v>
      </c>
      <c r="J12" s="2">
        <v>8</v>
      </c>
    </row>
    <row r="13" spans="1:10" ht="14.25">
      <c r="A13" s="3" t="s">
        <v>2282</v>
      </c>
      <c r="B13" s="2" t="s">
        <v>2283</v>
      </c>
      <c r="C13" s="3" t="s">
        <v>2284</v>
      </c>
      <c r="D13" s="2" t="s">
        <v>20</v>
      </c>
      <c r="E13" s="6" t="str">
        <f>_xlfn.IFERROR(VLOOKUP($D13,Sheet3!$B:$C,2,0),"")</f>
        <v>10</v>
      </c>
      <c r="F13" s="7" t="s">
        <v>55</v>
      </c>
      <c r="G13" s="8" t="str">
        <f>_xlfn.IFERROR(VLOOKUP($F13,Sheet3!$B:$C,2,FALSE),"")</f>
        <v>02</v>
      </c>
      <c r="H13" s="40" t="str">
        <f t="shared" si="0"/>
        <v>171002519</v>
      </c>
      <c r="I13" s="2">
        <v>18</v>
      </c>
      <c r="J13" s="2">
        <v>9</v>
      </c>
    </row>
  </sheetData>
  <sheetProtection/>
  <mergeCells count="1">
    <mergeCell ref="A1:J1"/>
  </mergeCells>
  <dataValidations count="3">
    <dataValidation type="list" allowBlank="1" showInputMessage="1" showErrorMessage="1" sqref="D3:D13">
      <formula1>Sheet3!$B$2:$B$11</formula1>
    </dataValidation>
    <dataValidation type="list" allowBlank="1" showInputMessage="1" showErrorMessage="1" sqref="F11 F3:F5 F6:F8 F9:F10 F12:F13">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J48"/>
  <sheetViews>
    <sheetView zoomScaleSheetLayoutView="100" workbookViewId="0" topLeftCell="A31">
      <selection activeCell="A3" sqref="A3:J48"/>
    </sheetView>
  </sheetViews>
  <sheetFormatPr defaultColWidth="9.00390625" defaultRowHeight="14.25"/>
  <cols>
    <col min="1" max="1" width="5.375" style="0" customWidth="1"/>
    <col min="2" max="2" width="7.375" style="0" customWidth="1"/>
    <col min="3" max="3" width="20.375" style="0" customWidth="1"/>
    <col min="4" max="4" width="18.25390625" style="0" customWidth="1"/>
    <col min="5" max="5" width="13.75390625" style="0" customWidth="1"/>
    <col min="6" max="6" width="27.125" style="0" customWidth="1"/>
    <col min="7" max="7" width="13.75390625" style="0" customWidth="1"/>
    <col min="8" max="8" width="9.375" style="0" customWidth="1"/>
    <col min="9" max="10" width="7.375" style="0" customWidth="1"/>
  </cols>
  <sheetData>
    <row r="1" spans="1:10" ht="22.5">
      <c r="A1" s="38" t="s">
        <v>665</v>
      </c>
      <c r="B1" s="21"/>
      <c r="C1" s="21"/>
      <c r="D1" s="21"/>
      <c r="E1" s="21"/>
      <c r="F1" s="21"/>
      <c r="G1" s="21"/>
      <c r="H1" s="21"/>
      <c r="I1" s="21"/>
      <c r="J1" s="21"/>
    </row>
    <row r="2" spans="1:10" ht="14.25">
      <c r="A2" s="2" t="s">
        <v>63</v>
      </c>
      <c r="B2" s="2" t="s">
        <v>64</v>
      </c>
      <c r="C2" s="3" t="s">
        <v>666</v>
      </c>
      <c r="D2" s="2" t="s">
        <v>0</v>
      </c>
      <c r="E2" s="4" t="s">
        <v>67</v>
      </c>
      <c r="F2" s="2" t="s">
        <v>68</v>
      </c>
      <c r="G2" s="5" t="s">
        <v>69</v>
      </c>
      <c r="H2" s="2" t="s">
        <v>75</v>
      </c>
      <c r="I2" s="2" t="s">
        <v>667</v>
      </c>
      <c r="J2" s="2" t="s">
        <v>668</v>
      </c>
    </row>
    <row r="3" spans="1:10" ht="14.25">
      <c r="A3" s="3" t="s">
        <v>2285</v>
      </c>
      <c r="B3" s="2" t="s">
        <v>2286</v>
      </c>
      <c r="C3" s="3" t="s">
        <v>2287</v>
      </c>
      <c r="D3" s="2" t="s">
        <v>20</v>
      </c>
      <c r="E3" s="6" t="str">
        <f>_xlfn.IFERROR(VLOOKUP($D3,Sheet3!$B:$C,2,0),"")</f>
        <v>10</v>
      </c>
      <c r="F3" s="7" t="s">
        <v>56</v>
      </c>
      <c r="G3" s="8" t="str">
        <f>_xlfn.IFERROR(VLOOKUP($F3,Sheet3!$B:$C,2,FALSE),"")</f>
        <v>03</v>
      </c>
      <c r="H3" s="40" t="str">
        <f aca="true" t="shared" si="0" ref="H3:H48">17&amp;E3&amp;G3&amp;A3</f>
        <v>171003520</v>
      </c>
      <c r="I3" s="2">
        <v>18</v>
      </c>
      <c r="J3" s="2">
        <v>10</v>
      </c>
    </row>
    <row r="4" spans="1:10" ht="14.25">
      <c r="A4" s="3" t="s">
        <v>2288</v>
      </c>
      <c r="B4" s="2" t="s">
        <v>2289</v>
      </c>
      <c r="C4" s="3" t="s">
        <v>2290</v>
      </c>
      <c r="D4" s="2" t="s">
        <v>20</v>
      </c>
      <c r="E4" s="6" t="str">
        <f>_xlfn.IFERROR(VLOOKUP($D4,Sheet3!$B:$C,2,0),"")</f>
        <v>10</v>
      </c>
      <c r="F4" s="7" t="s">
        <v>56</v>
      </c>
      <c r="G4" s="8" t="str">
        <f>_xlfn.IFERROR(VLOOKUP($F4,Sheet3!$B:$C,2,FALSE),"")</f>
        <v>03</v>
      </c>
      <c r="H4" s="40" t="str">
        <f t="shared" si="0"/>
        <v>171003521</v>
      </c>
      <c r="I4" s="2">
        <v>18</v>
      </c>
      <c r="J4" s="2">
        <v>11</v>
      </c>
    </row>
    <row r="5" spans="1:10" ht="14.25">
      <c r="A5" s="3" t="s">
        <v>2291</v>
      </c>
      <c r="B5" s="2" t="s">
        <v>2292</v>
      </c>
      <c r="C5" s="3" t="s">
        <v>2293</v>
      </c>
      <c r="D5" s="2" t="s">
        <v>20</v>
      </c>
      <c r="E5" s="6" t="str">
        <f>_xlfn.IFERROR(VLOOKUP($D5,Sheet3!$B:$C,2,0),"")</f>
        <v>10</v>
      </c>
      <c r="F5" s="7" t="s">
        <v>56</v>
      </c>
      <c r="G5" s="8" t="str">
        <f>_xlfn.IFERROR(VLOOKUP($F5,Sheet3!$B:$C,2,FALSE),"")</f>
        <v>03</v>
      </c>
      <c r="H5" s="40" t="str">
        <f t="shared" si="0"/>
        <v>171003522</v>
      </c>
      <c r="I5" s="2">
        <v>18</v>
      </c>
      <c r="J5" s="2">
        <v>12</v>
      </c>
    </row>
    <row r="6" spans="1:10" ht="14.25">
      <c r="A6" s="3" t="s">
        <v>2294</v>
      </c>
      <c r="B6" s="2" t="s">
        <v>2295</v>
      </c>
      <c r="C6" s="3" t="s">
        <v>2296</v>
      </c>
      <c r="D6" s="2" t="s">
        <v>20</v>
      </c>
      <c r="E6" s="6" t="str">
        <f>_xlfn.IFERROR(VLOOKUP($D6,Sheet3!$B:$C,2,0),"")</f>
        <v>10</v>
      </c>
      <c r="F6" s="7" t="s">
        <v>56</v>
      </c>
      <c r="G6" s="8" t="str">
        <f>_xlfn.IFERROR(VLOOKUP($F6,Sheet3!$B:$C,2,FALSE),"")</f>
        <v>03</v>
      </c>
      <c r="H6" s="40" t="str">
        <f t="shared" si="0"/>
        <v>171003523</v>
      </c>
      <c r="I6" s="2">
        <v>18</v>
      </c>
      <c r="J6" s="2">
        <v>13</v>
      </c>
    </row>
    <row r="7" spans="1:10" ht="14.25">
      <c r="A7" s="3" t="s">
        <v>2297</v>
      </c>
      <c r="B7" s="2" t="s">
        <v>2298</v>
      </c>
      <c r="C7" s="3" t="s">
        <v>2299</v>
      </c>
      <c r="D7" s="2" t="s">
        <v>20</v>
      </c>
      <c r="E7" s="6" t="str">
        <f>_xlfn.IFERROR(VLOOKUP($D7,Sheet3!$B:$C,2,0),"")</f>
        <v>10</v>
      </c>
      <c r="F7" s="7" t="s">
        <v>56</v>
      </c>
      <c r="G7" s="8" t="str">
        <f>_xlfn.IFERROR(VLOOKUP($F7,Sheet3!$B:$C,2,FALSE),"")</f>
        <v>03</v>
      </c>
      <c r="H7" s="40" t="str">
        <f t="shared" si="0"/>
        <v>171003524</v>
      </c>
      <c r="I7" s="2">
        <v>18</v>
      </c>
      <c r="J7" s="2">
        <v>14</v>
      </c>
    </row>
    <row r="8" spans="1:10" ht="14.25">
      <c r="A8" s="3" t="s">
        <v>2300</v>
      </c>
      <c r="B8" s="2" t="s">
        <v>2301</v>
      </c>
      <c r="C8" s="3" t="s">
        <v>2302</v>
      </c>
      <c r="D8" s="2" t="s">
        <v>20</v>
      </c>
      <c r="E8" s="6" t="str">
        <f>_xlfn.IFERROR(VLOOKUP($D8,Sheet3!$B:$C,2,0),"")</f>
        <v>10</v>
      </c>
      <c r="F8" s="7" t="s">
        <v>56</v>
      </c>
      <c r="G8" s="8" t="str">
        <f>_xlfn.IFERROR(VLOOKUP($F8,Sheet3!$B:$C,2,FALSE),"")</f>
        <v>03</v>
      </c>
      <c r="H8" s="40" t="str">
        <f t="shared" si="0"/>
        <v>171003525</v>
      </c>
      <c r="I8" s="2">
        <v>18</v>
      </c>
      <c r="J8" s="2">
        <v>15</v>
      </c>
    </row>
    <row r="9" spans="1:10" ht="14.25">
      <c r="A9" s="3" t="s">
        <v>2303</v>
      </c>
      <c r="B9" s="2" t="s">
        <v>2304</v>
      </c>
      <c r="C9" s="3" t="s">
        <v>2305</v>
      </c>
      <c r="D9" s="2" t="s">
        <v>20</v>
      </c>
      <c r="E9" s="6" t="str">
        <f>_xlfn.IFERROR(VLOOKUP($D9,Sheet3!$B:$C,2,0),"")</f>
        <v>10</v>
      </c>
      <c r="F9" s="7" t="s">
        <v>56</v>
      </c>
      <c r="G9" s="8" t="str">
        <f>_xlfn.IFERROR(VLOOKUP($F9,Sheet3!$B:$C,2,FALSE),"")</f>
        <v>03</v>
      </c>
      <c r="H9" s="40" t="str">
        <f t="shared" si="0"/>
        <v>171003526</v>
      </c>
      <c r="I9" s="2">
        <v>18</v>
      </c>
      <c r="J9" s="2">
        <v>16</v>
      </c>
    </row>
    <row r="10" spans="1:10" ht="14.25">
      <c r="A10" s="3" t="s">
        <v>2306</v>
      </c>
      <c r="B10" s="2" t="s">
        <v>2307</v>
      </c>
      <c r="C10" s="3" t="s">
        <v>2308</v>
      </c>
      <c r="D10" s="2" t="s">
        <v>20</v>
      </c>
      <c r="E10" s="6" t="str">
        <f>_xlfn.IFERROR(VLOOKUP($D10,Sheet3!$B:$C,2,0),"")</f>
        <v>10</v>
      </c>
      <c r="F10" s="7" t="s">
        <v>56</v>
      </c>
      <c r="G10" s="8" t="str">
        <f>_xlfn.IFERROR(VLOOKUP($F10,Sheet3!$B:$C,2,FALSE),"")</f>
        <v>03</v>
      </c>
      <c r="H10" s="40" t="str">
        <f t="shared" si="0"/>
        <v>171003527</v>
      </c>
      <c r="I10" s="2">
        <v>18</v>
      </c>
      <c r="J10" s="2">
        <v>17</v>
      </c>
    </row>
    <row r="11" spans="1:10" ht="14.25">
      <c r="A11" s="3" t="s">
        <v>2309</v>
      </c>
      <c r="B11" s="2" t="s">
        <v>2310</v>
      </c>
      <c r="C11" s="3" t="s">
        <v>2311</v>
      </c>
      <c r="D11" s="2" t="s">
        <v>20</v>
      </c>
      <c r="E11" s="6" t="str">
        <f>_xlfn.IFERROR(VLOOKUP($D11,Sheet3!$B:$C,2,0),"")</f>
        <v>10</v>
      </c>
      <c r="F11" s="7" t="s">
        <v>56</v>
      </c>
      <c r="G11" s="8" t="str">
        <f>_xlfn.IFERROR(VLOOKUP($F11,Sheet3!$B:$C,2,FALSE),"")</f>
        <v>03</v>
      </c>
      <c r="H11" s="40" t="str">
        <f t="shared" si="0"/>
        <v>171003528</v>
      </c>
      <c r="I11" s="2">
        <v>18</v>
      </c>
      <c r="J11" s="2">
        <v>18</v>
      </c>
    </row>
    <row r="12" spans="1:10" ht="14.25">
      <c r="A12" s="3" t="s">
        <v>2312</v>
      </c>
      <c r="B12" s="2" t="s">
        <v>2313</v>
      </c>
      <c r="C12" s="3" t="s">
        <v>2314</v>
      </c>
      <c r="D12" s="2" t="s">
        <v>20</v>
      </c>
      <c r="E12" s="6" t="str">
        <f>_xlfn.IFERROR(VLOOKUP($D12,Sheet3!$B:$C,2,0),"")</f>
        <v>10</v>
      </c>
      <c r="F12" s="7" t="s">
        <v>56</v>
      </c>
      <c r="G12" s="8" t="str">
        <f>_xlfn.IFERROR(VLOOKUP($F12,Sheet3!$B:$C,2,FALSE),"")</f>
        <v>03</v>
      </c>
      <c r="H12" s="40" t="str">
        <f t="shared" si="0"/>
        <v>171003529</v>
      </c>
      <c r="I12" s="2">
        <v>18</v>
      </c>
      <c r="J12" s="2">
        <v>19</v>
      </c>
    </row>
    <row r="13" spans="1:10" ht="14.25">
      <c r="A13" s="3" t="s">
        <v>2315</v>
      </c>
      <c r="B13" s="2" t="s">
        <v>2316</v>
      </c>
      <c r="C13" s="3" t="s">
        <v>2317</v>
      </c>
      <c r="D13" s="2" t="s">
        <v>20</v>
      </c>
      <c r="E13" s="6" t="str">
        <f>_xlfn.IFERROR(VLOOKUP($D13,Sheet3!$B:$C,2,0),"")</f>
        <v>10</v>
      </c>
      <c r="F13" s="7" t="s">
        <v>56</v>
      </c>
      <c r="G13" s="8" t="str">
        <f>_xlfn.IFERROR(VLOOKUP($F13,Sheet3!$B:$C,2,FALSE),"")</f>
        <v>03</v>
      </c>
      <c r="H13" s="40" t="str">
        <f t="shared" si="0"/>
        <v>171003530</v>
      </c>
      <c r="I13" s="2">
        <v>18</v>
      </c>
      <c r="J13" s="2">
        <v>20</v>
      </c>
    </row>
    <row r="14" spans="1:10" ht="14.25">
      <c r="A14" s="3" t="s">
        <v>2318</v>
      </c>
      <c r="B14" s="2" t="s">
        <v>2319</v>
      </c>
      <c r="C14" s="3" t="s">
        <v>2320</v>
      </c>
      <c r="D14" s="2" t="s">
        <v>20</v>
      </c>
      <c r="E14" s="6" t="str">
        <f>_xlfn.IFERROR(VLOOKUP($D14,Sheet3!$B:$C,2,0),"")</f>
        <v>10</v>
      </c>
      <c r="F14" s="7" t="s">
        <v>56</v>
      </c>
      <c r="G14" s="8" t="str">
        <f>_xlfn.IFERROR(VLOOKUP($F14,Sheet3!$B:$C,2,FALSE),"")</f>
        <v>03</v>
      </c>
      <c r="H14" s="40" t="str">
        <f t="shared" si="0"/>
        <v>171003531</v>
      </c>
      <c r="I14" s="2">
        <v>18</v>
      </c>
      <c r="J14" s="2">
        <v>21</v>
      </c>
    </row>
    <row r="15" spans="1:10" ht="14.25">
      <c r="A15" s="3" t="s">
        <v>2321</v>
      </c>
      <c r="B15" s="2" t="s">
        <v>2322</v>
      </c>
      <c r="C15" s="3" t="s">
        <v>2323</v>
      </c>
      <c r="D15" s="2" t="s">
        <v>20</v>
      </c>
      <c r="E15" s="6" t="str">
        <f>_xlfn.IFERROR(VLOOKUP($D15,Sheet3!$B:$C,2,0),"")</f>
        <v>10</v>
      </c>
      <c r="F15" s="7" t="s">
        <v>56</v>
      </c>
      <c r="G15" s="8" t="str">
        <f>_xlfn.IFERROR(VLOOKUP($F15,Sheet3!$B:$C,2,FALSE),"")</f>
        <v>03</v>
      </c>
      <c r="H15" s="40" t="str">
        <f t="shared" si="0"/>
        <v>171003532</v>
      </c>
      <c r="I15" s="2">
        <v>18</v>
      </c>
      <c r="J15" s="2">
        <v>22</v>
      </c>
    </row>
    <row r="16" spans="1:10" ht="14.25">
      <c r="A16" s="3" t="s">
        <v>2324</v>
      </c>
      <c r="B16" s="2" t="s">
        <v>2325</v>
      </c>
      <c r="C16" s="3" t="s">
        <v>2326</v>
      </c>
      <c r="D16" s="2" t="s">
        <v>20</v>
      </c>
      <c r="E16" s="6" t="str">
        <f>_xlfn.IFERROR(VLOOKUP($D16,Sheet3!$B:$C,2,0),"")</f>
        <v>10</v>
      </c>
      <c r="F16" s="7" t="s">
        <v>56</v>
      </c>
      <c r="G16" s="8" t="str">
        <f>_xlfn.IFERROR(VLOOKUP($F16,Sheet3!$B:$C,2,FALSE),"")</f>
        <v>03</v>
      </c>
      <c r="H16" s="40" t="str">
        <f t="shared" si="0"/>
        <v>171003533</v>
      </c>
      <c r="I16" s="2">
        <v>18</v>
      </c>
      <c r="J16" s="2">
        <v>23</v>
      </c>
    </row>
    <row r="17" spans="1:10" ht="14.25">
      <c r="A17" s="3" t="s">
        <v>2327</v>
      </c>
      <c r="B17" s="2" t="s">
        <v>2328</v>
      </c>
      <c r="C17" s="3" t="s">
        <v>2329</v>
      </c>
      <c r="D17" s="2" t="s">
        <v>20</v>
      </c>
      <c r="E17" s="6" t="str">
        <f>_xlfn.IFERROR(VLOOKUP($D17,Sheet3!$B:$C,2,0),"")</f>
        <v>10</v>
      </c>
      <c r="F17" s="7" t="s">
        <v>56</v>
      </c>
      <c r="G17" s="8" t="str">
        <f>_xlfn.IFERROR(VLOOKUP($F17,Sheet3!$B:$C,2,FALSE),"")</f>
        <v>03</v>
      </c>
      <c r="H17" s="40" t="str">
        <f t="shared" si="0"/>
        <v>171003534</v>
      </c>
      <c r="I17" s="2">
        <v>18</v>
      </c>
      <c r="J17" s="2">
        <v>24</v>
      </c>
    </row>
    <row r="18" spans="1:10" ht="14.25">
      <c r="A18" s="3" t="s">
        <v>2330</v>
      </c>
      <c r="B18" s="2" t="s">
        <v>2331</v>
      </c>
      <c r="C18" s="3" t="s">
        <v>2332</v>
      </c>
      <c r="D18" s="2" t="s">
        <v>20</v>
      </c>
      <c r="E18" s="6" t="str">
        <f>_xlfn.IFERROR(VLOOKUP($D18,Sheet3!$B:$C,2,0),"")</f>
        <v>10</v>
      </c>
      <c r="F18" s="7" t="s">
        <v>56</v>
      </c>
      <c r="G18" s="8" t="str">
        <f>_xlfn.IFERROR(VLOOKUP($F18,Sheet3!$B:$C,2,FALSE),"")</f>
        <v>03</v>
      </c>
      <c r="H18" s="40" t="str">
        <f t="shared" si="0"/>
        <v>171003535</v>
      </c>
      <c r="I18" s="2">
        <v>18</v>
      </c>
      <c r="J18" s="2">
        <v>25</v>
      </c>
    </row>
    <row r="19" spans="1:10" ht="14.25">
      <c r="A19" s="3" t="s">
        <v>2333</v>
      </c>
      <c r="B19" s="2" t="s">
        <v>2334</v>
      </c>
      <c r="C19" s="3" t="s">
        <v>2335</v>
      </c>
      <c r="D19" s="2" t="s">
        <v>20</v>
      </c>
      <c r="E19" s="6" t="str">
        <f>_xlfn.IFERROR(VLOOKUP($D19,Sheet3!$B:$C,2,0),"")</f>
        <v>10</v>
      </c>
      <c r="F19" s="7" t="s">
        <v>56</v>
      </c>
      <c r="G19" s="8" t="str">
        <f>_xlfn.IFERROR(VLOOKUP($F19,Sheet3!$B:$C,2,FALSE),"")</f>
        <v>03</v>
      </c>
      <c r="H19" s="40" t="str">
        <f t="shared" si="0"/>
        <v>171003536</v>
      </c>
      <c r="I19" s="2">
        <v>18</v>
      </c>
      <c r="J19" s="2">
        <v>26</v>
      </c>
    </row>
    <row r="20" spans="1:10" ht="14.25">
      <c r="A20" s="3" t="s">
        <v>2336</v>
      </c>
      <c r="B20" s="2" t="s">
        <v>2337</v>
      </c>
      <c r="C20" s="3" t="s">
        <v>2338</v>
      </c>
      <c r="D20" s="2" t="s">
        <v>20</v>
      </c>
      <c r="E20" s="6" t="str">
        <f>_xlfn.IFERROR(VLOOKUP($D20,Sheet3!$B:$C,2,0),"")</f>
        <v>10</v>
      </c>
      <c r="F20" s="7" t="s">
        <v>56</v>
      </c>
      <c r="G20" s="8" t="str">
        <f>_xlfn.IFERROR(VLOOKUP($F20,Sheet3!$B:$C,2,FALSE),"")</f>
        <v>03</v>
      </c>
      <c r="H20" s="40" t="str">
        <f t="shared" si="0"/>
        <v>171003537</v>
      </c>
      <c r="I20" s="2">
        <v>18</v>
      </c>
      <c r="J20" s="2">
        <v>27</v>
      </c>
    </row>
    <row r="21" spans="1:10" ht="14.25">
      <c r="A21" s="3" t="s">
        <v>2339</v>
      </c>
      <c r="B21" s="2" t="s">
        <v>2340</v>
      </c>
      <c r="C21" s="3" t="s">
        <v>2341</v>
      </c>
      <c r="D21" s="2" t="s">
        <v>20</v>
      </c>
      <c r="E21" s="6" t="str">
        <f>_xlfn.IFERROR(VLOOKUP($D21,Sheet3!$B:$C,2,0),"")</f>
        <v>10</v>
      </c>
      <c r="F21" s="7" t="s">
        <v>56</v>
      </c>
      <c r="G21" s="8" t="str">
        <f>_xlfn.IFERROR(VLOOKUP($F21,Sheet3!$B:$C,2,FALSE),"")</f>
        <v>03</v>
      </c>
      <c r="H21" s="40" t="str">
        <f t="shared" si="0"/>
        <v>171003538</v>
      </c>
      <c r="I21" s="2">
        <v>18</v>
      </c>
      <c r="J21" s="2">
        <v>28</v>
      </c>
    </row>
    <row r="22" spans="1:10" ht="14.25">
      <c r="A22" s="3" t="s">
        <v>2342</v>
      </c>
      <c r="B22" s="2" t="s">
        <v>2343</v>
      </c>
      <c r="C22" s="3" t="s">
        <v>2344</v>
      </c>
      <c r="D22" s="2" t="s">
        <v>20</v>
      </c>
      <c r="E22" s="6" t="str">
        <f>_xlfn.IFERROR(VLOOKUP($D22,Sheet3!$B:$C,2,0),"")</f>
        <v>10</v>
      </c>
      <c r="F22" s="7" t="s">
        <v>56</v>
      </c>
      <c r="G22" s="8" t="str">
        <f>_xlfn.IFERROR(VLOOKUP($F22,Sheet3!$B:$C,2,FALSE),"")</f>
        <v>03</v>
      </c>
      <c r="H22" s="40" t="str">
        <f t="shared" si="0"/>
        <v>171003539</v>
      </c>
      <c r="I22" s="2">
        <v>18</v>
      </c>
      <c r="J22" s="2">
        <v>29</v>
      </c>
    </row>
    <row r="23" spans="1:10" ht="15">
      <c r="A23" s="41" t="s">
        <v>2345</v>
      </c>
      <c r="B23" s="42" t="s">
        <v>2346</v>
      </c>
      <c r="C23" s="41" t="s">
        <v>2347</v>
      </c>
      <c r="D23" s="42" t="s">
        <v>20</v>
      </c>
      <c r="E23" s="43" t="str">
        <f>_xlfn.IFERROR(VLOOKUP($D23,Sheet3!$B:$C,2,0),"")</f>
        <v>10</v>
      </c>
      <c r="F23" s="44" t="s">
        <v>56</v>
      </c>
      <c r="G23" s="45" t="str">
        <f>_xlfn.IFERROR(VLOOKUP($F23,Sheet3!$B:$C,2,FALSE),"")</f>
        <v>03</v>
      </c>
      <c r="H23" s="46" t="str">
        <f t="shared" si="0"/>
        <v>171003540</v>
      </c>
      <c r="I23" s="42">
        <v>18</v>
      </c>
      <c r="J23" s="42">
        <v>30</v>
      </c>
    </row>
    <row r="24" spans="1:10" ht="14.25">
      <c r="A24" s="47" t="s">
        <v>2348</v>
      </c>
      <c r="B24" s="17" t="s">
        <v>2349</v>
      </c>
      <c r="C24" s="47" t="s">
        <v>2350</v>
      </c>
      <c r="D24" s="17" t="s">
        <v>20</v>
      </c>
      <c r="E24" s="48" t="str">
        <f>_xlfn.IFERROR(VLOOKUP($D24,Sheet3!$B:$C,2,0),"")</f>
        <v>10</v>
      </c>
      <c r="F24" s="49" t="s">
        <v>56</v>
      </c>
      <c r="G24" s="50" t="str">
        <f>_xlfn.IFERROR(VLOOKUP($F24,Sheet3!$B:$C,2,FALSE),"")</f>
        <v>03</v>
      </c>
      <c r="H24" s="51" t="str">
        <f t="shared" si="0"/>
        <v>171003541</v>
      </c>
      <c r="I24" s="17">
        <v>19</v>
      </c>
      <c r="J24" s="17">
        <v>1</v>
      </c>
    </row>
    <row r="25" spans="1:10" ht="14.25">
      <c r="A25" s="3" t="s">
        <v>2351</v>
      </c>
      <c r="B25" s="2" t="s">
        <v>2352</v>
      </c>
      <c r="C25" s="3" t="s">
        <v>2353</v>
      </c>
      <c r="D25" s="2" t="s">
        <v>20</v>
      </c>
      <c r="E25" s="6" t="str">
        <f>_xlfn.IFERROR(VLOOKUP($D25,Sheet3!$B:$C,2,0),"")</f>
        <v>10</v>
      </c>
      <c r="F25" s="7" t="s">
        <v>56</v>
      </c>
      <c r="G25" s="8" t="str">
        <f>_xlfn.IFERROR(VLOOKUP($F25,Sheet3!$B:$C,2,FALSE),"")</f>
        <v>03</v>
      </c>
      <c r="H25" s="40" t="str">
        <f t="shared" si="0"/>
        <v>171003542</v>
      </c>
      <c r="I25" s="2">
        <v>19</v>
      </c>
      <c r="J25" s="2">
        <v>2</v>
      </c>
    </row>
    <row r="26" spans="1:10" ht="14.25">
      <c r="A26" s="3" t="s">
        <v>2354</v>
      </c>
      <c r="B26" s="2" t="s">
        <v>2355</v>
      </c>
      <c r="C26" s="3" t="s">
        <v>2356</v>
      </c>
      <c r="D26" s="2" t="s">
        <v>20</v>
      </c>
      <c r="E26" s="6" t="str">
        <f>_xlfn.IFERROR(VLOOKUP($D26,Sheet3!$B:$C,2,0),"")</f>
        <v>10</v>
      </c>
      <c r="F26" s="7" t="s">
        <v>56</v>
      </c>
      <c r="G26" s="8" t="str">
        <f>_xlfn.IFERROR(VLOOKUP($F26,Sheet3!$B:$C,2,FALSE),"")</f>
        <v>03</v>
      </c>
      <c r="H26" s="40" t="str">
        <f t="shared" si="0"/>
        <v>171003543</v>
      </c>
      <c r="I26" s="2">
        <v>19</v>
      </c>
      <c r="J26" s="2">
        <v>3</v>
      </c>
    </row>
    <row r="27" spans="1:10" ht="14.25">
      <c r="A27" s="3" t="s">
        <v>2357</v>
      </c>
      <c r="B27" s="2" t="s">
        <v>2358</v>
      </c>
      <c r="C27" s="3" t="s">
        <v>2359</v>
      </c>
      <c r="D27" s="2" t="s">
        <v>20</v>
      </c>
      <c r="E27" s="6" t="str">
        <f>_xlfn.IFERROR(VLOOKUP($D27,Sheet3!$B:$C,2,0),"")</f>
        <v>10</v>
      </c>
      <c r="F27" s="7" t="s">
        <v>56</v>
      </c>
      <c r="G27" s="8" t="str">
        <f>_xlfn.IFERROR(VLOOKUP($F27,Sheet3!$B:$C,2,FALSE),"")</f>
        <v>03</v>
      </c>
      <c r="H27" s="40" t="str">
        <f t="shared" si="0"/>
        <v>171003544</v>
      </c>
      <c r="I27" s="2">
        <v>19</v>
      </c>
      <c r="J27" s="2">
        <v>4</v>
      </c>
    </row>
    <row r="28" spans="1:10" ht="14.25">
      <c r="A28" s="3" t="s">
        <v>2360</v>
      </c>
      <c r="B28" s="2" t="s">
        <v>2361</v>
      </c>
      <c r="C28" s="3" t="s">
        <v>2362</v>
      </c>
      <c r="D28" s="2" t="s">
        <v>20</v>
      </c>
      <c r="E28" s="6" t="str">
        <f>_xlfn.IFERROR(VLOOKUP($D28,Sheet3!$B:$C,2,0),"")</f>
        <v>10</v>
      </c>
      <c r="F28" s="7" t="s">
        <v>56</v>
      </c>
      <c r="G28" s="8" t="str">
        <f>_xlfn.IFERROR(VLOOKUP($F28,Sheet3!$B:$C,2,FALSE),"")</f>
        <v>03</v>
      </c>
      <c r="H28" s="40" t="str">
        <f t="shared" si="0"/>
        <v>171003545</v>
      </c>
      <c r="I28" s="2">
        <v>19</v>
      </c>
      <c r="J28" s="2">
        <v>5</v>
      </c>
    </row>
    <row r="29" spans="1:10" ht="14.25">
      <c r="A29" s="3" t="s">
        <v>2363</v>
      </c>
      <c r="B29" s="2" t="s">
        <v>2364</v>
      </c>
      <c r="C29" s="3" t="s">
        <v>2365</v>
      </c>
      <c r="D29" s="2" t="s">
        <v>20</v>
      </c>
      <c r="E29" s="6" t="str">
        <f>_xlfn.IFERROR(VLOOKUP($D29,Sheet3!$B:$C,2,0),"")</f>
        <v>10</v>
      </c>
      <c r="F29" s="7" t="s">
        <v>56</v>
      </c>
      <c r="G29" s="8" t="str">
        <f>_xlfn.IFERROR(VLOOKUP($F29,Sheet3!$B:$C,2,FALSE),"")</f>
        <v>03</v>
      </c>
      <c r="H29" s="40" t="str">
        <f t="shared" si="0"/>
        <v>171003546</v>
      </c>
      <c r="I29" s="2">
        <v>19</v>
      </c>
      <c r="J29" s="2">
        <v>6</v>
      </c>
    </row>
    <row r="30" spans="1:10" ht="14.25">
      <c r="A30" s="3" t="s">
        <v>2366</v>
      </c>
      <c r="B30" s="2" t="s">
        <v>1049</v>
      </c>
      <c r="C30" s="3" t="s">
        <v>2367</v>
      </c>
      <c r="D30" s="2" t="s">
        <v>20</v>
      </c>
      <c r="E30" s="6" t="str">
        <f>_xlfn.IFERROR(VLOOKUP($D30,Sheet3!$B:$C,2,0),"")</f>
        <v>10</v>
      </c>
      <c r="F30" s="7" t="s">
        <v>56</v>
      </c>
      <c r="G30" s="8" t="str">
        <f>_xlfn.IFERROR(VLOOKUP($F30,Sheet3!$B:$C,2,FALSE),"")</f>
        <v>03</v>
      </c>
      <c r="H30" s="40" t="str">
        <f t="shared" si="0"/>
        <v>171003547</v>
      </c>
      <c r="I30" s="2">
        <v>19</v>
      </c>
      <c r="J30" s="2">
        <v>7</v>
      </c>
    </row>
    <row r="31" spans="1:10" ht="14.25">
      <c r="A31" s="3" t="s">
        <v>2368</v>
      </c>
      <c r="B31" s="2" t="s">
        <v>2369</v>
      </c>
      <c r="C31" s="3" t="s">
        <v>2370</v>
      </c>
      <c r="D31" s="2" t="s">
        <v>20</v>
      </c>
      <c r="E31" s="6" t="str">
        <f>_xlfn.IFERROR(VLOOKUP($D31,Sheet3!$B:$C,2,0),"")</f>
        <v>10</v>
      </c>
      <c r="F31" s="7" t="s">
        <v>56</v>
      </c>
      <c r="G31" s="8" t="str">
        <f>_xlfn.IFERROR(VLOOKUP($F31,Sheet3!$B:$C,2,FALSE),"")</f>
        <v>03</v>
      </c>
      <c r="H31" s="40" t="str">
        <f t="shared" si="0"/>
        <v>171003548</v>
      </c>
      <c r="I31" s="2">
        <v>19</v>
      </c>
      <c r="J31" s="2">
        <v>8</v>
      </c>
    </row>
    <row r="32" spans="1:10" ht="14.25">
      <c r="A32" s="3" t="s">
        <v>2371</v>
      </c>
      <c r="B32" s="2" t="s">
        <v>2372</v>
      </c>
      <c r="C32" s="3" t="s">
        <v>2373</v>
      </c>
      <c r="D32" s="2" t="s">
        <v>20</v>
      </c>
      <c r="E32" s="6" t="str">
        <f>_xlfn.IFERROR(VLOOKUP($D32,Sheet3!$B:$C,2,0),"")</f>
        <v>10</v>
      </c>
      <c r="F32" s="7" t="s">
        <v>56</v>
      </c>
      <c r="G32" s="8" t="str">
        <f>_xlfn.IFERROR(VLOOKUP($F32,Sheet3!$B:$C,2,FALSE),"")</f>
        <v>03</v>
      </c>
      <c r="H32" s="40" t="str">
        <f t="shared" si="0"/>
        <v>171003549</v>
      </c>
      <c r="I32" s="2">
        <v>19</v>
      </c>
      <c r="J32" s="2">
        <v>9</v>
      </c>
    </row>
    <row r="33" spans="1:10" ht="14.25">
      <c r="A33" s="3" t="s">
        <v>2374</v>
      </c>
      <c r="B33" s="2" t="s">
        <v>2375</v>
      </c>
      <c r="C33" s="3" t="s">
        <v>2376</v>
      </c>
      <c r="D33" s="2" t="s">
        <v>20</v>
      </c>
      <c r="E33" s="6" t="str">
        <f>_xlfn.IFERROR(VLOOKUP($D33,Sheet3!$B:$C,2,0),"")</f>
        <v>10</v>
      </c>
      <c r="F33" s="7" t="s">
        <v>56</v>
      </c>
      <c r="G33" s="8" t="str">
        <f>_xlfn.IFERROR(VLOOKUP($F33,Sheet3!$B:$C,2,FALSE),"")</f>
        <v>03</v>
      </c>
      <c r="H33" s="40" t="str">
        <f t="shared" si="0"/>
        <v>171003550</v>
      </c>
      <c r="I33" s="2">
        <v>19</v>
      </c>
      <c r="J33" s="2">
        <v>10</v>
      </c>
    </row>
    <row r="34" spans="1:10" ht="14.25">
      <c r="A34" s="3" t="s">
        <v>2377</v>
      </c>
      <c r="B34" s="2" t="s">
        <v>2378</v>
      </c>
      <c r="C34" s="3" t="s">
        <v>2379</v>
      </c>
      <c r="D34" s="2" t="s">
        <v>20</v>
      </c>
      <c r="E34" s="6" t="str">
        <f>_xlfn.IFERROR(VLOOKUP($D34,Sheet3!$B:$C,2,0),"")</f>
        <v>10</v>
      </c>
      <c r="F34" s="7" t="s">
        <v>56</v>
      </c>
      <c r="G34" s="8" t="str">
        <f>_xlfn.IFERROR(VLOOKUP($F34,Sheet3!$B:$C,2,FALSE),"")</f>
        <v>03</v>
      </c>
      <c r="H34" s="40" t="str">
        <f t="shared" si="0"/>
        <v>171003551</v>
      </c>
      <c r="I34" s="2">
        <v>19</v>
      </c>
      <c r="J34" s="2">
        <v>11</v>
      </c>
    </row>
    <row r="35" spans="1:10" ht="14.25">
      <c r="A35" s="3" t="s">
        <v>2380</v>
      </c>
      <c r="B35" s="2" t="s">
        <v>2381</v>
      </c>
      <c r="C35" s="3" t="s">
        <v>2382</v>
      </c>
      <c r="D35" s="2" t="s">
        <v>20</v>
      </c>
      <c r="E35" s="6" t="str">
        <f>_xlfn.IFERROR(VLOOKUP($D35,Sheet3!$B:$C,2,0),"")</f>
        <v>10</v>
      </c>
      <c r="F35" s="7" t="s">
        <v>56</v>
      </c>
      <c r="G35" s="8" t="str">
        <f>_xlfn.IFERROR(VLOOKUP($F35,Sheet3!$B:$C,2,FALSE),"")</f>
        <v>03</v>
      </c>
      <c r="H35" s="40" t="str">
        <f t="shared" si="0"/>
        <v>171003552</v>
      </c>
      <c r="I35" s="2">
        <v>19</v>
      </c>
      <c r="J35" s="2">
        <v>12</v>
      </c>
    </row>
    <row r="36" spans="1:10" ht="14.25">
      <c r="A36" s="3" t="s">
        <v>2383</v>
      </c>
      <c r="B36" s="2" t="s">
        <v>2384</v>
      </c>
      <c r="C36" s="3" t="s">
        <v>2385</v>
      </c>
      <c r="D36" s="2" t="s">
        <v>20</v>
      </c>
      <c r="E36" s="6" t="str">
        <f>_xlfn.IFERROR(VLOOKUP($D36,Sheet3!$B:$C,2,0),"")</f>
        <v>10</v>
      </c>
      <c r="F36" s="7" t="s">
        <v>56</v>
      </c>
      <c r="G36" s="8" t="str">
        <f>_xlfn.IFERROR(VLOOKUP($F36,Sheet3!$B:$C,2,FALSE),"")</f>
        <v>03</v>
      </c>
      <c r="H36" s="40" t="str">
        <f t="shared" si="0"/>
        <v>171003553</v>
      </c>
      <c r="I36" s="2">
        <v>19</v>
      </c>
      <c r="J36" s="2">
        <v>13</v>
      </c>
    </row>
    <row r="37" spans="1:10" ht="14.25">
      <c r="A37" s="3" t="s">
        <v>2386</v>
      </c>
      <c r="B37" s="2" t="s">
        <v>2387</v>
      </c>
      <c r="C37" s="3" t="s">
        <v>2388</v>
      </c>
      <c r="D37" s="2" t="s">
        <v>20</v>
      </c>
      <c r="E37" s="6" t="str">
        <f>_xlfn.IFERROR(VLOOKUP($D37,Sheet3!$B:$C,2,0),"")</f>
        <v>10</v>
      </c>
      <c r="F37" s="7" t="s">
        <v>56</v>
      </c>
      <c r="G37" s="8" t="str">
        <f>_xlfn.IFERROR(VLOOKUP($F37,Sheet3!$B:$C,2,FALSE),"")</f>
        <v>03</v>
      </c>
      <c r="H37" s="40" t="str">
        <f t="shared" si="0"/>
        <v>171003554</v>
      </c>
      <c r="I37" s="2">
        <v>19</v>
      </c>
      <c r="J37" s="2">
        <v>14</v>
      </c>
    </row>
    <row r="38" spans="1:10" ht="14.25">
      <c r="A38" s="3" t="s">
        <v>2389</v>
      </c>
      <c r="B38" s="2" t="s">
        <v>2390</v>
      </c>
      <c r="C38" s="3" t="s">
        <v>2391</v>
      </c>
      <c r="D38" s="2" t="s">
        <v>20</v>
      </c>
      <c r="E38" s="6" t="str">
        <f>_xlfn.IFERROR(VLOOKUP($D38,Sheet3!$B:$C,2,0),"")</f>
        <v>10</v>
      </c>
      <c r="F38" s="7" t="s">
        <v>56</v>
      </c>
      <c r="G38" s="8" t="str">
        <f>_xlfn.IFERROR(VLOOKUP($F38,Sheet3!$B:$C,2,FALSE),"")</f>
        <v>03</v>
      </c>
      <c r="H38" s="40" t="str">
        <f t="shared" si="0"/>
        <v>171003555</v>
      </c>
      <c r="I38" s="2">
        <v>19</v>
      </c>
      <c r="J38" s="2">
        <v>15</v>
      </c>
    </row>
    <row r="39" spans="1:10" ht="14.25">
      <c r="A39" s="3" t="s">
        <v>2392</v>
      </c>
      <c r="B39" s="2" t="s">
        <v>2393</v>
      </c>
      <c r="C39" s="3" t="s">
        <v>2394</v>
      </c>
      <c r="D39" s="2" t="s">
        <v>20</v>
      </c>
      <c r="E39" s="6" t="str">
        <f>_xlfn.IFERROR(VLOOKUP($D39,Sheet3!$B:$C,2,0),"")</f>
        <v>10</v>
      </c>
      <c r="F39" s="7" t="s">
        <v>56</v>
      </c>
      <c r="G39" s="8" t="str">
        <f>_xlfn.IFERROR(VLOOKUP($F39,Sheet3!$B:$C,2,FALSE),"")</f>
        <v>03</v>
      </c>
      <c r="H39" s="40" t="str">
        <f t="shared" si="0"/>
        <v>171003556</v>
      </c>
      <c r="I39" s="2">
        <v>19</v>
      </c>
      <c r="J39" s="2">
        <v>16</v>
      </c>
    </row>
    <row r="40" spans="1:10" ht="14.25">
      <c r="A40" s="3" t="s">
        <v>2395</v>
      </c>
      <c r="B40" s="2" t="s">
        <v>2396</v>
      </c>
      <c r="C40" s="3" t="s">
        <v>2397</v>
      </c>
      <c r="D40" s="2" t="s">
        <v>20</v>
      </c>
      <c r="E40" s="6" t="str">
        <f>_xlfn.IFERROR(VLOOKUP($D40,Sheet3!$B:$C,2,0),"")</f>
        <v>10</v>
      </c>
      <c r="F40" s="7" t="s">
        <v>56</v>
      </c>
      <c r="G40" s="8" t="str">
        <f>_xlfn.IFERROR(VLOOKUP($F40,Sheet3!$B:$C,2,FALSE),"")</f>
        <v>03</v>
      </c>
      <c r="H40" s="40" t="str">
        <f t="shared" si="0"/>
        <v>171003557</v>
      </c>
      <c r="I40" s="2">
        <v>19</v>
      </c>
      <c r="J40" s="2">
        <v>17</v>
      </c>
    </row>
    <row r="41" spans="1:10" ht="14.25">
      <c r="A41" s="3" t="s">
        <v>2398</v>
      </c>
      <c r="B41" s="2" t="s">
        <v>2399</v>
      </c>
      <c r="C41" s="3" t="s">
        <v>2400</v>
      </c>
      <c r="D41" s="2" t="s">
        <v>20</v>
      </c>
      <c r="E41" s="6" t="str">
        <f>_xlfn.IFERROR(VLOOKUP($D41,Sheet3!$B:$C,2,0),"")</f>
        <v>10</v>
      </c>
      <c r="F41" s="7" t="s">
        <v>56</v>
      </c>
      <c r="G41" s="8" t="str">
        <f>_xlfn.IFERROR(VLOOKUP($F41,Sheet3!$B:$C,2,FALSE),"")</f>
        <v>03</v>
      </c>
      <c r="H41" s="40" t="str">
        <f t="shared" si="0"/>
        <v>171003558</v>
      </c>
      <c r="I41" s="2">
        <v>19</v>
      </c>
      <c r="J41" s="2">
        <v>18</v>
      </c>
    </row>
    <row r="42" spans="1:10" ht="14.25">
      <c r="A42" s="3" t="s">
        <v>2401</v>
      </c>
      <c r="B42" s="2" t="s">
        <v>2402</v>
      </c>
      <c r="C42" s="3" t="s">
        <v>2403</v>
      </c>
      <c r="D42" s="2" t="s">
        <v>20</v>
      </c>
      <c r="E42" s="6" t="str">
        <f>_xlfn.IFERROR(VLOOKUP($D42,Sheet3!$B:$C,2,0),"")</f>
        <v>10</v>
      </c>
      <c r="F42" s="7" t="s">
        <v>56</v>
      </c>
      <c r="G42" s="8" t="str">
        <f>_xlfn.IFERROR(VLOOKUP($F42,Sheet3!$B:$C,2,FALSE),"")</f>
        <v>03</v>
      </c>
      <c r="H42" s="40" t="str">
        <f t="shared" si="0"/>
        <v>171003559</v>
      </c>
      <c r="I42" s="2">
        <v>19</v>
      </c>
      <c r="J42" s="2">
        <v>19</v>
      </c>
    </row>
    <row r="43" spans="1:10" ht="14.25">
      <c r="A43" s="3" t="s">
        <v>2404</v>
      </c>
      <c r="B43" s="2" t="s">
        <v>2405</v>
      </c>
      <c r="C43" s="3" t="s">
        <v>2406</v>
      </c>
      <c r="D43" s="2" t="s">
        <v>20</v>
      </c>
      <c r="E43" s="6" t="str">
        <f>_xlfn.IFERROR(VLOOKUP($D43,Sheet3!$B:$C,2,0),"")</f>
        <v>10</v>
      </c>
      <c r="F43" s="7" t="s">
        <v>56</v>
      </c>
      <c r="G43" s="8" t="str">
        <f>_xlfn.IFERROR(VLOOKUP($F43,Sheet3!$B:$C,2,FALSE),"")</f>
        <v>03</v>
      </c>
      <c r="H43" s="40" t="str">
        <f t="shared" si="0"/>
        <v>171003560</v>
      </c>
      <c r="I43" s="2">
        <v>19</v>
      </c>
      <c r="J43" s="2">
        <v>20</v>
      </c>
    </row>
    <row r="44" spans="1:10" ht="14.25">
      <c r="A44" s="3" t="s">
        <v>2407</v>
      </c>
      <c r="B44" s="2" t="s">
        <v>2408</v>
      </c>
      <c r="C44" s="3" t="s">
        <v>2409</v>
      </c>
      <c r="D44" s="2" t="s">
        <v>20</v>
      </c>
      <c r="E44" s="6" t="str">
        <f>_xlfn.IFERROR(VLOOKUP($D44,Sheet3!$B:$C,2,0),"")</f>
        <v>10</v>
      </c>
      <c r="F44" s="7" t="s">
        <v>56</v>
      </c>
      <c r="G44" s="8" t="str">
        <f>_xlfn.IFERROR(VLOOKUP($F44,Sheet3!$B:$C,2,FALSE),"")</f>
        <v>03</v>
      </c>
      <c r="H44" s="40" t="str">
        <f t="shared" si="0"/>
        <v>171003561</v>
      </c>
      <c r="I44" s="2">
        <v>19</v>
      </c>
      <c r="J44" s="2">
        <v>21</v>
      </c>
    </row>
    <row r="45" spans="1:10" ht="14.25">
      <c r="A45" s="3" t="s">
        <v>2410</v>
      </c>
      <c r="B45" s="2" t="s">
        <v>2411</v>
      </c>
      <c r="C45" s="3" t="s">
        <v>2412</v>
      </c>
      <c r="D45" s="2" t="s">
        <v>20</v>
      </c>
      <c r="E45" s="6" t="str">
        <f>_xlfn.IFERROR(VLOOKUP($D45,Sheet3!$B:$C,2,0),"")</f>
        <v>10</v>
      </c>
      <c r="F45" s="7" t="s">
        <v>56</v>
      </c>
      <c r="G45" s="8" t="str">
        <f>_xlfn.IFERROR(VLOOKUP($F45,Sheet3!$B:$C,2,FALSE),"")</f>
        <v>03</v>
      </c>
      <c r="H45" s="40" t="str">
        <f t="shared" si="0"/>
        <v>171003562</v>
      </c>
      <c r="I45" s="2">
        <v>19</v>
      </c>
      <c r="J45" s="2">
        <v>22</v>
      </c>
    </row>
    <row r="46" spans="1:10" ht="14.25">
      <c r="A46" s="3" t="s">
        <v>2413</v>
      </c>
      <c r="B46" s="2" t="s">
        <v>2414</v>
      </c>
      <c r="C46" s="3" t="s">
        <v>2415</v>
      </c>
      <c r="D46" s="2" t="s">
        <v>20</v>
      </c>
      <c r="E46" s="6" t="str">
        <f>_xlfn.IFERROR(VLOOKUP($D46,Sheet3!$B:$C,2,0),"")</f>
        <v>10</v>
      </c>
      <c r="F46" s="7" t="s">
        <v>56</v>
      </c>
      <c r="G46" s="8" t="str">
        <f>_xlfn.IFERROR(VLOOKUP($F46,Sheet3!$B:$C,2,FALSE),"")</f>
        <v>03</v>
      </c>
      <c r="H46" s="40" t="str">
        <f t="shared" si="0"/>
        <v>171003563</v>
      </c>
      <c r="I46" s="2">
        <v>19</v>
      </c>
      <c r="J46" s="2">
        <v>23</v>
      </c>
    </row>
    <row r="47" spans="1:10" ht="14.25">
      <c r="A47" s="3" t="s">
        <v>2416</v>
      </c>
      <c r="B47" s="2" t="s">
        <v>2417</v>
      </c>
      <c r="C47" s="3" t="s">
        <v>2418</v>
      </c>
      <c r="D47" s="2" t="s">
        <v>20</v>
      </c>
      <c r="E47" s="6" t="str">
        <f>_xlfn.IFERROR(VLOOKUP($D47,Sheet3!$B:$C,2,0),"")</f>
        <v>10</v>
      </c>
      <c r="F47" s="7" t="s">
        <v>56</v>
      </c>
      <c r="G47" s="8" t="str">
        <f>_xlfn.IFERROR(VLOOKUP($F47,Sheet3!$B:$C,2,FALSE),"")</f>
        <v>03</v>
      </c>
      <c r="H47" s="40" t="str">
        <f t="shared" si="0"/>
        <v>171003564</v>
      </c>
      <c r="I47" s="2">
        <v>19</v>
      </c>
      <c r="J47" s="2">
        <v>24</v>
      </c>
    </row>
    <row r="48" spans="1:10" ht="14.25">
      <c r="A48" s="3" t="s">
        <v>2419</v>
      </c>
      <c r="B48" s="2" t="s">
        <v>2420</v>
      </c>
      <c r="C48" s="3" t="s">
        <v>2421</v>
      </c>
      <c r="D48" s="2" t="s">
        <v>20</v>
      </c>
      <c r="E48" s="6" t="str">
        <f>_xlfn.IFERROR(VLOOKUP($D48,Sheet3!$B:$C,2,0),"")</f>
        <v>10</v>
      </c>
      <c r="F48" s="7" t="s">
        <v>56</v>
      </c>
      <c r="G48" s="8" t="str">
        <f>_xlfn.IFERROR(VLOOKUP($F48,Sheet3!$B:$C,2,FALSE),"")</f>
        <v>03</v>
      </c>
      <c r="H48" s="40" t="str">
        <f t="shared" si="0"/>
        <v>171003565</v>
      </c>
      <c r="I48" s="2">
        <v>19</v>
      </c>
      <c r="J48" s="2">
        <v>25</v>
      </c>
    </row>
  </sheetData>
  <sheetProtection/>
  <mergeCells count="1">
    <mergeCell ref="A1:J1"/>
  </mergeCells>
  <dataValidations count="3">
    <dataValidation type="list" allowBlank="1" showInputMessage="1" showErrorMessage="1" sqref="D3:D48">
      <formula1>Sheet3!$B$2:$B$11</formula1>
    </dataValidation>
    <dataValidation type="list" allowBlank="1" showInputMessage="1" showErrorMessage="1" sqref="F11 F21 F22 F23 F24 F25 F26 F29 F30 F31 F39 F45 F48 F3:F5 F6:F8 F9:F10 F12:F13 F14:F16 F17:F20 F27:F28 F32:F35 F36:F38 F40:F44 F46:F47">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J5"/>
  <sheetViews>
    <sheetView zoomScaleSheetLayoutView="100" workbookViewId="0" topLeftCell="A1">
      <selection activeCell="G24" sqref="G24"/>
    </sheetView>
  </sheetViews>
  <sheetFormatPr defaultColWidth="9.00390625" defaultRowHeight="14.25"/>
  <cols>
    <col min="1" max="1" width="5.375" style="0" customWidth="1"/>
    <col min="2" max="2" width="7.375" style="0" customWidth="1"/>
    <col min="3" max="3" width="20.375" style="0" customWidth="1"/>
    <col min="4" max="4" width="18.25390625" style="0" customWidth="1"/>
    <col min="5" max="5" width="13.75390625" style="0" customWidth="1"/>
    <col min="6" max="6" width="18.75390625" style="0" customWidth="1"/>
    <col min="7" max="7" width="13.75390625" style="0" customWidth="1"/>
    <col min="8" max="8" width="9.375" style="0" customWidth="1"/>
    <col min="9" max="10" width="7.375" style="0" customWidth="1"/>
  </cols>
  <sheetData>
    <row r="1" spans="1:10" ht="22.5">
      <c r="A1" s="38" t="s">
        <v>665</v>
      </c>
      <c r="B1" s="21"/>
      <c r="C1" s="21"/>
      <c r="D1" s="21"/>
      <c r="E1" s="21"/>
      <c r="F1" s="21"/>
      <c r="G1" s="21"/>
      <c r="H1" s="21"/>
      <c r="I1" s="21"/>
      <c r="J1" s="21"/>
    </row>
    <row r="2" spans="1:10" ht="14.25">
      <c r="A2" s="2" t="s">
        <v>63</v>
      </c>
      <c r="B2" s="2" t="s">
        <v>64</v>
      </c>
      <c r="C2" s="3" t="s">
        <v>666</v>
      </c>
      <c r="D2" s="2" t="s">
        <v>0</v>
      </c>
      <c r="E2" s="4" t="s">
        <v>67</v>
      </c>
      <c r="F2" s="2" t="s">
        <v>68</v>
      </c>
      <c r="G2" s="5" t="s">
        <v>69</v>
      </c>
      <c r="H2" s="2" t="s">
        <v>75</v>
      </c>
      <c r="I2" s="2" t="s">
        <v>667</v>
      </c>
      <c r="J2" s="2" t="s">
        <v>668</v>
      </c>
    </row>
    <row r="3" spans="1:10" ht="14.25">
      <c r="A3" s="3" t="s">
        <v>2422</v>
      </c>
      <c r="B3" s="2" t="s">
        <v>2423</v>
      </c>
      <c r="C3" s="3" t="s">
        <v>2424</v>
      </c>
      <c r="D3" s="2" t="s">
        <v>20</v>
      </c>
      <c r="E3" s="6" t="str">
        <f>_xlfn.IFERROR(VLOOKUP($D3,Sheet3!$B:$C,2,0),"")</f>
        <v>10</v>
      </c>
      <c r="F3" s="7" t="s">
        <v>57</v>
      </c>
      <c r="G3" s="8" t="str">
        <f>_xlfn.IFERROR(VLOOKUP($F3,Sheet3!$B:$C,2,FALSE),"")</f>
        <v>04</v>
      </c>
      <c r="H3" s="40" t="str">
        <f>17&amp;E3&amp;G3&amp;A3</f>
        <v>171004566</v>
      </c>
      <c r="I3" s="2">
        <v>19</v>
      </c>
      <c r="J3" s="2">
        <v>26</v>
      </c>
    </row>
    <row r="4" spans="1:10" ht="14.25">
      <c r="A4" s="3" t="s">
        <v>2425</v>
      </c>
      <c r="B4" s="2" t="s">
        <v>2426</v>
      </c>
      <c r="C4" s="3" t="s">
        <v>2427</v>
      </c>
      <c r="D4" s="2" t="s">
        <v>20</v>
      </c>
      <c r="E4" s="6" t="str">
        <f>_xlfn.IFERROR(VLOOKUP($D4,Sheet3!$B:$C,2,0),"")</f>
        <v>10</v>
      </c>
      <c r="F4" s="7" t="s">
        <v>57</v>
      </c>
      <c r="G4" s="8" t="str">
        <f>_xlfn.IFERROR(VLOOKUP($F4,Sheet3!$B:$C,2,FALSE),"")</f>
        <v>04</v>
      </c>
      <c r="H4" s="40" t="str">
        <f>17&amp;E4&amp;G4&amp;A4</f>
        <v>171004567</v>
      </c>
      <c r="I4" s="2">
        <v>19</v>
      </c>
      <c r="J4" s="2">
        <v>27</v>
      </c>
    </row>
    <row r="5" spans="1:10" ht="15">
      <c r="A5" s="41" t="s">
        <v>2428</v>
      </c>
      <c r="B5" s="42" t="s">
        <v>2429</v>
      </c>
      <c r="C5" s="41" t="s">
        <v>2430</v>
      </c>
      <c r="D5" s="42" t="s">
        <v>20</v>
      </c>
      <c r="E5" s="43" t="str">
        <f>_xlfn.IFERROR(VLOOKUP($D5,Sheet3!$B:$C,2,0),"")</f>
        <v>10</v>
      </c>
      <c r="F5" s="44" t="s">
        <v>57</v>
      </c>
      <c r="G5" s="45" t="str">
        <f>_xlfn.IFERROR(VLOOKUP($F5,Sheet3!$B:$C,2,FALSE),"")</f>
        <v>04</v>
      </c>
      <c r="H5" s="46" t="str">
        <f>17&amp;E5&amp;G5&amp;A5</f>
        <v>171004568</v>
      </c>
      <c r="I5" s="42">
        <v>19</v>
      </c>
      <c r="J5" s="42">
        <v>28</v>
      </c>
    </row>
  </sheetData>
  <sheetProtection/>
  <mergeCells count="1">
    <mergeCell ref="A1:J1"/>
  </mergeCells>
  <dataValidations count="3">
    <dataValidation type="list" allowBlank="1" showInputMessage="1" showErrorMessage="1" sqref="F3:F5">
      <formula1>INDIRECT($D3)</formula1>
    </dataValidation>
    <dataValidation type="list" allowBlank="1" showInputMessage="1" showErrorMessage="1" sqref="D3:D5">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J1998"/>
  <sheetViews>
    <sheetView showZeros="0" workbookViewId="0" topLeftCell="A1">
      <pane ySplit="1" topLeftCell="A58" activePane="bottomLeft" state="frozen"/>
      <selection pane="bottomLeft" activeCell="B71" sqref="B71"/>
    </sheetView>
  </sheetViews>
  <sheetFormatPr defaultColWidth="9.00390625" defaultRowHeight="14.25"/>
  <cols>
    <col min="1" max="1" width="7.25390625" style="21" customWidth="1"/>
    <col min="2" max="2" width="9.00390625" style="21" customWidth="1"/>
    <col min="3" max="3" width="20.375" style="34" customWidth="1"/>
    <col min="4" max="4" width="24.875" style="21" customWidth="1"/>
    <col min="5" max="5" width="13.75390625" style="35" customWidth="1"/>
    <col min="6" max="6" width="42.125" style="36" customWidth="1"/>
    <col min="7" max="7" width="13.75390625" style="37" customWidth="1"/>
    <col min="8" max="8" width="14.00390625" style="21" customWidth="1"/>
    <col min="9" max="9" width="16.75390625" style="21" customWidth="1"/>
    <col min="10" max="16384" width="9.00390625" style="21" customWidth="1"/>
  </cols>
  <sheetData>
    <row r="1" spans="1:7" ht="42" customHeight="1">
      <c r="A1" s="38" t="s">
        <v>665</v>
      </c>
      <c r="C1" s="21"/>
      <c r="E1" s="21"/>
      <c r="F1" s="21"/>
      <c r="G1" s="21"/>
    </row>
    <row r="2" spans="1:10" ht="24.75" customHeight="1">
      <c r="A2" s="2" t="s">
        <v>63</v>
      </c>
      <c r="B2" s="2" t="s">
        <v>64</v>
      </c>
      <c r="C2" s="3" t="s">
        <v>666</v>
      </c>
      <c r="D2" s="2" t="s">
        <v>0</v>
      </c>
      <c r="E2" s="4" t="s">
        <v>67</v>
      </c>
      <c r="F2" s="2" t="s">
        <v>68</v>
      </c>
      <c r="G2" s="5" t="s">
        <v>69</v>
      </c>
      <c r="H2" s="2" t="s">
        <v>75</v>
      </c>
      <c r="I2" s="2" t="s">
        <v>667</v>
      </c>
      <c r="J2" s="2" t="s">
        <v>668</v>
      </c>
    </row>
    <row r="3" spans="1:10" ht="24.75" customHeight="1">
      <c r="A3" s="2">
        <v>1</v>
      </c>
      <c r="B3" s="2" t="s">
        <v>821</v>
      </c>
      <c r="C3" s="3" t="s">
        <v>822</v>
      </c>
      <c r="D3" s="2" t="s">
        <v>4</v>
      </c>
      <c r="E3" s="6" t="str">
        <f>_xlfn.IFERROR(VLOOKUP($D3,Sheet3!$B:$C,2,0),"")</f>
        <v>02</v>
      </c>
      <c r="F3" s="7" t="s">
        <v>27</v>
      </c>
      <c r="G3" s="8" t="str">
        <f>_xlfn.IFERROR(VLOOKUP($F3,Sheet3!$B:$C,2,FALSE),"")</f>
        <v>02</v>
      </c>
      <c r="H3" s="16"/>
      <c r="I3" s="17"/>
      <c r="J3" s="17"/>
    </row>
    <row r="4" spans="1:10" ht="24.75" customHeight="1">
      <c r="A4" s="2">
        <v>2</v>
      </c>
      <c r="B4" s="2" t="s">
        <v>2186</v>
      </c>
      <c r="C4" s="3" t="s">
        <v>2187</v>
      </c>
      <c r="D4" s="2" t="s">
        <v>16</v>
      </c>
      <c r="E4" s="6" t="str">
        <f>_xlfn.IFERROR(VLOOKUP($D4,Sheet3!$B:$C,2,0),"")</f>
        <v>08</v>
      </c>
      <c r="F4" s="7" t="s">
        <v>51</v>
      </c>
      <c r="G4" s="8" t="str">
        <f>_xlfn.IFERROR(VLOOKUP($F4,Sheet3!$B:$C,2,FALSE),"")</f>
        <v>05</v>
      </c>
      <c r="H4" s="16"/>
      <c r="I4" s="17"/>
      <c r="J4" s="2"/>
    </row>
    <row r="5" spans="1:10" ht="24.75" customHeight="1">
      <c r="A5" s="2">
        <v>3</v>
      </c>
      <c r="B5" s="2" t="s">
        <v>1895</v>
      </c>
      <c r="C5" s="3" t="s">
        <v>1896</v>
      </c>
      <c r="D5" s="2" t="s">
        <v>16</v>
      </c>
      <c r="E5" s="6" t="str">
        <f>_xlfn.IFERROR(VLOOKUP($D5,Sheet3!$B:$C,2,0),"")</f>
        <v>08</v>
      </c>
      <c r="F5" s="7" t="s">
        <v>48</v>
      </c>
      <c r="G5" s="8" t="str">
        <f>_xlfn.IFERROR(VLOOKUP($F5,Sheet3!$B:$C,2,FALSE),"")</f>
        <v>02</v>
      </c>
      <c r="H5" s="16"/>
      <c r="I5" s="2"/>
      <c r="J5" s="2"/>
    </row>
    <row r="6" spans="1:10" ht="24.75" customHeight="1">
      <c r="A6" s="2">
        <v>4</v>
      </c>
      <c r="B6" s="9" t="s">
        <v>1979</v>
      </c>
      <c r="C6" s="3" t="s">
        <v>1980</v>
      </c>
      <c r="D6" s="2" t="s">
        <v>16</v>
      </c>
      <c r="E6" s="6" t="str">
        <f>_xlfn.IFERROR(VLOOKUP($D6,Sheet3!$B:$C,2,0),"")</f>
        <v>08</v>
      </c>
      <c r="F6" s="10" t="s">
        <v>49</v>
      </c>
      <c r="G6" s="8" t="str">
        <f>_xlfn.IFERROR(VLOOKUP($F6,Sheet3!$B:$C,2,FALSE),"")</f>
        <v>03</v>
      </c>
      <c r="H6" s="16"/>
      <c r="I6" s="2"/>
      <c r="J6" s="2"/>
    </row>
    <row r="7" spans="1:10" ht="24.75" customHeight="1">
      <c r="A7" s="2">
        <v>5</v>
      </c>
      <c r="B7" s="2" t="s">
        <v>734</v>
      </c>
      <c r="C7" s="3" t="s">
        <v>735</v>
      </c>
      <c r="D7" s="2" t="s">
        <v>2</v>
      </c>
      <c r="E7" s="6" t="str">
        <f>_xlfn.IFERROR(VLOOKUP($D7,Sheet3!$B:$C,2,0),"")</f>
        <v>01</v>
      </c>
      <c r="F7" s="7" t="s">
        <v>25</v>
      </c>
      <c r="G7" s="8" t="str">
        <f>_xlfn.IFERROR(VLOOKUP($F7,Sheet3!$B:$C,2,FALSE),"")</f>
        <v>03</v>
      </c>
      <c r="H7" s="16"/>
      <c r="I7" s="2"/>
      <c r="J7" s="2"/>
    </row>
    <row r="8" spans="1:10" ht="24.75" customHeight="1">
      <c r="A8" s="2">
        <v>6</v>
      </c>
      <c r="B8" s="2" t="s">
        <v>679</v>
      </c>
      <c r="C8" s="3" t="s">
        <v>680</v>
      </c>
      <c r="D8" s="2" t="s">
        <v>2</v>
      </c>
      <c r="E8" s="6" t="str">
        <f>_xlfn.IFERROR(VLOOKUP($D8,Sheet3!$B:$C,2,0),"")</f>
        <v>01</v>
      </c>
      <c r="F8" s="7" t="s">
        <v>23</v>
      </c>
      <c r="G8" s="8" t="str">
        <f>_xlfn.IFERROR(VLOOKUP($F8,Sheet3!$B:$C,2,FALSE),"")</f>
        <v>01</v>
      </c>
      <c r="H8" s="16"/>
      <c r="I8" s="2"/>
      <c r="J8" s="2"/>
    </row>
    <row r="9" spans="1:10" ht="24.75" customHeight="1">
      <c r="A9" s="2">
        <v>7</v>
      </c>
      <c r="B9" s="2" t="s">
        <v>2114</v>
      </c>
      <c r="C9" s="3" t="s">
        <v>2115</v>
      </c>
      <c r="D9" s="2" t="s">
        <v>16</v>
      </c>
      <c r="E9" s="6" t="str">
        <f>_xlfn.IFERROR(VLOOKUP($D9,Sheet3!$B:$C,2,0),"")</f>
        <v>08</v>
      </c>
      <c r="F9" s="7" t="s">
        <v>49</v>
      </c>
      <c r="G9" s="8" t="str">
        <f>_xlfn.IFERROR(VLOOKUP($F9,Sheet3!$B:$C,2,FALSE),"")</f>
        <v>03</v>
      </c>
      <c r="H9" s="16"/>
      <c r="I9" s="2"/>
      <c r="J9" s="2"/>
    </row>
    <row r="10" spans="1:10" ht="24.75" customHeight="1">
      <c r="A10" s="2">
        <v>8</v>
      </c>
      <c r="B10" s="2" t="s">
        <v>1868</v>
      </c>
      <c r="C10" s="3" t="s">
        <v>1869</v>
      </c>
      <c r="D10" s="2" t="s">
        <v>16</v>
      </c>
      <c r="E10" s="6" t="str">
        <f>_xlfn.IFERROR(VLOOKUP($D10,Sheet3!$B:$C,2,0),"")</f>
        <v>08</v>
      </c>
      <c r="F10" s="7" t="s">
        <v>48</v>
      </c>
      <c r="G10" s="8" t="str">
        <f>_xlfn.IFERROR(VLOOKUP($F10,Sheet3!$B:$C,2,FALSE),"")</f>
        <v>02</v>
      </c>
      <c r="H10" s="16"/>
      <c r="I10" s="2"/>
      <c r="J10" s="2"/>
    </row>
    <row r="11" spans="1:10" ht="24.75" customHeight="1">
      <c r="A11" s="2">
        <v>9</v>
      </c>
      <c r="B11" s="2" t="s">
        <v>1994</v>
      </c>
      <c r="C11" s="3" t="s">
        <v>1995</v>
      </c>
      <c r="D11" s="2" t="s">
        <v>16</v>
      </c>
      <c r="E11" s="6" t="str">
        <f>_xlfn.IFERROR(VLOOKUP($D11,Sheet3!$B:$C,2,0),"")</f>
        <v>08</v>
      </c>
      <c r="F11" s="7" t="s">
        <v>49</v>
      </c>
      <c r="G11" s="8" t="str">
        <f>_xlfn.IFERROR(VLOOKUP($F11,Sheet3!$B:$C,2,FALSE),"")</f>
        <v>03</v>
      </c>
      <c r="H11" s="2"/>
      <c r="I11" s="2"/>
      <c r="J11" s="2"/>
    </row>
    <row r="12" spans="1:10" ht="24.75" customHeight="1">
      <c r="A12" s="2">
        <v>10</v>
      </c>
      <c r="B12" s="2" t="s">
        <v>1898</v>
      </c>
      <c r="C12" s="3" t="s">
        <v>1899</v>
      </c>
      <c r="D12" s="2" t="s">
        <v>16</v>
      </c>
      <c r="E12" s="6" t="str">
        <f>_xlfn.IFERROR(VLOOKUP($D12,Sheet3!$B:$C,2,0),"")</f>
        <v>08</v>
      </c>
      <c r="F12" s="7" t="s">
        <v>48</v>
      </c>
      <c r="G12" s="8" t="str">
        <f>_xlfn.IFERROR(VLOOKUP($F12,Sheet3!$B:$C,2,FALSE),"")</f>
        <v>02</v>
      </c>
      <c r="H12" s="2"/>
      <c r="I12" s="2"/>
      <c r="J12" s="2"/>
    </row>
    <row r="13" spans="1:10" ht="24.75" customHeight="1">
      <c r="A13" s="2">
        <v>11</v>
      </c>
      <c r="B13" s="2" t="s">
        <v>1988</v>
      </c>
      <c r="C13" s="3" t="s">
        <v>1989</v>
      </c>
      <c r="D13" s="2" t="s">
        <v>16</v>
      </c>
      <c r="E13" s="6" t="str">
        <f>_xlfn.IFERROR(VLOOKUP($D13,Sheet3!$B:$C,2,0),"")</f>
        <v>08</v>
      </c>
      <c r="F13" s="7" t="s">
        <v>49</v>
      </c>
      <c r="G13" s="8" t="str">
        <f>_xlfn.IFERROR(VLOOKUP($F13,Sheet3!$B:$C,2,FALSE),"")</f>
        <v>03</v>
      </c>
      <c r="H13" s="2"/>
      <c r="I13" s="2"/>
      <c r="J13" s="2"/>
    </row>
    <row r="14" spans="1:10" ht="24.75" customHeight="1">
      <c r="A14" s="2">
        <v>12</v>
      </c>
      <c r="B14" s="2" t="s">
        <v>2108</v>
      </c>
      <c r="C14" s="3" t="s">
        <v>2109</v>
      </c>
      <c r="D14" s="2" t="s">
        <v>16</v>
      </c>
      <c r="E14" s="6" t="str">
        <f>_xlfn.IFERROR(VLOOKUP($D14,Sheet3!$B:$C,2,0),"")</f>
        <v>08</v>
      </c>
      <c r="F14" s="7" t="s">
        <v>49</v>
      </c>
      <c r="G14" s="8" t="str">
        <f>_xlfn.IFERROR(VLOOKUP($F14,Sheet3!$B:$C,2,FALSE),"")</f>
        <v>03</v>
      </c>
      <c r="H14" s="2"/>
      <c r="I14" s="2"/>
      <c r="J14" s="2"/>
    </row>
    <row r="15" spans="1:10" ht="24.75" customHeight="1">
      <c r="A15" s="2">
        <v>13</v>
      </c>
      <c r="B15" s="2" t="s">
        <v>1970</v>
      </c>
      <c r="C15" s="3" t="s">
        <v>1971</v>
      </c>
      <c r="D15" s="2" t="s">
        <v>16</v>
      </c>
      <c r="E15" s="6" t="str">
        <f>_xlfn.IFERROR(VLOOKUP($D15,Sheet3!$B:$C,2,0),"")</f>
        <v>08</v>
      </c>
      <c r="F15" s="7" t="s">
        <v>49</v>
      </c>
      <c r="G15" s="8" t="str">
        <f>_xlfn.IFERROR(VLOOKUP($F15,Sheet3!$B:$C,2,FALSE),"")</f>
        <v>03</v>
      </c>
      <c r="H15" s="2"/>
      <c r="I15" s="2"/>
      <c r="J15" s="2"/>
    </row>
    <row r="16" spans="1:10" ht="24.75" customHeight="1">
      <c r="A16" s="2">
        <v>14</v>
      </c>
      <c r="B16" s="2" t="s">
        <v>2003</v>
      </c>
      <c r="C16" s="3" t="s">
        <v>2004</v>
      </c>
      <c r="D16" s="2" t="s">
        <v>16</v>
      </c>
      <c r="E16" s="6" t="str">
        <f>_xlfn.IFERROR(VLOOKUP($D16,Sheet3!$B:$C,2,0),"")</f>
        <v>08</v>
      </c>
      <c r="F16" s="7" t="s">
        <v>49</v>
      </c>
      <c r="G16" s="8" t="str">
        <f>_xlfn.IFERROR(VLOOKUP($F16,Sheet3!$B:$C,2,FALSE),"")</f>
        <v>03</v>
      </c>
      <c r="H16" s="2"/>
      <c r="I16" s="2"/>
      <c r="J16" s="2"/>
    </row>
    <row r="17" spans="1:10" ht="24.75" customHeight="1">
      <c r="A17" s="2">
        <v>15</v>
      </c>
      <c r="B17" s="2" t="s">
        <v>1641</v>
      </c>
      <c r="C17" s="3" t="s">
        <v>1642</v>
      </c>
      <c r="D17" s="2" t="s">
        <v>8</v>
      </c>
      <c r="E17" s="6" t="str">
        <f>_xlfn.IFERROR(VLOOKUP($D17,Sheet3!$B:$C,2,0),"")</f>
        <v>04</v>
      </c>
      <c r="F17" s="7" t="s">
        <v>39</v>
      </c>
      <c r="G17" s="8" t="str">
        <f>_xlfn.IFERROR(VLOOKUP($F17,Sheet3!$B:$C,2,FALSE),"")</f>
        <v>02</v>
      </c>
      <c r="H17" s="2"/>
      <c r="I17" s="2"/>
      <c r="J17" s="2"/>
    </row>
    <row r="18" spans="1:10" ht="24.75" customHeight="1">
      <c r="A18" s="2">
        <v>16</v>
      </c>
      <c r="B18" s="2" t="s">
        <v>1940</v>
      </c>
      <c r="C18" s="3" t="s">
        <v>1941</v>
      </c>
      <c r="D18" s="2" t="s">
        <v>16</v>
      </c>
      <c r="E18" s="6" t="str">
        <f>_xlfn.IFERROR(VLOOKUP($D18,Sheet3!$B:$C,2,0),"")</f>
        <v>08</v>
      </c>
      <c r="F18" s="7" t="s">
        <v>49</v>
      </c>
      <c r="G18" s="8" t="str">
        <f>_xlfn.IFERROR(VLOOKUP($F18,Sheet3!$B:$C,2,FALSE),"")</f>
        <v>03</v>
      </c>
      <c r="H18" s="2"/>
      <c r="I18" s="2"/>
      <c r="J18" s="2"/>
    </row>
    <row r="19" spans="1:10" ht="24.75" customHeight="1">
      <c r="A19" s="2">
        <v>17</v>
      </c>
      <c r="B19" s="2" t="s">
        <v>1973</v>
      </c>
      <c r="C19" s="3" t="s">
        <v>1974</v>
      </c>
      <c r="D19" s="2" t="s">
        <v>16</v>
      </c>
      <c r="E19" s="6" t="str">
        <f>_xlfn.IFERROR(VLOOKUP($D19,Sheet3!$B:$C,2,0),"")</f>
        <v>08</v>
      </c>
      <c r="F19" s="7" t="s">
        <v>49</v>
      </c>
      <c r="G19" s="8" t="str">
        <f>_xlfn.IFERROR(VLOOKUP($F19,Sheet3!$B:$C,2,FALSE),"")</f>
        <v>03</v>
      </c>
      <c r="H19" s="2"/>
      <c r="I19" s="2"/>
      <c r="J19" s="2"/>
    </row>
    <row r="20" spans="1:10" ht="24.75" customHeight="1">
      <c r="A20" s="2">
        <v>18</v>
      </c>
      <c r="B20" s="2" t="s">
        <v>2183</v>
      </c>
      <c r="C20" s="3" t="s">
        <v>2184</v>
      </c>
      <c r="D20" s="2" t="s">
        <v>16</v>
      </c>
      <c r="E20" s="6" t="str">
        <f>_xlfn.IFERROR(VLOOKUP($D20,Sheet3!$B:$C,2,0),"")</f>
        <v>08</v>
      </c>
      <c r="F20" s="7" t="s">
        <v>51</v>
      </c>
      <c r="G20" s="8" t="str">
        <f>_xlfn.IFERROR(VLOOKUP($F20,Sheet3!$B:$C,2,FALSE),"")</f>
        <v>05</v>
      </c>
      <c r="H20" s="2"/>
      <c r="I20" s="2"/>
      <c r="J20" s="2"/>
    </row>
    <row r="21" spans="1:10" ht="24.75" customHeight="1">
      <c r="A21" s="2">
        <v>19</v>
      </c>
      <c r="B21" s="2" t="s">
        <v>1889</v>
      </c>
      <c r="C21" s="3" t="s">
        <v>1890</v>
      </c>
      <c r="D21" s="2" t="s">
        <v>16</v>
      </c>
      <c r="E21" s="6" t="str">
        <f>_xlfn.IFERROR(VLOOKUP($D21,Sheet3!$B:$C,2,0),"")</f>
        <v>08</v>
      </c>
      <c r="F21" s="7" t="s">
        <v>48</v>
      </c>
      <c r="G21" s="8" t="str">
        <f>_xlfn.IFERROR(VLOOKUP($F21,Sheet3!$B:$C,2,FALSE),"")</f>
        <v>02</v>
      </c>
      <c r="H21" s="2"/>
      <c r="I21" s="2"/>
      <c r="J21" s="2"/>
    </row>
    <row r="22" spans="1:10" ht="24.75" customHeight="1">
      <c r="A22" s="2">
        <v>20</v>
      </c>
      <c r="B22" s="2" t="s">
        <v>1913</v>
      </c>
      <c r="C22" s="3" t="s">
        <v>1914</v>
      </c>
      <c r="D22" s="2" t="s">
        <v>16</v>
      </c>
      <c r="E22" s="6" t="str">
        <f>_xlfn.IFERROR(VLOOKUP($D22,Sheet3!$B:$C,2,0),"")</f>
        <v>08</v>
      </c>
      <c r="F22" s="7" t="s">
        <v>48</v>
      </c>
      <c r="G22" s="8" t="str">
        <f>_xlfn.IFERROR(VLOOKUP($F22,Sheet3!$B:$C,2,FALSE),"")</f>
        <v>02</v>
      </c>
      <c r="H22" s="2"/>
      <c r="I22" s="2"/>
      <c r="J22" s="2"/>
    </row>
    <row r="23" spans="1:10" ht="24.75" customHeight="1">
      <c r="A23" s="2">
        <v>21</v>
      </c>
      <c r="B23" s="2" t="s">
        <v>1892</v>
      </c>
      <c r="C23" s="3" t="s">
        <v>1893</v>
      </c>
      <c r="D23" s="2" t="s">
        <v>16</v>
      </c>
      <c r="E23" s="6" t="str">
        <f>_xlfn.IFERROR(VLOOKUP($D23,Sheet3!$B:$C,2,0),"")</f>
        <v>08</v>
      </c>
      <c r="F23" s="7" t="s">
        <v>48</v>
      </c>
      <c r="G23" s="8" t="str">
        <f>_xlfn.IFERROR(VLOOKUP($F23,Sheet3!$B:$C,2,FALSE),"")</f>
        <v>02</v>
      </c>
      <c r="H23" s="2"/>
      <c r="I23" s="2"/>
      <c r="J23" s="2"/>
    </row>
    <row r="24" spans="1:10" ht="24.75" customHeight="1">
      <c r="A24" s="2">
        <v>22</v>
      </c>
      <c r="B24" s="2" t="s">
        <v>836</v>
      </c>
      <c r="C24" s="3" t="s">
        <v>837</v>
      </c>
      <c r="D24" s="2" t="s">
        <v>4</v>
      </c>
      <c r="E24" s="6" t="str">
        <f>_xlfn.IFERROR(VLOOKUP($D24,Sheet3!$B:$C,2,0),"")</f>
        <v>02</v>
      </c>
      <c r="F24" s="7" t="s">
        <v>27</v>
      </c>
      <c r="G24" s="8" t="str">
        <f>_xlfn.IFERROR(VLOOKUP($F24,Sheet3!$B:$C,2,FALSE),"")</f>
        <v>02</v>
      </c>
      <c r="H24" s="2"/>
      <c r="I24" s="2"/>
      <c r="J24" s="2"/>
    </row>
    <row r="25" spans="1:10" ht="24.75" customHeight="1">
      <c r="A25" s="2">
        <v>23</v>
      </c>
      <c r="B25" s="2" t="s">
        <v>761</v>
      </c>
      <c r="C25" s="3" t="s">
        <v>762</v>
      </c>
      <c r="D25" s="2" t="s">
        <v>4</v>
      </c>
      <c r="E25" s="6" t="str">
        <f>_xlfn.IFERROR(VLOOKUP($D25,Sheet3!$B:$C,2,0),"")</f>
        <v>02</v>
      </c>
      <c r="F25" s="7" t="s">
        <v>27</v>
      </c>
      <c r="G25" s="8" t="str">
        <f>_xlfn.IFERROR(VLOOKUP($F25,Sheet3!$B:$C,2,FALSE),"")</f>
        <v>02</v>
      </c>
      <c r="H25" s="2"/>
      <c r="I25" s="2"/>
      <c r="J25" s="2"/>
    </row>
    <row r="26" spans="1:10" ht="24.75" customHeight="1">
      <c r="A26" s="2">
        <v>24</v>
      </c>
      <c r="B26" s="2" t="s">
        <v>1925</v>
      </c>
      <c r="C26" s="3" t="s">
        <v>1926</v>
      </c>
      <c r="D26" s="2" t="s">
        <v>16</v>
      </c>
      <c r="E26" s="6" t="str">
        <f>_xlfn.IFERROR(VLOOKUP($D26,Sheet3!$B:$C,2,0),"")</f>
        <v>08</v>
      </c>
      <c r="F26" s="7" t="s">
        <v>49</v>
      </c>
      <c r="G26" s="8" t="str">
        <f>_xlfn.IFERROR(VLOOKUP($F26,Sheet3!$B:$C,2,FALSE),"")</f>
        <v>03</v>
      </c>
      <c r="H26" s="2"/>
      <c r="I26" s="2"/>
      <c r="J26" s="2"/>
    </row>
    <row r="27" spans="1:10" ht="24.75" customHeight="1">
      <c r="A27" s="2">
        <v>25</v>
      </c>
      <c r="B27" s="2" t="s">
        <v>2126</v>
      </c>
      <c r="C27" s="3" t="s">
        <v>2127</v>
      </c>
      <c r="D27" s="2" t="s">
        <v>16</v>
      </c>
      <c r="E27" s="6" t="str">
        <f>_xlfn.IFERROR(VLOOKUP($D27,Sheet3!$B:$C,2,0),"")</f>
        <v>08</v>
      </c>
      <c r="F27" s="7" t="s">
        <v>49</v>
      </c>
      <c r="G27" s="8" t="str">
        <f>_xlfn.IFERROR(VLOOKUP($F27,Sheet3!$B:$C,2,FALSE),"")</f>
        <v>03</v>
      </c>
      <c r="H27" s="2"/>
      <c r="I27" s="2"/>
      <c r="J27" s="2"/>
    </row>
    <row r="28" spans="1:10" ht="24.75" customHeight="1">
      <c r="A28" s="2">
        <v>26</v>
      </c>
      <c r="B28" s="2" t="s">
        <v>1877</v>
      </c>
      <c r="C28" s="3" t="s">
        <v>1878</v>
      </c>
      <c r="D28" s="2" t="s">
        <v>16</v>
      </c>
      <c r="E28" s="6" t="str">
        <f>_xlfn.IFERROR(VLOOKUP($D28,Sheet3!$B:$C,2,0),"")</f>
        <v>08</v>
      </c>
      <c r="F28" s="7" t="s">
        <v>48</v>
      </c>
      <c r="G28" s="8" t="str">
        <f>_xlfn.IFERROR(VLOOKUP($F28,Sheet3!$B:$C,2,FALSE),"")</f>
        <v>02</v>
      </c>
      <c r="H28" s="2"/>
      <c r="I28" s="2"/>
      <c r="J28" s="2"/>
    </row>
    <row r="29" spans="1:10" ht="24.75" customHeight="1">
      <c r="A29" s="2">
        <v>27</v>
      </c>
      <c r="B29" s="2" t="s">
        <v>685</v>
      </c>
      <c r="C29" s="3" t="s">
        <v>686</v>
      </c>
      <c r="D29" s="2" t="s">
        <v>2</v>
      </c>
      <c r="E29" s="6" t="str">
        <f>_xlfn.IFERROR(VLOOKUP($D29,Sheet3!$B:$C,2,0),"")</f>
        <v>01</v>
      </c>
      <c r="F29" s="7" t="s">
        <v>23</v>
      </c>
      <c r="G29" s="8" t="str">
        <f>_xlfn.IFERROR(VLOOKUP($F29,Sheet3!$B:$C,2,FALSE),"")</f>
        <v>01</v>
      </c>
      <c r="H29" s="2"/>
      <c r="I29" s="2"/>
      <c r="J29" s="2"/>
    </row>
    <row r="30" spans="1:10" ht="24.75" customHeight="1">
      <c r="A30" s="2">
        <v>28</v>
      </c>
      <c r="B30" s="2" t="s">
        <v>2097</v>
      </c>
      <c r="C30" s="3" t="s">
        <v>2098</v>
      </c>
      <c r="D30" s="2" t="s">
        <v>16</v>
      </c>
      <c r="E30" s="6" t="str">
        <f>_xlfn.IFERROR(VLOOKUP($D30,Sheet3!$B:$C,2,0),"")</f>
        <v>08</v>
      </c>
      <c r="F30" s="7" t="s">
        <v>49</v>
      </c>
      <c r="G30" s="8" t="str">
        <f>_xlfn.IFERROR(VLOOKUP($F30,Sheet3!$B:$C,2,FALSE),"")</f>
        <v>03</v>
      </c>
      <c r="H30" s="2"/>
      <c r="I30" s="2"/>
      <c r="J30" s="2"/>
    </row>
    <row r="31" spans="1:10" ht="24.75" customHeight="1">
      <c r="A31" s="2">
        <v>29</v>
      </c>
      <c r="B31" s="2" t="s">
        <v>2006</v>
      </c>
      <c r="C31" s="3" t="s">
        <v>2007</v>
      </c>
      <c r="D31" s="2" t="s">
        <v>16</v>
      </c>
      <c r="E31" s="6" t="str">
        <f>_xlfn.IFERROR(VLOOKUP($D31,Sheet3!$B:$C,2,0),"")</f>
        <v>08</v>
      </c>
      <c r="F31" s="7" t="s">
        <v>49</v>
      </c>
      <c r="G31" s="8" t="str">
        <f>_xlfn.IFERROR(VLOOKUP($F31,Sheet3!$B:$C,2,FALSE),"")</f>
        <v>03</v>
      </c>
      <c r="H31" s="2"/>
      <c r="I31" s="2"/>
      <c r="J31" s="2"/>
    </row>
    <row r="32" spans="1:10" ht="24.75" customHeight="1">
      <c r="A32" s="2">
        <v>30</v>
      </c>
      <c r="B32" s="2" t="s">
        <v>1832</v>
      </c>
      <c r="C32" s="3" t="s">
        <v>1833</v>
      </c>
      <c r="D32" s="2" t="s">
        <v>16</v>
      </c>
      <c r="E32" s="6" t="str">
        <f>_xlfn.IFERROR(VLOOKUP($D32,Sheet3!$B:$C,2,0),"")</f>
        <v>08</v>
      </c>
      <c r="F32" s="7" t="s">
        <v>48</v>
      </c>
      <c r="G32" s="8" t="str">
        <f>_xlfn.IFERROR(VLOOKUP($F32,Sheet3!$B:$C,2,FALSE),"")</f>
        <v>02</v>
      </c>
      <c r="H32" s="2"/>
      <c r="I32" s="2"/>
      <c r="J32" s="2"/>
    </row>
    <row r="33" spans="1:10" ht="24.75" customHeight="1">
      <c r="A33" s="2">
        <v>31</v>
      </c>
      <c r="B33" s="2" t="s">
        <v>1976</v>
      </c>
      <c r="C33" s="3" t="s">
        <v>1977</v>
      </c>
      <c r="D33" s="2" t="s">
        <v>16</v>
      </c>
      <c r="E33" s="6" t="str">
        <f>_xlfn.IFERROR(VLOOKUP($D33,Sheet3!$B:$C,2,0),"")</f>
        <v>08</v>
      </c>
      <c r="F33" s="7" t="s">
        <v>49</v>
      </c>
      <c r="G33" s="8" t="str">
        <f>_xlfn.IFERROR(VLOOKUP($F33,Sheet3!$B:$C,2,FALSE),"")</f>
        <v>03</v>
      </c>
      <c r="H33" s="2"/>
      <c r="I33" s="2"/>
      <c r="J33" s="2"/>
    </row>
    <row r="34" spans="1:10" ht="24.75" customHeight="1">
      <c r="A34" s="2">
        <v>32</v>
      </c>
      <c r="B34" s="2" t="s">
        <v>2087</v>
      </c>
      <c r="C34" s="3" t="s">
        <v>2088</v>
      </c>
      <c r="D34" s="2" t="s">
        <v>16</v>
      </c>
      <c r="E34" s="6" t="str">
        <f>_xlfn.IFERROR(VLOOKUP($D34,Sheet3!$B:$C,2,0),"")</f>
        <v>08</v>
      </c>
      <c r="F34" s="7" t="s">
        <v>49</v>
      </c>
      <c r="G34" s="8" t="str">
        <f>_xlfn.IFERROR(VLOOKUP($F34,Sheet3!$B:$C,2,FALSE),"")</f>
        <v>03</v>
      </c>
      <c r="H34" s="2"/>
      <c r="I34" s="2"/>
      <c r="J34" s="2"/>
    </row>
    <row r="35" spans="1:10" ht="24.75" customHeight="1">
      <c r="A35" s="2">
        <v>33</v>
      </c>
      <c r="B35" s="2" t="s">
        <v>1964</v>
      </c>
      <c r="C35" s="3" t="s">
        <v>1965</v>
      </c>
      <c r="D35" s="2" t="s">
        <v>16</v>
      </c>
      <c r="E35" s="6" t="str">
        <f>_xlfn.IFERROR(VLOOKUP($D35,Sheet3!$B:$C,2,0),"")</f>
        <v>08</v>
      </c>
      <c r="F35" s="7" t="s">
        <v>49</v>
      </c>
      <c r="G35" s="8" t="str">
        <f>_xlfn.IFERROR(VLOOKUP($F35,Sheet3!$B:$C,2,FALSE),"")</f>
        <v>03</v>
      </c>
      <c r="H35" s="2"/>
      <c r="I35" s="2"/>
      <c r="J35" s="2"/>
    </row>
    <row r="36" spans="1:10" ht="24.75" customHeight="1">
      <c r="A36" s="2">
        <v>34</v>
      </c>
      <c r="B36" s="2" t="s">
        <v>2048</v>
      </c>
      <c r="C36" s="3" t="s">
        <v>2049</v>
      </c>
      <c r="D36" s="2" t="s">
        <v>16</v>
      </c>
      <c r="E36" s="6" t="str">
        <f>_xlfn.IFERROR(VLOOKUP($D36,Sheet3!$B:$C,2,0),"")</f>
        <v>08</v>
      </c>
      <c r="F36" s="7" t="s">
        <v>49</v>
      </c>
      <c r="G36" s="8" t="str">
        <f>_xlfn.IFERROR(VLOOKUP($F36,Sheet3!$B:$C,2,FALSE),"")</f>
        <v>03</v>
      </c>
      <c r="H36" s="2"/>
      <c r="I36" s="2"/>
      <c r="J36" s="2"/>
    </row>
    <row r="37" spans="1:10" ht="24.75" customHeight="1">
      <c r="A37" s="2">
        <v>35</v>
      </c>
      <c r="B37" s="2" t="s">
        <v>1958</v>
      </c>
      <c r="C37" s="3" t="s">
        <v>1959</v>
      </c>
      <c r="D37" s="2" t="s">
        <v>16</v>
      </c>
      <c r="E37" s="6" t="str">
        <f>_xlfn.IFERROR(VLOOKUP($D37,Sheet3!$B:$C,2,0),"")</f>
        <v>08</v>
      </c>
      <c r="F37" s="7" t="s">
        <v>49</v>
      </c>
      <c r="G37" s="8" t="str">
        <f>_xlfn.IFERROR(VLOOKUP($F37,Sheet3!$B:$C,2,FALSE),"")</f>
        <v>03</v>
      </c>
      <c r="H37" s="2"/>
      <c r="I37" s="2"/>
      <c r="J37" s="2"/>
    </row>
    <row r="38" spans="1:10" ht="24.75" customHeight="1">
      <c r="A38" s="2">
        <v>36</v>
      </c>
      <c r="B38" s="2" t="s">
        <v>2117</v>
      </c>
      <c r="C38" s="3" t="s">
        <v>2118</v>
      </c>
      <c r="D38" s="2" t="s">
        <v>16</v>
      </c>
      <c r="E38" s="6" t="str">
        <f>_xlfn.IFERROR(VLOOKUP($D38,Sheet3!$B:$C,2,0),"")</f>
        <v>08</v>
      </c>
      <c r="F38" s="7" t="s">
        <v>49</v>
      </c>
      <c r="G38" s="8" t="str">
        <f>_xlfn.IFERROR(VLOOKUP($F38,Sheet3!$B:$C,2,FALSE),"")</f>
        <v>03</v>
      </c>
      <c r="H38" s="2"/>
      <c r="I38" s="2"/>
      <c r="J38" s="2"/>
    </row>
    <row r="39" spans="1:10" ht="24.75" customHeight="1">
      <c r="A39" s="2">
        <v>37</v>
      </c>
      <c r="B39" s="2" t="s">
        <v>676</v>
      </c>
      <c r="C39" s="3" t="s">
        <v>677</v>
      </c>
      <c r="D39" s="2" t="s">
        <v>2</v>
      </c>
      <c r="E39" s="6" t="str">
        <f>_xlfn.IFERROR(VLOOKUP($D39,Sheet3!$B:$C,2,0),"")</f>
        <v>01</v>
      </c>
      <c r="F39" s="7" t="s">
        <v>23</v>
      </c>
      <c r="G39" s="8" t="str">
        <f>_xlfn.IFERROR(VLOOKUP($F39,Sheet3!$B:$C,2,FALSE),"")</f>
        <v>01</v>
      </c>
      <c r="H39" s="2"/>
      <c r="I39" s="2"/>
      <c r="J39" s="2"/>
    </row>
    <row r="40" spans="1:10" ht="24.75" customHeight="1">
      <c r="A40" s="2">
        <v>38</v>
      </c>
      <c r="B40" s="2" t="s">
        <v>2180</v>
      </c>
      <c r="C40" s="3" t="s">
        <v>2181</v>
      </c>
      <c r="D40" s="2" t="s">
        <v>16</v>
      </c>
      <c r="E40" s="6" t="str">
        <f>_xlfn.IFERROR(VLOOKUP($D40,Sheet3!$B:$C,2,0),"")</f>
        <v>08</v>
      </c>
      <c r="F40" s="7" t="s">
        <v>51</v>
      </c>
      <c r="G40" s="8" t="str">
        <f>_xlfn.IFERROR(VLOOKUP($F40,Sheet3!$B:$C,2,FALSE),"")</f>
        <v>05</v>
      </c>
      <c r="H40" s="2"/>
      <c r="I40" s="2"/>
      <c r="J40" s="2"/>
    </row>
    <row r="41" spans="1:10" ht="24.75" customHeight="1">
      <c r="A41" s="2">
        <v>39</v>
      </c>
      <c r="B41" s="2" t="s">
        <v>1904</v>
      </c>
      <c r="C41" s="3" t="s">
        <v>1905</v>
      </c>
      <c r="D41" s="2" t="s">
        <v>16</v>
      </c>
      <c r="E41" s="6" t="str">
        <f>_xlfn.IFERROR(VLOOKUP($D41,Sheet3!$B:$C,2,0),"")</f>
        <v>08</v>
      </c>
      <c r="F41" s="7" t="s">
        <v>48</v>
      </c>
      <c r="G41" s="8" t="str">
        <f>_xlfn.IFERROR(VLOOKUP($F41,Sheet3!$B:$C,2,FALSE),"")</f>
        <v>02</v>
      </c>
      <c r="H41" s="2"/>
      <c r="I41" s="2"/>
      <c r="J41" s="2"/>
    </row>
    <row r="42" spans="1:10" ht="24.75" customHeight="1">
      <c r="A42" s="2">
        <v>40</v>
      </c>
      <c r="B42" s="2" t="s">
        <v>764</v>
      </c>
      <c r="C42" s="3" t="s">
        <v>765</v>
      </c>
      <c r="D42" s="2" t="s">
        <v>4</v>
      </c>
      <c r="E42" s="6" t="str">
        <f>_xlfn.IFERROR(VLOOKUP($D42,Sheet3!$B:$C,2,0),"")</f>
        <v>02</v>
      </c>
      <c r="F42" s="7" t="s">
        <v>27</v>
      </c>
      <c r="G42" s="8" t="str">
        <f>_xlfn.IFERROR(VLOOKUP($F42,Sheet3!$B:$C,2,FALSE),"")</f>
        <v>02</v>
      </c>
      <c r="H42" s="2"/>
      <c r="I42" s="2"/>
      <c r="J42" s="2"/>
    </row>
    <row r="43" spans="1:10" ht="24.75" customHeight="1">
      <c r="A43" s="2">
        <v>41</v>
      </c>
      <c r="B43" s="2" t="s">
        <v>752</v>
      </c>
      <c r="C43" s="3" t="s">
        <v>753</v>
      </c>
      <c r="D43" s="2" t="s">
        <v>4</v>
      </c>
      <c r="E43" s="6" t="str">
        <f>_xlfn.IFERROR(VLOOKUP($D43,Sheet3!$B:$C,2,0),"")</f>
        <v>02</v>
      </c>
      <c r="F43" s="7" t="s">
        <v>26</v>
      </c>
      <c r="G43" s="8" t="str">
        <f>_xlfn.IFERROR(VLOOKUP($F43,Sheet3!$B:$C,2,FALSE),"")</f>
        <v>01</v>
      </c>
      <c r="H43" s="2"/>
      <c r="I43" s="2"/>
      <c r="J43" s="2"/>
    </row>
    <row r="44" spans="1:10" ht="24.75" customHeight="1">
      <c r="A44" s="2">
        <v>42</v>
      </c>
      <c r="B44" s="2" t="s">
        <v>2153</v>
      </c>
      <c r="C44" s="3" t="s">
        <v>2154</v>
      </c>
      <c r="D44" s="2" t="s">
        <v>16</v>
      </c>
      <c r="E44" s="6" t="str">
        <f>_xlfn.IFERROR(VLOOKUP($D44,Sheet3!$B:$C,2,0),"")</f>
        <v>08</v>
      </c>
      <c r="F44" s="7" t="s">
        <v>49</v>
      </c>
      <c r="G44" s="8" t="str">
        <f>_xlfn.IFERROR(VLOOKUP($F44,Sheet3!$B:$C,2,FALSE),"")</f>
        <v>03</v>
      </c>
      <c r="H44" s="2"/>
      <c r="I44" s="2"/>
      <c r="J44" s="2"/>
    </row>
    <row r="45" spans="1:10" ht="24.75" customHeight="1">
      <c r="A45" s="2">
        <v>43</v>
      </c>
      <c r="B45" s="2" t="s">
        <v>806</v>
      </c>
      <c r="C45" s="3" t="s">
        <v>807</v>
      </c>
      <c r="D45" s="2" t="s">
        <v>4</v>
      </c>
      <c r="E45" s="6" t="str">
        <f>_xlfn.IFERROR(VLOOKUP($D45,Sheet3!$B:$C,2,0),"")</f>
        <v>02</v>
      </c>
      <c r="F45" s="7" t="s">
        <v>27</v>
      </c>
      <c r="G45" s="8" t="str">
        <f>_xlfn.IFERROR(VLOOKUP($F45,Sheet3!$B:$C,2,FALSE),"")</f>
        <v>02</v>
      </c>
      <c r="H45" s="2"/>
      <c r="I45" s="2"/>
      <c r="J45" s="2"/>
    </row>
    <row r="46" spans="1:10" ht="24.75" customHeight="1">
      <c r="A46" s="2">
        <v>44</v>
      </c>
      <c r="B46" s="2" t="s">
        <v>2135</v>
      </c>
      <c r="C46" s="3" t="s">
        <v>2136</v>
      </c>
      <c r="D46" s="2" t="s">
        <v>16</v>
      </c>
      <c r="E46" s="6" t="str">
        <f>_xlfn.IFERROR(VLOOKUP($D46,Sheet3!$B:$C,2,0),"")</f>
        <v>08</v>
      </c>
      <c r="F46" s="7" t="s">
        <v>49</v>
      </c>
      <c r="G46" s="8" t="str">
        <f>_xlfn.IFERROR(VLOOKUP($F46,Sheet3!$B:$C,2,FALSE),"")</f>
        <v>03</v>
      </c>
      <c r="H46" s="2"/>
      <c r="I46" s="2"/>
      <c r="J46" s="2"/>
    </row>
    <row r="47" spans="1:10" ht="24.75" customHeight="1">
      <c r="A47" s="2">
        <v>45</v>
      </c>
      <c r="B47" s="2" t="s">
        <v>2045</v>
      </c>
      <c r="C47" s="3" t="s">
        <v>2046</v>
      </c>
      <c r="D47" s="2" t="s">
        <v>16</v>
      </c>
      <c r="E47" s="6" t="str">
        <f>_xlfn.IFERROR(VLOOKUP($D47,Sheet3!$B:$C,2,0),"")</f>
        <v>08</v>
      </c>
      <c r="F47" s="7" t="s">
        <v>49</v>
      </c>
      <c r="G47" s="8" t="str">
        <f>_xlfn.IFERROR(VLOOKUP($F47,Sheet3!$B:$C,2,FALSE),"")</f>
        <v>03</v>
      </c>
      <c r="H47" s="2"/>
      <c r="I47" s="2"/>
      <c r="J47" s="2"/>
    </row>
    <row r="48" spans="1:10" ht="24.75" customHeight="1">
      <c r="A48" s="2">
        <v>46</v>
      </c>
      <c r="B48" s="2" t="s">
        <v>2051</v>
      </c>
      <c r="C48" s="3" t="s">
        <v>2052</v>
      </c>
      <c r="D48" s="2" t="s">
        <v>16</v>
      </c>
      <c r="E48" s="6" t="str">
        <f>_xlfn.IFERROR(VLOOKUP($D48,Sheet3!$B:$C,2,0),"")</f>
        <v>08</v>
      </c>
      <c r="F48" s="7" t="s">
        <v>49</v>
      </c>
      <c r="G48" s="8" t="str">
        <f>_xlfn.IFERROR(VLOOKUP($F48,Sheet3!$B:$C,2,FALSE),"")</f>
        <v>03</v>
      </c>
      <c r="H48" s="2"/>
      <c r="I48" s="2"/>
      <c r="J48" s="2"/>
    </row>
    <row r="49" spans="1:10" ht="24.75" customHeight="1">
      <c r="A49" s="2">
        <v>47</v>
      </c>
      <c r="B49" s="2" t="s">
        <v>1910</v>
      </c>
      <c r="C49" s="3" t="s">
        <v>1911</v>
      </c>
      <c r="D49" s="2" t="s">
        <v>16</v>
      </c>
      <c r="E49" s="6" t="str">
        <f>_xlfn.IFERROR(VLOOKUP($D49,Sheet3!$B:$C,2,0),"")</f>
        <v>08</v>
      </c>
      <c r="F49" s="7" t="s">
        <v>48</v>
      </c>
      <c r="G49" s="8" t="str">
        <f>_xlfn.IFERROR(VLOOKUP($F49,Sheet3!$B:$C,2,FALSE),"")</f>
        <v>02</v>
      </c>
      <c r="H49" s="2"/>
      <c r="I49" s="2"/>
      <c r="J49" s="2"/>
    </row>
    <row r="50" spans="1:10" ht="24.75" customHeight="1">
      <c r="A50" s="2">
        <v>48</v>
      </c>
      <c r="B50" s="2" t="s">
        <v>706</v>
      </c>
      <c r="C50" s="3" t="s">
        <v>707</v>
      </c>
      <c r="D50" s="2" t="s">
        <v>2</v>
      </c>
      <c r="E50" s="6" t="str">
        <f>_xlfn.IFERROR(VLOOKUP($D50,Sheet3!$B:$C,2,0),"")</f>
        <v>01</v>
      </c>
      <c r="F50" s="7" t="s">
        <v>24</v>
      </c>
      <c r="G50" s="8" t="str">
        <f>_xlfn.IFERROR(VLOOKUP($F50,Sheet3!$B:$C,2,FALSE),"")</f>
        <v>02</v>
      </c>
      <c r="H50" s="2"/>
      <c r="I50" s="2"/>
      <c r="J50" s="2"/>
    </row>
    <row r="51" spans="1:10" ht="24.75" customHeight="1">
      <c r="A51" s="2">
        <v>49</v>
      </c>
      <c r="B51" s="2" t="s">
        <v>2018</v>
      </c>
      <c r="C51" s="3" t="s">
        <v>2019</v>
      </c>
      <c r="D51" s="2" t="s">
        <v>16</v>
      </c>
      <c r="E51" s="6" t="str">
        <f>_xlfn.IFERROR(VLOOKUP($D51,Sheet3!$B:$C,2,0),"")</f>
        <v>08</v>
      </c>
      <c r="F51" s="7" t="s">
        <v>49</v>
      </c>
      <c r="G51" s="8" t="str">
        <f>_xlfn.IFERROR(VLOOKUP($F51,Sheet3!$B:$C,2,FALSE),"")</f>
        <v>03</v>
      </c>
      <c r="H51" s="2"/>
      <c r="I51" s="2"/>
      <c r="J51" s="2"/>
    </row>
    <row r="52" spans="1:10" ht="24.75" customHeight="1">
      <c r="A52" s="2">
        <v>50</v>
      </c>
      <c r="B52" s="2" t="s">
        <v>1901</v>
      </c>
      <c r="C52" s="3" t="s">
        <v>1902</v>
      </c>
      <c r="D52" s="2" t="s">
        <v>16</v>
      </c>
      <c r="E52" s="6" t="str">
        <f>_xlfn.IFERROR(VLOOKUP($D52,Sheet3!$B:$C,2,0),"")</f>
        <v>08</v>
      </c>
      <c r="F52" s="7" t="s">
        <v>48</v>
      </c>
      <c r="G52" s="8" t="str">
        <f>_xlfn.IFERROR(VLOOKUP($F52,Sheet3!$B:$C,2,FALSE),"")</f>
        <v>02</v>
      </c>
      <c r="H52" s="2"/>
      <c r="I52" s="2"/>
      <c r="J52" s="2"/>
    </row>
    <row r="53" spans="1:10" ht="24.75" customHeight="1">
      <c r="A53" s="2">
        <v>51</v>
      </c>
      <c r="B53" s="2" t="s">
        <v>1928</v>
      </c>
      <c r="C53" s="3" t="s">
        <v>1929</v>
      </c>
      <c r="D53" s="2" t="s">
        <v>16</v>
      </c>
      <c r="E53" s="6" t="str">
        <f>_xlfn.IFERROR(VLOOKUP($D53,Sheet3!$B:$C,2,0),"")</f>
        <v>08</v>
      </c>
      <c r="F53" s="7" t="s">
        <v>49</v>
      </c>
      <c r="G53" s="8" t="str">
        <f>_xlfn.IFERROR(VLOOKUP($F53,Sheet3!$B:$C,2,FALSE),"")</f>
        <v>03</v>
      </c>
      <c r="H53" s="2"/>
      <c r="I53" s="2"/>
      <c r="J53" s="2"/>
    </row>
    <row r="54" spans="1:10" ht="24.75" customHeight="1">
      <c r="A54" s="2">
        <v>52</v>
      </c>
      <c r="B54" s="2" t="s">
        <v>691</v>
      </c>
      <c r="C54" s="3" t="s">
        <v>692</v>
      </c>
      <c r="D54" s="2" t="s">
        <v>2</v>
      </c>
      <c r="E54" s="6" t="str">
        <f>_xlfn.IFERROR(VLOOKUP($D54,Sheet3!$B:$C,2,0),"")</f>
        <v>01</v>
      </c>
      <c r="F54" s="7" t="s">
        <v>23</v>
      </c>
      <c r="G54" s="8" t="str">
        <f>_xlfn.IFERROR(VLOOKUP($F54,Sheet3!$B:$C,2,FALSE),"")</f>
        <v>01</v>
      </c>
      <c r="H54" s="2"/>
      <c r="I54" s="2"/>
      <c r="J54" s="2"/>
    </row>
    <row r="55" spans="1:10" ht="24.75" customHeight="1">
      <c r="A55" s="2">
        <v>53</v>
      </c>
      <c r="B55" s="2" t="s">
        <v>2075</v>
      </c>
      <c r="C55" s="3" t="s">
        <v>2076</v>
      </c>
      <c r="D55" s="2" t="s">
        <v>16</v>
      </c>
      <c r="E55" s="6" t="str">
        <f>_xlfn.IFERROR(VLOOKUP($D55,Sheet3!$B:$C,2,0),"")</f>
        <v>08</v>
      </c>
      <c r="F55" s="7" t="s">
        <v>49</v>
      </c>
      <c r="G55" s="8" t="str">
        <f>_xlfn.IFERROR(VLOOKUP($F55,Sheet3!$B:$C,2,FALSE),"")</f>
        <v>03</v>
      </c>
      <c r="H55" s="2"/>
      <c r="I55" s="2"/>
      <c r="J55" s="2"/>
    </row>
    <row r="56" spans="1:10" ht="24.75" customHeight="1">
      <c r="A56" s="2">
        <v>54</v>
      </c>
      <c r="B56" s="2" t="s">
        <v>1937</v>
      </c>
      <c r="C56" s="3" t="s">
        <v>1938</v>
      </c>
      <c r="D56" s="2" t="s">
        <v>16</v>
      </c>
      <c r="E56" s="6" t="str">
        <f>_xlfn.IFERROR(VLOOKUP($D56,Sheet3!$B:$C,2,0),"")</f>
        <v>08</v>
      </c>
      <c r="F56" s="7" t="s">
        <v>49</v>
      </c>
      <c r="G56" s="8" t="str">
        <f>_xlfn.IFERROR(VLOOKUP($F56,Sheet3!$B:$C,2,FALSE),"")</f>
        <v>03</v>
      </c>
      <c r="H56" s="2"/>
      <c r="I56" s="2"/>
      <c r="J56" s="2"/>
    </row>
    <row r="57" spans="1:10" ht="24.75" customHeight="1">
      <c r="A57" s="2">
        <v>55</v>
      </c>
      <c r="B57" s="2" t="s">
        <v>938</v>
      </c>
      <c r="C57" s="3" t="s">
        <v>939</v>
      </c>
      <c r="D57" s="2" t="s">
        <v>16</v>
      </c>
      <c r="E57" s="6" t="str">
        <f>_xlfn.IFERROR(VLOOKUP($D57,Sheet3!$B:$C,2,0),"")</f>
        <v>08</v>
      </c>
      <c r="F57" s="7" t="s">
        <v>49</v>
      </c>
      <c r="G57" s="8" t="str">
        <f>_xlfn.IFERROR(VLOOKUP($F57,Sheet3!$B:$C,2,FALSE),"")</f>
        <v>03</v>
      </c>
      <c r="H57" s="2"/>
      <c r="I57" s="2"/>
      <c r="J57" s="2"/>
    </row>
    <row r="58" spans="1:10" ht="24.75" customHeight="1">
      <c r="A58" s="2">
        <v>56</v>
      </c>
      <c r="B58" s="2" t="s">
        <v>1811</v>
      </c>
      <c r="C58" s="3" t="s">
        <v>1812</v>
      </c>
      <c r="D58" s="2" t="s">
        <v>16</v>
      </c>
      <c r="E58" s="6" t="str">
        <f>_xlfn.IFERROR(VLOOKUP($D58,Sheet3!$B:$C,2,0),"")</f>
        <v>08</v>
      </c>
      <c r="F58" s="7" t="s">
        <v>48</v>
      </c>
      <c r="G58" s="8" t="str">
        <f>_xlfn.IFERROR(VLOOKUP($F58,Sheet3!$B:$C,2,FALSE),"")</f>
        <v>02</v>
      </c>
      <c r="H58" s="2"/>
      <c r="I58" s="2"/>
      <c r="J58" s="2"/>
    </row>
    <row r="59" spans="1:10" ht="24.75" customHeight="1">
      <c r="A59" s="2">
        <v>57</v>
      </c>
      <c r="B59" s="2" t="s">
        <v>1946</v>
      </c>
      <c r="C59" s="3" t="s">
        <v>1947</v>
      </c>
      <c r="D59" s="2" t="s">
        <v>16</v>
      </c>
      <c r="E59" s="6" t="str">
        <f>_xlfn.IFERROR(VLOOKUP($D59,Sheet3!$B:$C,2,0),"")</f>
        <v>08</v>
      </c>
      <c r="F59" s="7" t="s">
        <v>49</v>
      </c>
      <c r="G59" s="8" t="str">
        <f>_xlfn.IFERROR(VLOOKUP($F59,Sheet3!$B:$C,2,FALSE),"")</f>
        <v>03</v>
      </c>
      <c r="H59" s="2"/>
      <c r="I59" s="2"/>
      <c r="J59" s="2"/>
    </row>
    <row r="60" spans="1:10" ht="24.75" customHeight="1">
      <c r="A60" s="2">
        <v>58</v>
      </c>
      <c r="B60" s="2" t="s">
        <v>2150</v>
      </c>
      <c r="C60" s="3" t="s">
        <v>2151</v>
      </c>
      <c r="D60" s="2" t="s">
        <v>16</v>
      </c>
      <c r="E60" s="6" t="str">
        <f>_xlfn.IFERROR(VLOOKUP($D60,Sheet3!$B:$C,2,0),"")</f>
        <v>08</v>
      </c>
      <c r="F60" s="7" t="s">
        <v>49</v>
      </c>
      <c r="G60" s="8" t="str">
        <f>_xlfn.IFERROR(VLOOKUP($F60,Sheet3!$B:$C,2,FALSE),"")</f>
        <v>03</v>
      </c>
      <c r="H60" s="2"/>
      <c r="I60" s="2"/>
      <c r="J60" s="2"/>
    </row>
    <row r="61" spans="1:10" ht="24.75" customHeight="1">
      <c r="A61" s="2">
        <v>59</v>
      </c>
      <c r="B61" s="2" t="s">
        <v>2097</v>
      </c>
      <c r="C61" s="3" t="s">
        <v>2100</v>
      </c>
      <c r="D61" s="2" t="s">
        <v>16</v>
      </c>
      <c r="E61" s="6" t="str">
        <f>_xlfn.IFERROR(VLOOKUP($D61,Sheet3!$B:$C,2,0),"")</f>
        <v>08</v>
      </c>
      <c r="F61" s="7" t="s">
        <v>49</v>
      </c>
      <c r="G61" s="8" t="str">
        <f>_xlfn.IFERROR(VLOOKUP($F61,Sheet3!$B:$C,2,FALSE),"")</f>
        <v>03</v>
      </c>
      <c r="H61" s="2"/>
      <c r="I61" s="2"/>
      <c r="J61" s="2"/>
    </row>
    <row r="62" spans="1:10" ht="24.75" customHeight="1">
      <c r="A62" s="2">
        <v>60</v>
      </c>
      <c r="B62" s="2" t="s">
        <v>1626</v>
      </c>
      <c r="C62" s="3" t="s">
        <v>1627</v>
      </c>
      <c r="D62" s="2" t="s">
        <v>8</v>
      </c>
      <c r="E62" s="6" t="str">
        <f>_xlfn.IFERROR(VLOOKUP($D62,Sheet3!$B:$C,2,0),"")</f>
        <v>04</v>
      </c>
      <c r="F62" s="7" t="s">
        <v>38</v>
      </c>
      <c r="G62" s="8" t="str">
        <f>_xlfn.IFERROR(VLOOKUP($F62,Sheet3!$B:$C,2,FALSE),"")</f>
        <v>01</v>
      </c>
      <c r="H62" s="2"/>
      <c r="I62" s="2"/>
      <c r="J62" s="2"/>
    </row>
    <row r="63" spans="1:10" ht="24.75" customHeight="1">
      <c r="A63" s="2">
        <v>61</v>
      </c>
      <c r="B63" s="2" t="s">
        <v>682</v>
      </c>
      <c r="C63" s="3" t="s">
        <v>683</v>
      </c>
      <c r="D63" s="2" t="s">
        <v>2</v>
      </c>
      <c r="E63" s="6" t="str">
        <f>_xlfn.IFERROR(VLOOKUP($D63,Sheet3!$B:$C,2,0),"")</f>
        <v>01</v>
      </c>
      <c r="F63" s="7" t="s">
        <v>23</v>
      </c>
      <c r="G63" s="8" t="str">
        <f>_xlfn.IFERROR(VLOOKUP($F63,Sheet3!$B:$C,2,FALSE),"")</f>
        <v>01</v>
      </c>
      <c r="H63" s="2"/>
      <c r="I63" s="2"/>
      <c r="J63" s="2"/>
    </row>
    <row r="64" spans="1:10" ht="24.75" customHeight="1">
      <c r="A64" s="2">
        <v>62</v>
      </c>
      <c r="B64" s="2" t="s">
        <v>2060</v>
      </c>
      <c r="C64" s="3" t="s">
        <v>2061</v>
      </c>
      <c r="D64" s="2" t="s">
        <v>16</v>
      </c>
      <c r="E64" s="6" t="str">
        <f>_xlfn.IFERROR(VLOOKUP($D64,Sheet3!$B:$C,2,0),"")</f>
        <v>08</v>
      </c>
      <c r="F64" s="7" t="s">
        <v>49</v>
      </c>
      <c r="G64" s="8" t="str">
        <f>_xlfn.IFERROR(VLOOKUP($F64,Sheet3!$B:$C,2,FALSE),"")</f>
        <v>03</v>
      </c>
      <c r="H64" s="2"/>
      <c r="I64" s="2"/>
      <c r="J64" s="2"/>
    </row>
    <row r="65" spans="1:10" ht="24.75" customHeight="1">
      <c r="A65" s="2">
        <v>63</v>
      </c>
      <c r="B65" s="2" t="s">
        <v>728</v>
      </c>
      <c r="C65" s="3" t="s">
        <v>729</v>
      </c>
      <c r="D65" s="2" t="s">
        <v>2</v>
      </c>
      <c r="E65" s="6" t="str">
        <f>_xlfn.IFERROR(VLOOKUP($D65,Sheet3!$B:$C,2,0),"")</f>
        <v>01</v>
      </c>
      <c r="F65" s="7" t="s">
        <v>24</v>
      </c>
      <c r="G65" s="8" t="str">
        <f>_xlfn.IFERROR(VLOOKUP($F65,Sheet3!$B:$C,2,FALSE),"")</f>
        <v>02</v>
      </c>
      <c r="H65" s="2"/>
      <c r="I65" s="2"/>
      <c r="J65" s="2"/>
    </row>
    <row r="66" spans="1:10" ht="24.75" customHeight="1">
      <c r="A66" s="2">
        <v>64</v>
      </c>
      <c r="B66" s="2" t="s">
        <v>782</v>
      </c>
      <c r="C66" s="3" t="s">
        <v>783</v>
      </c>
      <c r="D66" s="2" t="s">
        <v>4</v>
      </c>
      <c r="E66" s="6" t="str">
        <f>_xlfn.IFERROR(VLOOKUP($D66,Sheet3!$B:$C,2,0),"")</f>
        <v>02</v>
      </c>
      <c r="F66" s="7" t="s">
        <v>27</v>
      </c>
      <c r="G66" s="8" t="str">
        <f>_xlfn.IFERROR(VLOOKUP($F66,Sheet3!$B:$C,2,FALSE),"")</f>
        <v>02</v>
      </c>
      <c r="H66" s="2"/>
      <c r="I66" s="2"/>
      <c r="J66" s="2"/>
    </row>
    <row r="67" spans="1:10" ht="24.75" customHeight="1">
      <c r="A67" s="2">
        <v>65</v>
      </c>
      <c r="B67" s="2" t="s">
        <v>2102</v>
      </c>
      <c r="C67" s="3" t="s">
        <v>2103</v>
      </c>
      <c r="D67" s="2" t="s">
        <v>16</v>
      </c>
      <c r="E67" s="6" t="str">
        <f>_xlfn.IFERROR(VLOOKUP($D67,Sheet3!$B:$C,2,0),"")</f>
        <v>08</v>
      </c>
      <c r="F67" s="7" t="s">
        <v>49</v>
      </c>
      <c r="G67" s="8" t="str">
        <f>_xlfn.IFERROR(VLOOKUP($F67,Sheet3!$B:$C,2,FALSE),"")</f>
        <v>03</v>
      </c>
      <c r="H67" s="2"/>
      <c r="I67" s="2"/>
      <c r="J67" s="2"/>
    </row>
    <row r="68" spans="1:10" ht="24.75" customHeight="1">
      <c r="A68" s="2">
        <v>66</v>
      </c>
      <c r="B68" s="2" t="s">
        <v>1949</v>
      </c>
      <c r="C68" s="3" t="s">
        <v>1950</v>
      </c>
      <c r="D68" s="2" t="s">
        <v>16</v>
      </c>
      <c r="E68" s="6" t="str">
        <f>_xlfn.IFERROR(VLOOKUP($D68,Sheet3!$B:$C,2,0),"")</f>
        <v>08</v>
      </c>
      <c r="F68" s="7" t="s">
        <v>49</v>
      </c>
      <c r="G68" s="8" t="str">
        <f>_xlfn.IFERROR(VLOOKUP($F68,Sheet3!$B:$C,2,FALSE),"")</f>
        <v>03</v>
      </c>
      <c r="H68" s="2"/>
      <c r="I68" s="2"/>
      <c r="J68" s="2"/>
    </row>
    <row r="69" spans="1:10" ht="24.75" customHeight="1">
      <c r="A69" s="2">
        <v>67</v>
      </c>
      <c r="B69" s="2" t="s">
        <v>758</v>
      </c>
      <c r="C69" s="3" t="s">
        <v>759</v>
      </c>
      <c r="D69" s="2" t="s">
        <v>4</v>
      </c>
      <c r="E69" s="6" t="str">
        <f>_xlfn.IFERROR(VLOOKUP($D69,Sheet3!$B:$C,2,0),"")</f>
        <v>02</v>
      </c>
      <c r="F69" s="7" t="s">
        <v>27</v>
      </c>
      <c r="G69" s="8" t="str">
        <f>_xlfn.IFERROR(VLOOKUP($F69,Sheet3!$B:$C,2,FALSE),"")</f>
        <v>02</v>
      </c>
      <c r="H69" s="2"/>
      <c r="I69" s="2"/>
      <c r="J69" s="2"/>
    </row>
    <row r="70" spans="1:10" ht="24.75" customHeight="1">
      <c r="A70" s="2">
        <v>68</v>
      </c>
      <c r="B70" s="2" t="s">
        <v>719</v>
      </c>
      <c r="C70" s="3" t="s">
        <v>720</v>
      </c>
      <c r="D70" s="2" t="s">
        <v>2</v>
      </c>
      <c r="E70" s="6" t="str">
        <f>_xlfn.IFERROR(VLOOKUP($D70,Sheet3!$B:$C,2,0),"")</f>
        <v>01</v>
      </c>
      <c r="F70" s="7" t="s">
        <v>24</v>
      </c>
      <c r="G70" s="8" t="str">
        <f>_xlfn.IFERROR(VLOOKUP($F70,Sheet3!$B:$C,2,FALSE),"")</f>
        <v>02</v>
      </c>
      <c r="H70" s="2"/>
      <c r="I70" s="2"/>
      <c r="J70" s="2"/>
    </row>
    <row r="71" spans="1:10" ht="24.75" customHeight="1">
      <c r="A71" s="2">
        <v>69</v>
      </c>
      <c r="B71" s="2" t="s">
        <v>670</v>
      </c>
      <c r="C71" s="3" t="s">
        <v>671</v>
      </c>
      <c r="D71" s="2" t="s">
        <v>2</v>
      </c>
      <c r="E71" s="6" t="str">
        <f>_xlfn.IFERROR(VLOOKUP($D71,Sheet3!$B:$C,2,0),"")</f>
        <v>01</v>
      </c>
      <c r="F71" s="7" t="s">
        <v>23</v>
      </c>
      <c r="G71" s="8" t="str">
        <f>_xlfn.IFERROR(VLOOKUP($F71,Sheet3!$B:$C,2,FALSE),"")</f>
        <v>01</v>
      </c>
      <c r="H71" s="2"/>
      <c r="I71" s="2"/>
      <c r="J71" s="2"/>
    </row>
    <row r="72" spans="1:10" ht="24.75" customHeight="1">
      <c r="A72" s="2">
        <v>70</v>
      </c>
      <c r="B72" s="2" t="s">
        <v>725</v>
      </c>
      <c r="C72" s="3" t="s">
        <v>726</v>
      </c>
      <c r="D72" s="2" t="s">
        <v>2</v>
      </c>
      <c r="E72" s="6" t="str">
        <f>_xlfn.IFERROR(VLOOKUP($D72,Sheet3!$B:$C,2,0),"")</f>
        <v>01</v>
      </c>
      <c r="F72" s="7" t="s">
        <v>24</v>
      </c>
      <c r="G72" s="8" t="str">
        <f>_xlfn.IFERROR(VLOOKUP($F72,Sheet3!$B:$C,2,FALSE),"")</f>
        <v>02</v>
      </c>
      <c r="H72" s="2"/>
      <c r="I72" s="2"/>
      <c r="J72" s="2"/>
    </row>
    <row r="73" spans="1:10" ht="24.75" customHeight="1">
      <c r="A73" s="2">
        <v>71</v>
      </c>
      <c r="B73" s="2" t="s">
        <v>2144</v>
      </c>
      <c r="C73" s="3" t="s">
        <v>2145</v>
      </c>
      <c r="D73" s="2" t="s">
        <v>16</v>
      </c>
      <c r="E73" s="6" t="str">
        <f>_xlfn.IFERROR(VLOOKUP($D73,Sheet3!$B:$C,2,0),"")</f>
        <v>08</v>
      </c>
      <c r="F73" s="7" t="s">
        <v>49</v>
      </c>
      <c r="G73" s="8" t="str">
        <f>_xlfn.IFERROR(VLOOKUP($F73,Sheet3!$B:$C,2,FALSE),"")</f>
        <v>03</v>
      </c>
      <c r="H73" s="2"/>
      <c r="I73" s="2"/>
      <c r="J73" s="2"/>
    </row>
    <row r="74" spans="1:10" ht="24.75" customHeight="1">
      <c r="A74" s="2">
        <v>72</v>
      </c>
      <c r="B74" s="2" t="s">
        <v>2027</v>
      </c>
      <c r="C74" s="3" t="s">
        <v>2028</v>
      </c>
      <c r="D74" s="2" t="s">
        <v>16</v>
      </c>
      <c r="E74" s="6" t="str">
        <f>_xlfn.IFERROR(VLOOKUP($D74,Sheet3!$B:$C,2,0),"")</f>
        <v>08</v>
      </c>
      <c r="F74" s="7" t="s">
        <v>49</v>
      </c>
      <c r="G74" s="8" t="str">
        <f>_xlfn.IFERROR(VLOOKUP($F74,Sheet3!$B:$C,2,FALSE),"")</f>
        <v>03</v>
      </c>
      <c r="H74" s="2"/>
      <c r="I74" s="2"/>
      <c r="J74" s="2"/>
    </row>
    <row r="75" spans="1:10" ht="24.75" customHeight="1">
      <c r="A75" s="2">
        <v>73</v>
      </c>
      <c r="B75" s="2" t="s">
        <v>2030</v>
      </c>
      <c r="C75" s="3" t="s">
        <v>2031</v>
      </c>
      <c r="D75" s="2" t="s">
        <v>16</v>
      </c>
      <c r="E75" s="6" t="str">
        <f>_xlfn.IFERROR(VLOOKUP($D75,Sheet3!$B:$C,2,0),"")</f>
        <v>08</v>
      </c>
      <c r="F75" s="7" t="s">
        <v>49</v>
      </c>
      <c r="G75" s="8" t="str">
        <f>_xlfn.IFERROR(VLOOKUP($F75,Sheet3!$B:$C,2,FALSE),"")</f>
        <v>03</v>
      </c>
      <c r="H75" s="2"/>
      <c r="I75" s="2"/>
      <c r="J75" s="2"/>
    </row>
    <row r="76" spans="1:10" ht="24.75" customHeight="1">
      <c r="A76" s="2">
        <v>74</v>
      </c>
      <c r="B76" s="2" t="s">
        <v>1871</v>
      </c>
      <c r="C76" s="3" t="s">
        <v>1872</v>
      </c>
      <c r="D76" s="2" t="s">
        <v>16</v>
      </c>
      <c r="E76" s="6" t="str">
        <f>_xlfn.IFERROR(VLOOKUP($D76,Sheet3!$B:$C,2,0),"")</f>
        <v>08</v>
      </c>
      <c r="F76" s="7" t="s">
        <v>48</v>
      </c>
      <c r="G76" s="8" t="str">
        <f>_xlfn.IFERROR(VLOOKUP($F76,Sheet3!$B:$C,2,FALSE),"")</f>
        <v>02</v>
      </c>
      <c r="H76" s="2"/>
      <c r="I76" s="2"/>
      <c r="J76" s="2"/>
    </row>
    <row r="77" spans="1:10" ht="24.75" customHeight="1">
      <c r="A77" s="2">
        <v>75</v>
      </c>
      <c r="B77" s="2" t="s">
        <v>809</v>
      </c>
      <c r="C77" s="3" t="s">
        <v>810</v>
      </c>
      <c r="D77" s="2" t="s">
        <v>4</v>
      </c>
      <c r="E77" s="6" t="str">
        <f>_xlfn.IFERROR(VLOOKUP($D77,Sheet3!$B:$C,2,0),"")</f>
        <v>02</v>
      </c>
      <c r="F77" s="7" t="s">
        <v>27</v>
      </c>
      <c r="G77" s="8" t="str">
        <f>_xlfn.IFERROR(VLOOKUP($F77,Sheet3!$B:$C,2,FALSE),"")</f>
        <v>02</v>
      </c>
      <c r="H77" s="2"/>
      <c r="I77" s="2"/>
      <c r="J77" s="2"/>
    </row>
    <row r="78" spans="1:10" ht="24.75" customHeight="1">
      <c r="A78" s="2">
        <v>76</v>
      </c>
      <c r="B78" s="2" t="s">
        <v>1847</v>
      </c>
      <c r="C78" s="3" t="s">
        <v>1848</v>
      </c>
      <c r="D78" s="2" t="s">
        <v>16</v>
      </c>
      <c r="E78" s="6" t="str">
        <f>_xlfn.IFERROR(VLOOKUP($D78,Sheet3!$B:$C,2,0),"")</f>
        <v>08</v>
      </c>
      <c r="F78" s="7" t="s">
        <v>48</v>
      </c>
      <c r="G78" s="8" t="str">
        <f>_xlfn.IFERROR(VLOOKUP($F78,Sheet3!$B:$C,2,FALSE),"")</f>
        <v>02</v>
      </c>
      <c r="H78" s="2"/>
      <c r="I78" s="2"/>
      <c r="J78" s="2"/>
    </row>
    <row r="79" spans="1:10" ht="24.75" customHeight="1">
      <c r="A79" s="2">
        <v>77</v>
      </c>
      <c r="B79" s="2" t="s">
        <v>2094</v>
      </c>
      <c r="C79" s="3" t="s">
        <v>2095</v>
      </c>
      <c r="D79" s="2" t="s">
        <v>16</v>
      </c>
      <c r="E79" s="6" t="str">
        <f>_xlfn.IFERROR(VLOOKUP($D79,Sheet3!$B:$C,2,0),"")</f>
        <v>08</v>
      </c>
      <c r="F79" s="7" t="s">
        <v>49</v>
      </c>
      <c r="G79" s="8" t="str">
        <f>_xlfn.IFERROR(VLOOKUP($F79,Sheet3!$B:$C,2,FALSE),"")</f>
        <v>03</v>
      </c>
      <c r="H79" s="2"/>
      <c r="I79" s="2"/>
      <c r="J79" s="2"/>
    </row>
    <row r="80" spans="1:10" ht="24.75" customHeight="1">
      <c r="A80" s="2">
        <v>78</v>
      </c>
      <c r="B80" s="2" t="s">
        <v>731</v>
      </c>
      <c r="C80" s="3" t="s">
        <v>1806</v>
      </c>
      <c r="D80" s="2" t="s">
        <v>16</v>
      </c>
      <c r="E80" s="6" t="str">
        <f>_xlfn.IFERROR(VLOOKUP($D80,Sheet3!$B:$C,2,0),"")</f>
        <v>08</v>
      </c>
      <c r="F80" s="7" t="s">
        <v>48</v>
      </c>
      <c r="G80" s="8" t="str">
        <f>_xlfn.IFERROR(VLOOKUP($F80,Sheet3!$B:$C,2,FALSE),"")</f>
        <v>02</v>
      </c>
      <c r="H80" s="2"/>
      <c r="I80" s="2"/>
      <c r="J80" s="2"/>
    </row>
    <row r="81" spans="1:10" ht="24.75" customHeight="1">
      <c r="A81" s="2">
        <v>79</v>
      </c>
      <c r="B81" s="2" t="s">
        <v>712</v>
      </c>
      <c r="C81" s="3" t="s">
        <v>713</v>
      </c>
      <c r="D81" s="2" t="s">
        <v>2</v>
      </c>
      <c r="E81" s="6" t="str">
        <f>_xlfn.IFERROR(VLOOKUP($D81,Sheet3!$B:$C,2,0),"")</f>
        <v>01</v>
      </c>
      <c r="F81" s="7" t="s">
        <v>24</v>
      </c>
      <c r="G81" s="8" t="str">
        <f>_xlfn.IFERROR(VLOOKUP($F81,Sheet3!$B:$C,2,FALSE),"")</f>
        <v>02</v>
      </c>
      <c r="H81" s="2"/>
      <c r="I81" s="2"/>
      <c r="J81" s="2"/>
    </row>
    <row r="82" spans="1:10" ht="24.75" customHeight="1">
      <c r="A82" s="2">
        <v>80</v>
      </c>
      <c r="B82" s="2" t="s">
        <v>2123</v>
      </c>
      <c r="C82" s="3" t="s">
        <v>2124</v>
      </c>
      <c r="D82" s="2" t="s">
        <v>16</v>
      </c>
      <c r="E82" s="6" t="str">
        <f>_xlfn.IFERROR(VLOOKUP($D82,Sheet3!$B:$C,2,0),"")</f>
        <v>08</v>
      </c>
      <c r="F82" s="7" t="s">
        <v>49</v>
      </c>
      <c r="G82" s="8" t="str">
        <f>_xlfn.IFERROR(VLOOKUP($F82,Sheet3!$B:$C,2,FALSE),"")</f>
        <v>03</v>
      </c>
      <c r="H82" s="2"/>
      <c r="I82" s="2"/>
      <c r="J82" s="2"/>
    </row>
    <row r="83" spans="1:10" ht="24.75" customHeight="1">
      <c r="A83" s="2">
        <v>81</v>
      </c>
      <c r="B83" s="2" t="s">
        <v>2156</v>
      </c>
      <c r="C83" s="3" t="s">
        <v>2157</v>
      </c>
      <c r="D83" s="2" t="s">
        <v>16</v>
      </c>
      <c r="E83" s="6" t="str">
        <f>_xlfn.IFERROR(VLOOKUP($D83,Sheet3!$B:$C,2,0),"")</f>
        <v>08</v>
      </c>
      <c r="F83" s="7" t="s">
        <v>49</v>
      </c>
      <c r="G83" s="8" t="str">
        <f>_xlfn.IFERROR(VLOOKUP($F83,Sheet3!$B:$C,2,FALSE),"")</f>
        <v>03</v>
      </c>
      <c r="H83" s="2"/>
      <c r="I83" s="2"/>
      <c r="J83" s="2"/>
    </row>
    <row r="84" spans="1:10" ht="24.75" customHeight="1">
      <c r="A84" s="2">
        <v>82</v>
      </c>
      <c r="B84" s="2" t="s">
        <v>1985</v>
      </c>
      <c r="C84" s="3" t="s">
        <v>1986</v>
      </c>
      <c r="D84" s="2" t="s">
        <v>16</v>
      </c>
      <c r="E84" s="6" t="str">
        <f>_xlfn.IFERROR(VLOOKUP($D84,Sheet3!$B:$C,2,0),"")</f>
        <v>08</v>
      </c>
      <c r="F84" s="7" t="s">
        <v>49</v>
      </c>
      <c r="G84" s="8" t="str">
        <f>_xlfn.IFERROR(VLOOKUP($F84,Sheet3!$B:$C,2,FALSE),"")</f>
        <v>03</v>
      </c>
      <c r="H84" s="2"/>
      <c r="I84" s="2"/>
      <c r="J84" s="2"/>
    </row>
    <row r="85" spans="1:10" ht="24.75" customHeight="1">
      <c r="A85" s="2">
        <v>83</v>
      </c>
      <c r="B85" s="2" t="s">
        <v>700</v>
      </c>
      <c r="C85" s="3" t="s">
        <v>701</v>
      </c>
      <c r="D85" s="2" t="s">
        <v>2</v>
      </c>
      <c r="E85" s="6" t="str">
        <f>_xlfn.IFERROR(VLOOKUP($D85,Sheet3!$B:$C,2,0),"")</f>
        <v>01</v>
      </c>
      <c r="F85" s="7" t="s">
        <v>24</v>
      </c>
      <c r="G85" s="8" t="str">
        <f>_xlfn.IFERROR(VLOOKUP($F85,Sheet3!$B:$C,2,FALSE),"")</f>
        <v>02</v>
      </c>
      <c r="H85" s="2"/>
      <c r="I85" s="2"/>
      <c r="J85" s="2"/>
    </row>
    <row r="86" spans="1:10" ht="24.75" customHeight="1">
      <c r="A86" s="2">
        <v>84</v>
      </c>
      <c r="B86" s="2" t="s">
        <v>797</v>
      </c>
      <c r="C86" s="3" t="s">
        <v>798</v>
      </c>
      <c r="D86" s="2" t="s">
        <v>4</v>
      </c>
      <c r="E86" s="6" t="str">
        <f>_xlfn.IFERROR(VLOOKUP($D86,Sheet3!$B:$C,2,0),"")</f>
        <v>02</v>
      </c>
      <c r="F86" s="7" t="s">
        <v>27</v>
      </c>
      <c r="G86" s="8" t="str">
        <f>_xlfn.IFERROR(VLOOKUP($F86,Sheet3!$B:$C,2,FALSE),"")</f>
        <v>02</v>
      </c>
      <c r="H86" s="2"/>
      <c r="I86" s="2"/>
      <c r="J86" s="2"/>
    </row>
    <row r="87" spans="1:10" ht="24.75" customHeight="1">
      <c r="A87" s="2">
        <v>85</v>
      </c>
      <c r="B87" s="2" t="s">
        <v>1835</v>
      </c>
      <c r="C87" s="3" t="s">
        <v>1836</v>
      </c>
      <c r="D87" s="2" t="s">
        <v>16</v>
      </c>
      <c r="E87" s="6" t="str">
        <f>_xlfn.IFERROR(VLOOKUP($D87,Sheet3!$B:$C,2,0),"")</f>
        <v>08</v>
      </c>
      <c r="F87" s="7" t="s">
        <v>48</v>
      </c>
      <c r="G87" s="8" t="str">
        <f>_xlfn.IFERROR(VLOOKUP($F87,Sheet3!$B:$C,2,FALSE),"")</f>
        <v>02</v>
      </c>
      <c r="H87" s="2"/>
      <c r="I87" s="2"/>
      <c r="J87" s="2"/>
    </row>
    <row r="88" spans="1:10" ht="24.75" customHeight="1">
      <c r="A88" s="2">
        <v>86</v>
      </c>
      <c r="B88" s="2" t="s">
        <v>749</v>
      </c>
      <c r="C88" s="3" t="s">
        <v>750</v>
      </c>
      <c r="D88" s="2" t="s">
        <v>4</v>
      </c>
      <c r="E88" s="6" t="str">
        <f>_xlfn.IFERROR(VLOOKUP($D88,Sheet3!$B:$C,2,0),"")</f>
        <v>02</v>
      </c>
      <c r="F88" s="7" t="s">
        <v>26</v>
      </c>
      <c r="G88" s="8" t="str">
        <f>_xlfn.IFERROR(VLOOKUP($F88,Sheet3!$B:$C,2,FALSE),"")</f>
        <v>01</v>
      </c>
      <c r="H88" s="2"/>
      <c r="I88" s="2"/>
      <c r="J88" s="2"/>
    </row>
    <row r="89" spans="1:10" ht="24.75" customHeight="1">
      <c r="A89" s="2">
        <v>87</v>
      </c>
      <c r="B89" s="2" t="s">
        <v>800</v>
      </c>
      <c r="C89" s="3" t="s">
        <v>801</v>
      </c>
      <c r="D89" s="2" t="s">
        <v>4</v>
      </c>
      <c r="E89" s="6" t="str">
        <f>_xlfn.IFERROR(VLOOKUP($D89,Sheet3!$B:$C,2,0),"")</f>
        <v>02</v>
      </c>
      <c r="F89" s="7" t="s">
        <v>27</v>
      </c>
      <c r="G89" s="8" t="str">
        <f>_xlfn.IFERROR(VLOOKUP($F89,Sheet3!$B:$C,2,FALSE),"")</f>
        <v>02</v>
      </c>
      <c r="H89" s="2"/>
      <c r="I89" s="2"/>
      <c r="J89" s="2"/>
    </row>
    <row r="90" spans="1:10" ht="24.75" customHeight="1">
      <c r="A90" s="2">
        <v>88</v>
      </c>
      <c r="B90" s="2" t="s">
        <v>1814</v>
      </c>
      <c r="C90" s="3" t="s">
        <v>1815</v>
      </c>
      <c r="D90" s="2" t="s">
        <v>16</v>
      </c>
      <c r="E90" s="6" t="str">
        <f>_xlfn.IFERROR(VLOOKUP($D90,Sheet3!$B:$C,2,0),"")</f>
        <v>08</v>
      </c>
      <c r="F90" s="7" t="s">
        <v>48</v>
      </c>
      <c r="G90" s="8" t="str">
        <f>_xlfn.IFERROR(VLOOKUP($F90,Sheet3!$B:$C,2,FALSE),"")</f>
        <v>02</v>
      </c>
      <c r="H90" s="2"/>
      <c r="I90" s="2"/>
      <c r="J90" s="2"/>
    </row>
    <row r="91" spans="1:10" ht="24.75" customHeight="1">
      <c r="A91" s="2">
        <v>89</v>
      </c>
      <c r="B91" s="2" t="s">
        <v>673</v>
      </c>
      <c r="C91" s="3" t="s">
        <v>674</v>
      </c>
      <c r="D91" s="2" t="s">
        <v>2</v>
      </c>
      <c r="E91" s="6" t="str">
        <f>_xlfn.IFERROR(VLOOKUP($D91,Sheet3!$B:$C,2,0),"")</f>
        <v>01</v>
      </c>
      <c r="F91" s="7" t="s">
        <v>23</v>
      </c>
      <c r="G91" s="8" t="str">
        <f>_xlfn.IFERROR(VLOOKUP($F91,Sheet3!$B:$C,2,FALSE),"")</f>
        <v>01</v>
      </c>
      <c r="H91" s="2"/>
      <c r="I91" s="2"/>
      <c r="J91" s="2"/>
    </row>
    <row r="92" spans="1:10" ht="24.75" customHeight="1">
      <c r="A92" s="2">
        <v>90</v>
      </c>
      <c r="B92" s="2" t="s">
        <v>1820</v>
      </c>
      <c r="C92" s="3" t="s">
        <v>1821</v>
      </c>
      <c r="D92" s="2" t="s">
        <v>16</v>
      </c>
      <c r="E92" s="6" t="str">
        <f>_xlfn.IFERROR(VLOOKUP($D92,Sheet3!$B:$C,2,0),"")</f>
        <v>08</v>
      </c>
      <c r="F92" s="7" t="s">
        <v>48</v>
      </c>
      <c r="G92" s="8" t="str">
        <f>_xlfn.IFERROR(VLOOKUP($F92,Sheet3!$B:$C,2,FALSE),"")</f>
        <v>02</v>
      </c>
      <c r="H92" s="2"/>
      <c r="I92" s="2"/>
      <c r="J92" s="2"/>
    </row>
    <row r="93" spans="1:10" ht="24.75" customHeight="1">
      <c r="A93" s="2">
        <v>91</v>
      </c>
      <c r="B93" s="2" t="s">
        <v>1943</v>
      </c>
      <c r="C93" s="3" t="s">
        <v>1944</v>
      </c>
      <c r="D93" s="2" t="s">
        <v>16</v>
      </c>
      <c r="E93" s="6" t="str">
        <f>_xlfn.IFERROR(VLOOKUP($D93,Sheet3!$B:$C,2,0),"")</f>
        <v>08</v>
      </c>
      <c r="F93" s="7" t="s">
        <v>49</v>
      </c>
      <c r="G93" s="8" t="str">
        <f>_xlfn.IFERROR(VLOOKUP($F93,Sheet3!$B:$C,2,FALSE),"")</f>
        <v>03</v>
      </c>
      <c r="H93" s="2"/>
      <c r="I93" s="2"/>
      <c r="J93" s="2"/>
    </row>
    <row r="94" spans="1:10" ht="24.75" customHeight="1">
      <c r="A94" s="2">
        <v>92</v>
      </c>
      <c r="B94" s="2" t="s">
        <v>1829</v>
      </c>
      <c r="C94" s="3" t="s">
        <v>1830</v>
      </c>
      <c r="D94" s="2" t="s">
        <v>16</v>
      </c>
      <c r="E94" s="6" t="str">
        <f>_xlfn.IFERROR(VLOOKUP($D94,Sheet3!$B:$C,2,0),"")</f>
        <v>08</v>
      </c>
      <c r="F94" s="7" t="s">
        <v>48</v>
      </c>
      <c r="G94" s="8" t="str">
        <f>_xlfn.IFERROR(VLOOKUP($F94,Sheet3!$B:$C,2,FALSE),"")</f>
        <v>02</v>
      </c>
      <c r="H94" s="2"/>
      <c r="I94" s="2"/>
      <c r="J94" s="2"/>
    </row>
    <row r="95" spans="1:10" ht="24.75" customHeight="1">
      <c r="A95" s="2">
        <v>93</v>
      </c>
      <c r="B95" s="2" t="s">
        <v>1919</v>
      </c>
      <c r="C95" s="3" t="s">
        <v>1920</v>
      </c>
      <c r="D95" s="2" t="s">
        <v>16</v>
      </c>
      <c r="E95" s="6" t="str">
        <f>_xlfn.IFERROR(VLOOKUP($D95,Sheet3!$B:$C,2,0),"")</f>
        <v>08</v>
      </c>
      <c r="F95" s="7" t="s">
        <v>48</v>
      </c>
      <c r="G95" s="8" t="str">
        <f>_xlfn.IFERROR(VLOOKUP($F95,Sheet3!$B:$C,2,FALSE),"")</f>
        <v>02</v>
      </c>
      <c r="H95" s="2"/>
      <c r="I95" s="2"/>
      <c r="J95" s="2"/>
    </row>
    <row r="96" spans="1:10" ht="24.75" customHeight="1">
      <c r="A96" s="2">
        <v>94</v>
      </c>
      <c r="B96" s="2" t="s">
        <v>1955</v>
      </c>
      <c r="C96" s="3" t="s">
        <v>1956</v>
      </c>
      <c r="D96" s="2" t="s">
        <v>16</v>
      </c>
      <c r="E96" s="6" t="str">
        <f>_xlfn.IFERROR(VLOOKUP($D96,Sheet3!$B:$C,2,0),"")</f>
        <v>08</v>
      </c>
      <c r="F96" s="7" t="s">
        <v>49</v>
      </c>
      <c r="G96" s="8" t="str">
        <f>_xlfn.IFERROR(VLOOKUP($F96,Sheet3!$B:$C,2,FALSE),"")</f>
        <v>03</v>
      </c>
      <c r="H96" s="2"/>
      <c r="I96" s="2"/>
      <c r="J96" s="2"/>
    </row>
    <row r="97" spans="1:10" ht="24.75" customHeight="1">
      <c r="A97" s="2">
        <v>95</v>
      </c>
      <c r="B97" s="2" t="s">
        <v>694</v>
      </c>
      <c r="C97" s="3" t="s">
        <v>695</v>
      </c>
      <c r="D97" s="2" t="s">
        <v>2</v>
      </c>
      <c r="E97" s="6" t="str">
        <f>_xlfn.IFERROR(VLOOKUP($D97,Sheet3!$B:$C,2,0),"")</f>
        <v>01</v>
      </c>
      <c r="F97" s="7" t="s">
        <v>24</v>
      </c>
      <c r="G97" s="8" t="str">
        <f>_xlfn.IFERROR(VLOOKUP($F97,Sheet3!$B:$C,2,FALSE),"")</f>
        <v>02</v>
      </c>
      <c r="H97" s="2"/>
      <c r="I97" s="2"/>
      <c r="J97" s="2"/>
    </row>
    <row r="98" spans="1:10" ht="24.75" customHeight="1">
      <c r="A98" s="2">
        <v>96</v>
      </c>
      <c r="B98" s="2" t="s">
        <v>1859</v>
      </c>
      <c r="C98" s="3" t="s">
        <v>1860</v>
      </c>
      <c r="D98" s="2" t="s">
        <v>16</v>
      </c>
      <c r="E98" s="6" t="str">
        <f>_xlfn.IFERROR(VLOOKUP($D98,Sheet3!$B:$C,2,0),"")</f>
        <v>08</v>
      </c>
      <c r="F98" s="7" t="s">
        <v>48</v>
      </c>
      <c r="G98" s="8" t="str">
        <f>_xlfn.IFERROR(VLOOKUP($F98,Sheet3!$B:$C,2,FALSE),"")</f>
        <v>02</v>
      </c>
      <c r="H98" s="2"/>
      <c r="I98" s="2"/>
      <c r="J98" s="2"/>
    </row>
    <row r="99" spans="1:10" ht="24.75" customHeight="1">
      <c r="A99" s="2">
        <v>97</v>
      </c>
      <c r="B99" s="2" t="s">
        <v>740</v>
      </c>
      <c r="C99" s="3" t="s">
        <v>741</v>
      </c>
      <c r="D99" s="2" t="s">
        <v>4</v>
      </c>
      <c r="E99" s="6" t="str">
        <f>_xlfn.IFERROR(VLOOKUP($D99,Sheet3!$B:$C,2,0),"")</f>
        <v>02</v>
      </c>
      <c r="F99" s="7" t="s">
        <v>26</v>
      </c>
      <c r="G99" s="8" t="str">
        <f>_xlfn.IFERROR(VLOOKUP($F99,Sheet3!$B:$C,2,FALSE),"")</f>
        <v>01</v>
      </c>
      <c r="H99" s="2"/>
      <c r="I99" s="2"/>
      <c r="J99" s="2"/>
    </row>
    <row r="100" spans="1:10" ht="24.75" customHeight="1">
      <c r="A100" s="2">
        <v>98</v>
      </c>
      <c r="B100" s="2" t="s">
        <v>2024</v>
      </c>
      <c r="C100" s="3" t="s">
        <v>2025</v>
      </c>
      <c r="D100" s="2" t="s">
        <v>16</v>
      </c>
      <c r="E100" s="6" t="str">
        <f>_xlfn.IFERROR(VLOOKUP($D100,Sheet3!$B:$C,2,0),"")</f>
        <v>08</v>
      </c>
      <c r="F100" s="7" t="s">
        <v>49</v>
      </c>
      <c r="G100" s="8" t="str">
        <f>_xlfn.IFERROR(VLOOKUP($F100,Sheet3!$B:$C,2,FALSE),"")</f>
        <v>03</v>
      </c>
      <c r="H100" s="2"/>
      <c r="I100" s="2"/>
      <c r="J100" s="2"/>
    </row>
    <row r="101" spans="1:10" ht="24.75" customHeight="1">
      <c r="A101" s="2">
        <v>99</v>
      </c>
      <c r="B101" s="2" t="s">
        <v>1907</v>
      </c>
      <c r="C101" s="3" t="s">
        <v>1908</v>
      </c>
      <c r="D101" s="2" t="s">
        <v>16</v>
      </c>
      <c r="E101" s="6" t="str">
        <f>_xlfn.IFERROR(VLOOKUP($D101,Sheet3!$B:$C,2,0),"")</f>
        <v>08</v>
      </c>
      <c r="F101" s="7" t="s">
        <v>48</v>
      </c>
      <c r="G101" s="8" t="str">
        <f>_xlfn.IFERROR(VLOOKUP($F101,Sheet3!$B:$C,2,FALSE),"")</f>
        <v>02</v>
      </c>
      <c r="H101" s="2"/>
      <c r="I101" s="2"/>
      <c r="J101" s="2"/>
    </row>
    <row r="102" spans="1:10" ht="24.75" customHeight="1">
      <c r="A102" s="2">
        <v>100</v>
      </c>
      <c r="B102" s="2" t="s">
        <v>2162</v>
      </c>
      <c r="C102" s="3" t="s">
        <v>2163</v>
      </c>
      <c r="D102" s="2" t="s">
        <v>16</v>
      </c>
      <c r="E102" s="6" t="str">
        <f>_xlfn.IFERROR(VLOOKUP($D102,Sheet3!$B:$C,2,0),"")</f>
        <v>08</v>
      </c>
      <c r="F102" s="7" t="s">
        <v>49</v>
      </c>
      <c r="G102" s="8" t="str">
        <f>_xlfn.IFERROR(VLOOKUP($F102,Sheet3!$B:$C,2,FALSE),"")</f>
        <v>03</v>
      </c>
      <c r="H102" s="2"/>
      <c r="I102" s="2"/>
      <c r="J102" s="2"/>
    </row>
    <row r="103" spans="1:10" ht="24.75" customHeight="1">
      <c r="A103" s="2">
        <v>101</v>
      </c>
      <c r="B103" s="2" t="s">
        <v>1880</v>
      </c>
      <c r="C103" s="3" t="s">
        <v>1881</v>
      </c>
      <c r="D103" s="2" t="s">
        <v>16</v>
      </c>
      <c r="E103" s="6" t="str">
        <f>_xlfn.IFERROR(VLOOKUP($D103,Sheet3!$B:$C,2,0),"")</f>
        <v>08</v>
      </c>
      <c r="F103" s="7" t="s">
        <v>48</v>
      </c>
      <c r="G103" s="8" t="str">
        <f>_xlfn.IFERROR(VLOOKUP($F103,Sheet3!$B:$C,2,FALSE),"")</f>
        <v>02</v>
      </c>
      <c r="H103" s="2"/>
      <c r="I103" s="2"/>
      <c r="J103" s="2"/>
    </row>
    <row r="104" spans="1:10" ht="24.75" customHeight="1">
      <c r="A104" s="2">
        <v>102</v>
      </c>
      <c r="B104" s="2" t="s">
        <v>2081</v>
      </c>
      <c r="C104" s="3" t="s">
        <v>2082</v>
      </c>
      <c r="D104" s="2" t="s">
        <v>16</v>
      </c>
      <c r="E104" s="6" t="str">
        <f>_xlfn.IFERROR(VLOOKUP($D104,Sheet3!$B:$C,2,0),"")</f>
        <v>08</v>
      </c>
      <c r="F104" s="7" t="s">
        <v>49</v>
      </c>
      <c r="G104" s="8" t="str">
        <f>_xlfn.IFERROR(VLOOKUP($F104,Sheet3!$B:$C,2,FALSE),"")</f>
        <v>03</v>
      </c>
      <c r="H104" s="2"/>
      <c r="I104" s="2"/>
      <c r="J104" s="2"/>
    </row>
    <row r="105" spans="1:10" ht="24.75" customHeight="1">
      <c r="A105" s="2">
        <v>103</v>
      </c>
      <c r="B105" s="2" t="s">
        <v>743</v>
      </c>
      <c r="C105" s="3" t="s">
        <v>744</v>
      </c>
      <c r="D105" s="2" t="s">
        <v>4</v>
      </c>
      <c r="E105" s="6" t="str">
        <f>_xlfn.IFERROR(VLOOKUP($D105,Sheet3!$B:$C,2,0),"")</f>
        <v>02</v>
      </c>
      <c r="F105" s="7" t="s">
        <v>26</v>
      </c>
      <c r="G105" s="8" t="str">
        <f>_xlfn.IFERROR(VLOOKUP($F105,Sheet3!$B:$C,2,FALSE),"")</f>
        <v>01</v>
      </c>
      <c r="H105" s="2"/>
      <c r="I105" s="2"/>
      <c r="J105" s="2"/>
    </row>
    <row r="106" spans="1:10" ht="24.75" customHeight="1">
      <c r="A106" s="2">
        <v>104</v>
      </c>
      <c r="B106" s="2" t="s">
        <v>2072</v>
      </c>
      <c r="C106" s="3" t="s">
        <v>2073</v>
      </c>
      <c r="D106" s="2" t="s">
        <v>16</v>
      </c>
      <c r="E106" s="6" t="str">
        <f>_xlfn.IFERROR(VLOOKUP($D106,Sheet3!$B:$C,2,0),"")</f>
        <v>08</v>
      </c>
      <c r="F106" s="7" t="s">
        <v>49</v>
      </c>
      <c r="G106" s="8" t="str">
        <f>_xlfn.IFERROR(VLOOKUP($F106,Sheet3!$B:$C,2,FALSE),"")</f>
        <v>03</v>
      </c>
      <c r="H106" s="2"/>
      <c r="I106" s="2"/>
      <c r="J106" s="2"/>
    </row>
    <row r="107" spans="1:10" ht="24.75" customHeight="1">
      <c r="A107" s="2">
        <v>105</v>
      </c>
      <c r="B107" s="2" t="s">
        <v>1632</v>
      </c>
      <c r="C107" s="3" t="s">
        <v>1633</v>
      </c>
      <c r="D107" s="2" t="s">
        <v>8</v>
      </c>
      <c r="E107" s="6" t="str">
        <f>_xlfn.IFERROR(VLOOKUP($D107,Sheet3!$B:$C,2,0),"")</f>
        <v>04</v>
      </c>
      <c r="F107" s="7" t="s">
        <v>38</v>
      </c>
      <c r="G107" s="8" t="str">
        <f>_xlfn.IFERROR(VLOOKUP($F107,Sheet3!$B:$C,2,FALSE),"")</f>
        <v>01</v>
      </c>
      <c r="H107" s="2"/>
      <c r="I107" s="2"/>
      <c r="J107" s="2"/>
    </row>
    <row r="108" spans="1:10" ht="24.75" customHeight="1">
      <c r="A108" s="2">
        <v>106</v>
      </c>
      <c r="B108" s="2" t="s">
        <v>1629</v>
      </c>
      <c r="C108" s="3" t="s">
        <v>1630</v>
      </c>
      <c r="D108" s="2" t="s">
        <v>8</v>
      </c>
      <c r="E108" s="6" t="str">
        <f>_xlfn.IFERROR(VLOOKUP($D108,Sheet3!$B:$C,2,0),"")</f>
        <v>04</v>
      </c>
      <c r="F108" s="7" t="s">
        <v>38</v>
      </c>
      <c r="G108" s="8" t="str">
        <f>_xlfn.IFERROR(VLOOKUP($F108,Sheet3!$B:$C,2,FALSE),"")</f>
        <v>01</v>
      </c>
      <c r="H108" s="2"/>
      <c r="I108" s="2"/>
      <c r="J108" s="2"/>
    </row>
    <row r="109" spans="1:10" ht="24.75" customHeight="1">
      <c r="A109" s="2">
        <v>107</v>
      </c>
      <c r="B109" s="2" t="s">
        <v>1865</v>
      </c>
      <c r="C109" s="3" t="s">
        <v>1866</v>
      </c>
      <c r="D109" s="2" t="s">
        <v>16</v>
      </c>
      <c r="E109" s="6" t="str">
        <f>_xlfn.IFERROR(VLOOKUP($D109,Sheet3!$B:$C,2,0),"")</f>
        <v>08</v>
      </c>
      <c r="F109" s="7" t="s">
        <v>48</v>
      </c>
      <c r="G109" s="8" t="str">
        <f>_xlfn.IFERROR(VLOOKUP($F109,Sheet3!$B:$C,2,FALSE),"")</f>
        <v>02</v>
      </c>
      <c r="H109" s="2"/>
      <c r="I109" s="2"/>
      <c r="J109" s="2"/>
    </row>
    <row r="110" spans="1:10" ht="24.75" customHeight="1">
      <c r="A110" s="2">
        <v>108</v>
      </c>
      <c r="B110" s="2" t="s">
        <v>1850</v>
      </c>
      <c r="C110" s="3" t="s">
        <v>1851</v>
      </c>
      <c r="D110" s="2" t="s">
        <v>16</v>
      </c>
      <c r="E110" s="6" t="str">
        <f>_xlfn.IFERROR(VLOOKUP($D110,Sheet3!$B:$C,2,0),"")</f>
        <v>08</v>
      </c>
      <c r="F110" s="7" t="s">
        <v>48</v>
      </c>
      <c r="G110" s="8" t="str">
        <f>_xlfn.IFERROR(VLOOKUP($F110,Sheet3!$B:$C,2,FALSE),"")</f>
        <v>02</v>
      </c>
      <c r="H110" s="2"/>
      <c r="I110" s="2"/>
      <c r="J110" s="2"/>
    </row>
    <row r="111" spans="1:10" ht="24.75" customHeight="1">
      <c r="A111" s="2">
        <v>109</v>
      </c>
      <c r="B111" s="2" t="s">
        <v>2033</v>
      </c>
      <c r="C111" s="3" t="s">
        <v>2034</v>
      </c>
      <c r="D111" s="2" t="s">
        <v>16</v>
      </c>
      <c r="E111" s="6" t="str">
        <f>_xlfn.IFERROR(VLOOKUP($D111,Sheet3!$B:$C,2,0),"")</f>
        <v>08</v>
      </c>
      <c r="F111" s="7" t="s">
        <v>49</v>
      </c>
      <c r="G111" s="8" t="str">
        <f>_xlfn.IFERROR(VLOOKUP($F111,Sheet3!$B:$C,2,FALSE),"")</f>
        <v>03</v>
      </c>
      <c r="H111" s="2"/>
      <c r="I111" s="2"/>
      <c r="J111" s="2"/>
    </row>
    <row r="112" spans="1:10" ht="24.75" customHeight="1">
      <c r="A112" s="2">
        <v>110</v>
      </c>
      <c r="B112" s="2" t="s">
        <v>2057</v>
      </c>
      <c r="C112" s="3" t="s">
        <v>2058</v>
      </c>
      <c r="D112" s="2" t="s">
        <v>16</v>
      </c>
      <c r="E112" s="6" t="str">
        <f>_xlfn.IFERROR(VLOOKUP($D112,Sheet3!$B:$C,2,0),"")</f>
        <v>08</v>
      </c>
      <c r="F112" s="7" t="s">
        <v>49</v>
      </c>
      <c r="G112" s="8" t="str">
        <f>_xlfn.IFERROR(VLOOKUP($F112,Sheet3!$B:$C,2,FALSE),"")</f>
        <v>03</v>
      </c>
      <c r="H112" s="2"/>
      <c r="I112" s="2"/>
      <c r="J112" s="2"/>
    </row>
    <row r="113" spans="1:10" ht="24.75" customHeight="1">
      <c r="A113" s="2">
        <v>111</v>
      </c>
      <c r="B113" s="2" t="s">
        <v>1952</v>
      </c>
      <c r="C113" s="3" t="s">
        <v>1953</v>
      </c>
      <c r="D113" s="2" t="s">
        <v>16</v>
      </c>
      <c r="E113" s="6" t="str">
        <f>_xlfn.IFERROR(VLOOKUP($D113,Sheet3!$B:$C,2,0),"")</f>
        <v>08</v>
      </c>
      <c r="F113" s="7" t="s">
        <v>49</v>
      </c>
      <c r="G113" s="8" t="str">
        <f>_xlfn.IFERROR(VLOOKUP($F113,Sheet3!$B:$C,2,FALSE),"")</f>
        <v>03</v>
      </c>
      <c r="H113" s="2"/>
      <c r="I113" s="2"/>
      <c r="J113" s="2"/>
    </row>
    <row r="114" spans="1:10" ht="24.75" customHeight="1">
      <c r="A114" s="2">
        <v>112</v>
      </c>
      <c r="B114" s="2" t="s">
        <v>770</v>
      </c>
      <c r="C114" s="3" t="s">
        <v>771</v>
      </c>
      <c r="D114" s="2" t="s">
        <v>4</v>
      </c>
      <c r="E114" s="6" t="str">
        <f>_xlfn.IFERROR(VLOOKUP($D114,Sheet3!$B:$C,2,0),"")</f>
        <v>02</v>
      </c>
      <c r="F114" s="7" t="s">
        <v>27</v>
      </c>
      <c r="G114" s="8" t="str">
        <f>_xlfn.IFERROR(VLOOKUP($F114,Sheet3!$B:$C,2,FALSE),"")</f>
        <v>02</v>
      </c>
      <c r="H114" s="2"/>
      <c r="I114" s="2"/>
      <c r="J114" s="2"/>
    </row>
    <row r="115" spans="1:10" ht="24.75" customHeight="1">
      <c r="A115" s="2">
        <v>113</v>
      </c>
      <c r="B115" s="2" t="s">
        <v>845</v>
      </c>
      <c r="C115" s="3" t="s">
        <v>846</v>
      </c>
      <c r="D115" s="2" t="s">
        <v>4</v>
      </c>
      <c r="E115" s="6" t="str">
        <f>_xlfn.IFERROR(VLOOKUP($D115,Sheet3!$B:$C,2,0),"")</f>
        <v>02</v>
      </c>
      <c r="F115" s="7" t="s">
        <v>28</v>
      </c>
      <c r="G115" s="8" t="str">
        <f>_xlfn.IFERROR(VLOOKUP($F115,Sheet3!$B:$C,2,FALSE),"")</f>
        <v>03</v>
      </c>
      <c r="H115" s="2"/>
      <c r="I115" s="2"/>
      <c r="J115" s="2"/>
    </row>
    <row r="116" spans="1:10" ht="24.75" customHeight="1">
      <c r="A116" s="2">
        <v>114</v>
      </c>
      <c r="B116" s="2" t="s">
        <v>824</v>
      </c>
      <c r="C116" s="3" t="s">
        <v>825</v>
      </c>
      <c r="D116" s="2" t="s">
        <v>4</v>
      </c>
      <c r="E116" s="6" t="str">
        <f>_xlfn.IFERROR(VLOOKUP($D116,Sheet3!$B:$C,2,0),"")</f>
        <v>02</v>
      </c>
      <c r="F116" s="7" t="s">
        <v>27</v>
      </c>
      <c r="G116" s="8" t="str">
        <f>_xlfn.IFERROR(VLOOKUP($F116,Sheet3!$B:$C,2,FALSE),"")</f>
        <v>02</v>
      </c>
      <c r="H116" s="2"/>
      <c r="I116" s="2"/>
      <c r="J116" s="2"/>
    </row>
    <row r="117" spans="1:10" ht="24.75" customHeight="1">
      <c r="A117" s="2">
        <v>115</v>
      </c>
      <c r="B117" s="2" t="s">
        <v>1862</v>
      </c>
      <c r="C117" s="3" t="s">
        <v>1863</v>
      </c>
      <c r="D117" s="2" t="s">
        <v>16</v>
      </c>
      <c r="E117" s="6" t="str">
        <f>_xlfn.IFERROR(VLOOKUP($D117,Sheet3!$B:$C,2,0),"")</f>
        <v>08</v>
      </c>
      <c r="F117" s="7" t="s">
        <v>48</v>
      </c>
      <c r="G117" s="8" t="str">
        <f>_xlfn.IFERROR(VLOOKUP($F117,Sheet3!$B:$C,2,FALSE),"")</f>
        <v>02</v>
      </c>
      <c r="H117" s="2"/>
      <c r="I117" s="2"/>
      <c r="J117" s="2"/>
    </row>
    <row r="118" spans="1:10" ht="24.75" customHeight="1">
      <c r="A118" s="2">
        <v>116</v>
      </c>
      <c r="B118" s="2" t="s">
        <v>2069</v>
      </c>
      <c r="C118" s="3" t="s">
        <v>2070</v>
      </c>
      <c r="D118" s="2" t="s">
        <v>16</v>
      </c>
      <c r="E118" s="6" t="str">
        <f>_xlfn.IFERROR(VLOOKUP($D118,Sheet3!$B:$C,2,0),"")</f>
        <v>08</v>
      </c>
      <c r="F118" s="7" t="s">
        <v>49</v>
      </c>
      <c r="G118" s="8" t="str">
        <f>_xlfn.IFERROR(VLOOKUP($F118,Sheet3!$B:$C,2,FALSE),"")</f>
        <v>03</v>
      </c>
      <c r="H118" s="2"/>
      <c r="I118" s="2"/>
      <c r="J118" s="2"/>
    </row>
    <row r="119" spans="1:10" ht="24.75" customHeight="1">
      <c r="A119" s="2">
        <v>117</v>
      </c>
      <c r="B119" s="2" t="s">
        <v>1841</v>
      </c>
      <c r="C119" s="3" t="s">
        <v>1842</v>
      </c>
      <c r="D119" s="2" t="s">
        <v>16</v>
      </c>
      <c r="E119" s="6" t="str">
        <f>_xlfn.IFERROR(VLOOKUP($D119,Sheet3!$B:$C,2,0),"")</f>
        <v>08</v>
      </c>
      <c r="F119" s="7" t="s">
        <v>48</v>
      </c>
      <c r="G119" s="8" t="str">
        <f>_xlfn.IFERROR(VLOOKUP($F119,Sheet3!$B:$C,2,FALSE),"")</f>
        <v>02</v>
      </c>
      <c r="H119" s="2"/>
      <c r="I119" s="2"/>
      <c r="J119" s="2"/>
    </row>
    <row r="120" spans="1:10" ht="24.75" customHeight="1">
      <c r="A120" s="2">
        <v>118</v>
      </c>
      <c r="B120" s="2" t="s">
        <v>1931</v>
      </c>
      <c r="C120" s="3" t="s">
        <v>1932</v>
      </c>
      <c r="D120" s="2" t="s">
        <v>16</v>
      </c>
      <c r="E120" s="6" t="str">
        <f>_xlfn.IFERROR(VLOOKUP($D120,Sheet3!$B:$C,2,0),"")</f>
        <v>08</v>
      </c>
      <c r="F120" s="7" t="s">
        <v>49</v>
      </c>
      <c r="G120" s="8" t="str">
        <f>_xlfn.IFERROR(VLOOKUP($F120,Sheet3!$B:$C,2,FALSE),"")</f>
        <v>03</v>
      </c>
      <c r="H120" s="2"/>
      <c r="I120" s="2"/>
      <c r="J120" s="2"/>
    </row>
    <row r="121" spans="1:10" ht="24.75" customHeight="1">
      <c r="A121" s="2">
        <v>119</v>
      </c>
      <c r="B121" s="2" t="s">
        <v>785</v>
      </c>
      <c r="C121" s="3" t="s">
        <v>786</v>
      </c>
      <c r="D121" s="2" t="s">
        <v>4</v>
      </c>
      <c r="E121" s="6" t="str">
        <f>_xlfn.IFERROR(VLOOKUP($D121,Sheet3!$B:$C,2,0),"")</f>
        <v>02</v>
      </c>
      <c r="F121" s="7" t="s">
        <v>27</v>
      </c>
      <c r="G121" s="8" t="str">
        <f>_xlfn.IFERROR(VLOOKUP($F121,Sheet3!$B:$C,2,FALSE),"")</f>
        <v>02</v>
      </c>
      <c r="H121" s="2"/>
      <c r="I121" s="2"/>
      <c r="J121" s="2"/>
    </row>
    <row r="122" spans="1:10" ht="24.75" customHeight="1">
      <c r="A122" s="2">
        <v>120</v>
      </c>
      <c r="B122" s="2" t="s">
        <v>2063</v>
      </c>
      <c r="C122" s="3" t="s">
        <v>2064</v>
      </c>
      <c r="D122" s="2" t="s">
        <v>16</v>
      </c>
      <c r="E122" s="6" t="str">
        <f>_xlfn.IFERROR(VLOOKUP($D122,Sheet3!$B:$C,2,0),"")</f>
        <v>08</v>
      </c>
      <c r="F122" s="7" t="s">
        <v>49</v>
      </c>
      <c r="G122" s="8" t="str">
        <f>_xlfn.IFERROR(VLOOKUP($F122,Sheet3!$B:$C,2,FALSE),"")</f>
        <v>03</v>
      </c>
      <c r="H122" s="2"/>
      <c r="I122" s="2"/>
      <c r="J122" s="2"/>
    </row>
    <row r="123" spans="1:10" ht="24.75" customHeight="1">
      <c r="A123" s="2">
        <v>121</v>
      </c>
      <c r="B123" s="2" t="s">
        <v>842</v>
      </c>
      <c r="C123" s="3" t="s">
        <v>843</v>
      </c>
      <c r="D123" s="2" t="s">
        <v>4</v>
      </c>
      <c r="E123" s="6" t="str">
        <f>_xlfn.IFERROR(VLOOKUP($D123,Sheet3!$B:$C,2,0),"")</f>
        <v>02</v>
      </c>
      <c r="F123" s="7" t="s">
        <v>28</v>
      </c>
      <c r="G123" s="8" t="str">
        <f>_xlfn.IFERROR(VLOOKUP($F123,Sheet3!$B:$C,2,FALSE),"")</f>
        <v>03</v>
      </c>
      <c r="H123" s="2"/>
      <c r="I123" s="2"/>
      <c r="J123" s="2"/>
    </row>
    <row r="124" spans="1:10" ht="24.75" customHeight="1">
      <c r="A124" s="2">
        <v>122</v>
      </c>
      <c r="B124" s="2" t="s">
        <v>2132</v>
      </c>
      <c r="C124" s="3" t="s">
        <v>2133</v>
      </c>
      <c r="D124" s="2" t="s">
        <v>16</v>
      </c>
      <c r="E124" s="6" t="str">
        <f>_xlfn.IFERROR(VLOOKUP($D124,Sheet3!$B:$C,2,0),"")</f>
        <v>08</v>
      </c>
      <c r="F124" s="7" t="s">
        <v>49</v>
      </c>
      <c r="G124" s="8" t="str">
        <f>_xlfn.IFERROR(VLOOKUP($F124,Sheet3!$B:$C,2,FALSE),"")</f>
        <v>03</v>
      </c>
      <c r="H124" s="2"/>
      <c r="I124" s="2"/>
      <c r="J124" s="2"/>
    </row>
    <row r="125" spans="1:10" ht="24.75" customHeight="1">
      <c r="A125" s="2">
        <v>123</v>
      </c>
      <c r="B125" s="2" t="s">
        <v>2141</v>
      </c>
      <c r="C125" s="3" t="s">
        <v>2142</v>
      </c>
      <c r="D125" s="2" t="s">
        <v>16</v>
      </c>
      <c r="E125" s="6" t="str">
        <f>_xlfn.IFERROR(VLOOKUP($D125,Sheet3!$B:$C,2,0),"")</f>
        <v>08</v>
      </c>
      <c r="F125" s="7" t="s">
        <v>49</v>
      </c>
      <c r="G125" s="8" t="str">
        <f>_xlfn.IFERROR(VLOOKUP($F125,Sheet3!$B:$C,2,FALSE),"")</f>
        <v>03</v>
      </c>
      <c r="H125" s="2"/>
      <c r="I125" s="2"/>
      <c r="J125" s="2"/>
    </row>
    <row r="126" spans="1:10" ht="24.75" customHeight="1">
      <c r="A126" s="2">
        <v>124</v>
      </c>
      <c r="B126" s="2" t="s">
        <v>755</v>
      </c>
      <c r="C126" s="3" t="s">
        <v>756</v>
      </c>
      <c r="D126" s="2" t="s">
        <v>4</v>
      </c>
      <c r="E126" s="6" t="str">
        <f>_xlfn.IFERROR(VLOOKUP($D126,Sheet3!$B:$C,2,0),"")</f>
        <v>02</v>
      </c>
      <c r="F126" s="7" t="s">
        <v>26</v>
      </c>
      <c r="G126" s="8" t="str">
        <f>_xlfn.IFERROR(VLOOKUP($F126,Sheet3!$B:$C,2,FALSE),"")</f>
        <v>01</v>
      </c>
      <c r="H126" s="2"/>
      <c r="I126" s="2"/>
      <c r="J126" s="2"/>
    </row>
    <row r="127" spans="1:10" ht="24.75" customHeight="1">
      <c r="A127" s="2">
        <v>125</v>
      </c>
      <c r="B127" s="2" t="s">
        <v>1856</v>
      </c>
      <c r="C127" s="3" t="s">
        <v>1857</v>
      </c>
      <c r="D127" s="2" t="s">
        <v>16</v>
      </c>
      <c r="E127" s="6" t="str">
        <f>_xlfn.IFERROR(VLOOKUP($D127,Sheet3!$B:$C,2,0),"")</f>
        <v>08</v>
      </c>
      <c r="F127" s="7" t="s">
        <v>48</v>
      </c>
      <c r="G127" s="8" t="str">
        <f>_xlfn.IFERROR(VLOOKUP($F127,Sheet3!$B:$C,2,FALSE),"")</f>
        <v>02</v>
      </c>
      <c r="H127" s="2"/>
      <c r="I127" s="2"/>
      <c r="J127" s="2"/>
    </row>
    <row r="128" spans="1:10" ht="24.75" customHeight="1">
      <c r="A128" s="2">
        <v>126</v>
      </c>
      <c r="B128" s="2" t="s">
        <v>737</v>
      </c>
      <c r="C128" s="3" t="s">
        <v>738</v>
      </c>
      <c r="D128" s="2" t="s">
        <v>2</v>
      </c>
      <c r="E128" s="6" t="str">
        <f>_xlfn.IFERROR(VLOOKUP($D128,Sheet3!$B:$C,2,0),"")</f>
        <v>01</v>
      </c>
      <c r="F128" s="7" t="s">
        <v>25</v>
      </c>
      <c r="G128" s="8" t="str">
        <f>_xlfn.IFERROR(VLOOKUP($F128,Sheet3!$B:$C,2,FALSE),"")</f>
        <v>03</v>
      </c>
      <c r="H128" s="2"/>
      <c r="I128" s="2"/>
      <c r="J128" s="2"/>
    </row>
    <row r="129" spans="1:10" ht="24.75" customHeight="1">
      <c r="A129" s="2">
        <v>127</v>
      </c>
      <c r="B129" s="2" t="s">
        <v>1922</v>
      </c>
      <c r="C129" s="3" t="s">
        <v>1923</v>
      </c>
      <c r="D129" s="2" t="s">
        <v>16</v>
      </c>
      <c r="E129" s="6" t="str">
        <f>_xlfn.IFERROR(VLOOKUP($D129,Sheet3!$B:$C,2,0),"")</f>
        <v>08</v>
      </c>
      <c r="F129" s="7" t="s">
        <v>48</v>
      </c>
      <c r="G129" s="8" t="str">
        <f>_xlfn.IFERROR(VLOOKUP($F129,Sheet3!$B:$C,2,FALSE),"")</f>
        <v>02</v>
      </c>
      <c r="H129" s="2"/>
      <c r="I129" s="2"/>
      <c r="J129" s="2"/>
    </row>
    <row r="130" spans="1:10" ht="24.75" customHeight="1">
      <c r="A130" s="2">
        <v>128</v>
      </c>
      <c r="B130" s="2" t="s">
        <v>2168</v>
      </c>
      <c r="C130" s="3" t="s">
        <v>2169</v>
      </c>
      <c r="D130" s="2" t="s">
        <v>16</v>
      </c>
      <c r="E130" s="6" t="str">
        <f>_xlfn.IFERROR(VLOOKUP($D130,Sheet3!$B:$C,2,0),"")</f>
        <v>08</v>
      </c>
      <c r="F130" s="7" t="s">
        <v>49</v>
      </c>
      <c r="G130" s="8" t="str">
        <f>_xlfn.IFERROR(VLOOKUP($F130,Sheet3!$B:$C,2,FALSE),"")</f>
        <v>03</v>
      </c>
      <c r="H130" s="2"/>
      <c r="I130" s="2"/>
      <c r="J130" s="2"/>
    </row>
    <row r="131" spans="1:10" ht="24.75" customHeight="1">
      <c r="A131" s="2">
        <v>129</v>
      </c>
      <c r="B131" s="2" t="s">
        <v>2042</v>
      </c>
      <c r="C131" s="3" t="s">
        <v>2043</v>
      </c>
      <c r="D131" s="2" t="s">
        <v>16</v>
      </c>
      <c r="E131" s="6" t="str">
        <f>_xlfn.IFERROR(VLOOKUP($D131,Sheet3!$B:$C,2,0),"")</f>
        <v>08</v>
      </c>
      <c r="F131" s="7" t="s">
        <v>49</v>
      </c>
      <c r="G131" s="8" t="str">
        <f>_xlfn.IFERROR(VLOOKUP($F131,Sheet3!$B:$C,2,FALSE),"")</f>
        <v>03</v>
      </c>
      <c r="H131" s="2"/>
      <c r="I131" s="2"/>
      <c r="J131" s="2"/>
    </row>
    <row r="132" spans="1:10" ht="24.75" customHeight="1">
      <c r="A132" s="2">
        <v>130</v>
      </c>
      <c r="B132" s="2" t="s">
        <v>746</v>
      </c>
      <c r="C132" s="3" t="s">
        <v>747</v>
      </c>
      <c r="D132" s="2" t="s">
        <v>4</v>
      </c>
      <c r="E132" s="6" t="str">
        <f>_xlfn.IFERROR(VLOOKUP($D132,Sheet3!$B:$C,2,0),"")</f>
        <v>02</v>
      </c>
      <c r="F132" s="7" t="s">
        <v>26</v>
      </c>
      <c r="G132" s="8" t="str">
        <f>_xlfn.IFERROR(VLOOKUP($F132,Sheet3!$B:$C,2,FALSE),"")</f>
        <v>01</v>
      </c>
      <c r="H132" s="2"/>
      <c r="I132" s="2"/>
      <c r="J132" s="2"/>
    </row>
    <row r="133" spans="1:10" ht="24.75" customHeight="1">
      <c r="A133" s="2">
        <v>131</v>
      </c>
      <c r="B133" s="2" t="s">
        <v>709</v>
      </c>
      <c r="C133" s="3" t="s">
        <v>710</v>
      </c>
      <c r="D133" s="2" t="s">
        <v>2</v>
      </c>
      <c r="E133" s="6" t="str">
        <f>_xlfn.IFERROR(VLOOKUP($D133,Sheet3!$B:$C,2,0),"")</f>
        <v>01</v>
      </c>
      <c r="F133" s="7" t="s">
        <v>24</v>
      </c>
      <c r="G133" s="8" t="str">
        <f>_xlfn.IFERROR(VLOOKUP($F133,Sheet3!$B:$C,2,FALSE),"")</f>
        <v>02</v>
      </c>
      <c r="H133" s="2"/>
      <c r="I133" s="2"/>
      <c r="J133" s="2"/>
    </row>
    <row r="134" spans="1:10" ht="24.75" customHeight="1">
      <c r="A134" s="2">
        <v>132</v>
      </c>
      <c r="B134" s="2" t="s">
        <v>2039</v>
      </c>
      <c r="C134" s="3" t="s">
        <v>2040</v>
      </c>
      <c r="D134" s="2" t="s">
        <v>16</v>
      </c>
      <c r="E134" s="6" t="str">
        <f>_xlfn.IFERROR(VLOOKUP($D134,Sheet3!$B:$C,2,0),"")</f>
        <v>08</v>
      </c>
      <c r="F134" s="7" t="s">
        <v>49</v>
      </c>
      <c r="G134" s="8" t="str">
        <f>_xlfn.IFERROR(VLOOKUP($F134,Sheet3!$B:$C,2,FALSE),"")</f>
        <v>03</v>
      </c>
      <c r="H134" s="2"/>
      <c r="I134" s="2"/>
      <c r="J134" s="2"/>
    </row>
    <row r="135" spans="1:10" ht="24.75" customHeight="1">
      <c r="A135" s="2">
        <v>133</v>
      </c>
      <c r="B135" s="2" t="s">
        <v>731</v>
      </c>
      <c r="C135" s="3" t="s">
        <v>732</v>
      </c>
      <c r="D135" s="2" t="s">
        <v>2</v>
      </c>
      <c r="E135" s="6" t="str">
        <f>_xlfn.IFERROR(VLOOKUP($D135,Sheet3!$B:$C,2,0),"")</f>
        <v>01</v>
      </c>
      <c r="F135" s="7" t="s">
        <v>25</v>
      </c>
      <c r="G135" s="8" t="str">
        <f>_xlfn.IFERROR(VLOOKUP($F135,Sheet3!$B:$C,2,FALSE),"")</f>
        <v>03</v>
      </c>
      <c r="H135" s="2"/>
      <c r="I135" s="2"/>
      <c r="J135" s="2"/>
    </row>
    <row r="136" spans="1:10" ht="24.75" customHeight="1">
      <c r="A136" s="2">
        <v>134</v>
      </c>
      <c r="B136" s="2" t="s">
        <v>2337</v>
      </c>
      <c r="C136" s="3" t="s">
        <v>2338</v>
      </c>
      <c r="D136" s="2" t="s">
        <v>20</v>
      </c>
      <c r="E136" s="6" t="str">
        <f>_xlfn.IFERROR(VLOOKUP($D136,Sheet3!$B:$C,2,0),"")</f>
        <v>10</v>
      </c>
      <c r="F136" s="7" t="s">
        <v>56</v>
      </c>
      <c r="G136" s="8" t="str">
        <f>_xlfn.IFERROR(VLOOKUP($F136,Sheet3!$B:$C,2,FALSE),"")</f>
        <v>03</v>
      </c>
      <c r="H136" s="2"/>
      <c r="I136" s="2"/>
      <c r="J136" s="2"/>
    </row>
    <row r="137" spans="1:10" ht="24.75" customHeight="1">
      <c r="A137" s="2">
        <v>135</v>
      </c>
      <c r="B137" s="2" t="s">
        <v>1716</v>
      </c>
      <c r="C137" s="3" t="s">
        <v>1717</v>
      </c>
      <c r="D137" s="2" t="s">
        <v>10</v>
      </c>
      <c r="E137" s="6" t="str">
        <f>_xlfn.IFERROR(VLOOKUP($D137,Sheet3!$B:$C,2,0),"")</f>
        <v>05</v>
      </c>
      <c r="F137" s="7" t="s">
        <v>41</v>
      </c>
      <c r="G137" s="8" t="str">
        <f>_xlfn.IFERROR(VLOOKUP($F137,Sheet3!$B:$C,2,FALSE),"")</f>
        <v>02</v>
      </c>
      <c r="H137" s="2"/>
      <c r="I137" s="2"/>
      <c r="J137" s="2"/>
    </row>
    <row r="138" spans="1:10" ht="24.75" customHeight="1">
      <c r="A138" s="2">
        <v>136</v>
      </c>
      <c r="B138" s="2" t="s">
        <v>2358</v>
      </c>
      <c r="C138" s="3" t="s">
        <v>2359</v>
      </c>
      <c r="D138" s="2" t="s">
        <v>20</v>
      </c>
      <c r="E138" s="6" t="str">
        <f>_xlfn.IFERROR(VLOOKUP($D138,Sheet3!$B:$C,2,0),"")</f>
        <v>10</v>
      </c>
      <c r="F138" s="7" t="s">
        <v>56</v>
      </c>
      <c r="G138" s="8" t="str">
        <f>_xlfn.IFERROR(VLOOKUP($F138,Sheet3!$B:$C,2,FALSE),"")</f>
        <v>03</v>
      </c>
      <c r="H138" s="2"/>
      <c r="I138" s="2"/>
      <c r="J138" s="2"/>
    </row>
    <row r="139" spans="1:10" ht="24.75" customHeight="1">
      <c r="A139" s="2">
        <v>137</v>
      </c>
      <c r="B139" s="2" t="s">
        <v>2277</v>
      </c>
      <c r="C139" s="3" t="s">
        <v>2278</v>
      </c>
      <c r="D139" s="2" t="s">
        <v>20</v>
      </c>
      <c r="E139" s="6" t="str">
        <f>_xlfn.IFERROR(VLOOKUP($D139,Sheet3!$B:$C,2,0),"")</f>
        <v>10</v>
      </c>
      <c r="F139" s="7" t="s">
        <v>55</v>
      </c>
      <c r="G139" s="8" t="str">
        <f>_xlfn.IFERROR(VLOOKUP($F139,Sheet3!$B:$C,2,FALSE),"")</f>
        <v>02</v>
      </c>
      <c r="H139" s="2"/>
      <c r="I139" s="2"/>
      <c r="J139" s="2"/>
    </row>
    <row r="140" spans="1:10" ht="24.75" customHeight="1">
      <c r="A140" s="2">
        <v>138</v>
      </c>
      <c r="B140" s="2" t="s">
        <v>1650</v>
      </c>
      <c r="C140" s="3" t="s">
        <v>1651</v>
      </c>
      <c r="D140" s="2" t="s">
        <v>10</v>
      </c>
      <c r="E140" s="6" t="str">
        <f>_xlfn.IFERROR(VLOOKUP($D140,Sheet3!$B:$C,2,0),"")</f>
        <v>05</v>
      </c>
      <c r="F140" s="7" t="s">
        <v>40</v>
      </c>
      <c r="G140" s="8" t="str">
        <f>_xlfn.IFERROR(VLOOKUP($F140,Sheet3!$B:$C,2,FALSE),"")</f>
        <v>01</v>
      </c>
      <c r="H140" s="2"/>
      <c r="I140" s="2"/>
      <c r="J140" s="2"/>
    </row>
    <row r="141" spans="1:10" ht="24.75" customHeight="1">
      <c r="A141" s="2">
        <v>139</v>
      </c>
      <c r="B141" s="2" t="s">
        <v>2319</v>
      </c>
      <c r="C141" s="3" t="s">
        <v>2320</v>
      </c>
      <c r="D141" s="2" t="s">
        <v>20</v>
      </c>
      <c r="E141" s="6" t="str">
        <f>_xlfn.IFERROR(VLOOKUP($D141,Sheet3!$B:$C,2,0),"")</f>
        <v>10</v>
      </c>
      <c r="F141" s="7" t="s">
        <v>56</v>
      </c>
      <c r="G141" s="8" t="str">
        <f>_xlfn.IFERROR(VLOOKUP($F141,Sheet3!$B:$C,2,FALSE),"")</f>
        <v>03</v>
      </c>
      <c r="H141" s="2"/>
      <c r="I141" s="2"/>
      <c r="J141" s="2"/>
    </row>
    <row r="142" spans="1:10" ht="24.75" customHeight="1">
      <c r="A142" s="2">
        <v>140</v>
      </c>
      <c r="B142" s="2" t="s">
        <v>1773</v>
      </c>
      <c r="C142" s="3" t="s">
        <v>1774</v>
      </c>
      <c r="D142" s="2" t="s">
        <v>12</v>
      </c>
      <c r="E142" s="6" t="str">
        <f>_xlfn.IFERROR(VLOOKUP($D142,Sheet3!$B:$C,2,0),"")</f>
        <v>06</v>
      </c>
      <c r="F142" s="7" t="s">
        <v>44</v>
      </c>
      <c r="G142" s="8" t="str">
        <f>_xlfn.IFERROR(VLOOKUP($F142,Sheet3!$B:$C,2,FALSE),"")</f>
        <v>01</v>
      </c>
      <c r="H142" s="2"/>
      <c r="I142" s="2"/>
      <c r="J142" s="2"/>
    </row>
    <row r="143" spans="1:10" ht="24.75" customHeight="1">
      <c r="A143" s="2">
        <v>141</v>
      </c>
      <c r="B143" s="2" t="s">
        <v>1668</v>
      </c>
      <c r="C143" s="3" t="s">
        <v>1669</v>
      </c>
      <c r="D143" s="2" t="s">
        <v>10</v>
      </c>
      <c r="E143" s="6" t="str">
        <f>_xlfn.IFERROR(VLOOKUP($D143,Sheet3!$B:$C,2,0),"")</f>
        <v>05</v>
      </c>
      <c r="F143" s="7" t="s">
        <v>40</v>
      </c>
      <c r="G143" s="8" t="str">
        <f>_xlfn.IFERROR(VLOOKUP($F143,Sheet3!$B:$C,2,FALSE),"")</f>
        <v>01</v>
      </c>
      <c r="H143" s="2"/>
      <c r="I143" s="2"/>
      <c r="J143" s="2"/>
    </row>
    <row r="144" spans="1:10" ht="24.75" customHeight="1">
      <c r="A144" s="2">
        <v>142</v>
      </c>
      <c r="B144" s="2" t="s">
        <v>1710</v>
      </c>
      <c r="C144" s="3" t="s">
        <v>1711</v>
      </c>
      <c r="D144" s="2" t="s">
        <v>10</v>
      </c>
      <c r="E144" s="6" t="str">
        <f>_xlfn.IFERROR(VLOOKUP($D144,Sheet3!$B:$C,2,0),"")</f>
        <v>05</v>
      </c>
      <c r="F144" s="7" t="s">
        <v>41</v>
      </c>
      <c r="G144" s="8" t="str">
        <f>_xlfn.IFERROR(VLOOKUP($F144,Sheet3!$B:$C,2,FALSE),"")</f>
        <v>02</v>
      </c>
      <c r="H144" s="2"/>
      <c r="I144" s="2"/>
      <c r="J144" s="2"/>
    </row>
    <row r="145" spans="1:10" ht="24.75" customHeight="1">
      <c r="A145" s="2">
        <v>143</v>
      </c>
      <c r="B145" s="2" t="s">
        <v>1695</v>
      </c>
      <c r="C145" s="3" t="s">
        <v>1696</v>
      </c>
      <c r="D145" s="2" t="s">
        <v>10</v>
      </c>
      <c r="E145" s="6" t="str">
        <f>_xlfn.IFERROR(VLOOKUP($D145,Sheet3!$B:$C,2,0),"")</f>
        <v>05</v>
      </c>
      <c r="F145" s="7" t="s">
        <v>40</v>
      </c>
      <c r="G145" s="8" t="str">
        <f>_xlfn.IFERROR(VLOOKUP($F145,Sheet3!$B:$C,2,FALSE),"")</f>
        <v>01</v>
      </c>
      <c r="H145" s="2"/>
      <c r="I145" s="2"/>
      <c r="J145" s="2"/>
    </row>
    <row r="146" spans="1:10" ht="24.75" customHeight="1">
      <c r="A146" s="2">
        <v>144</v>
      </c>
      <c r="B146" s="2" t="s">
        <v>1782</v>
      </c>
      <c r="C146" s="3" t="s">
        <v>1783</v>
      </c>
      <c r="D146" s="2" t="s">
        <v>12</v>
      </c>
      <c r="E146" s="6" t="str">
        <f>_xlfn.IFERROR(VLOOKUP($D146,Sheet3!$B:$C,2,0),"")</f>
        <v>06</v>
      </c>
      <c r="F146" s="7" t="s">
        <v>44</v>
      </c>
      <c r="G146" s="8" t="str">
        <f>_xlfn.IFERROR(VLOOKUP($F146,Sheet3!$B:$C,2,FALSE),"")</f>
        <v>01</v>
      </c>
      <c r="H146" s="2"/>
      <c r="I146" s="2"/>
      <c r="J146" s="2"/>
    </row>
    <row r="147" spans="1:10" ht="24.75" customHeight="1">
      <c r="A147" s="2">
        <v>145</v>
      </c>
      <c r="B147" s="2" t="s">
        <v>2298</v>
      </c>
      <c r="C147" s="3" t="s">
        <v>2299</v>
      </c>
      <c r="D147" s="2" t="s">
        <v>20</v>
      </c>
      <c r="E147" s="6" t="str">
        <f>_xlfn.IFERROR(VLOOKUP($D147,Sheet3!$B:$C,2,0),"")</f>
        <v>10</v>
      </c>
      <c r="F147" s="7" t="s">
        <v>56</v>
      </c>
      <c r="G147" s="8" t="str">
        <f>_xlfn.IFERROR(VLOOKUP($F147,Sheet3!$B:$C,2,FALSE),"")</f>
        <v>03</v>
      </c>
      <c r="H147" s="2"/>
      <c r="I147" s="2"/>
      <c r="J147" s="2"/>
    </row>
    <row r="148" spans="1:10" ht="24.75" customHeight="1">
      <c r="A148" s="2">
        <v>146</v>
      </c>
      <c r="B148" s="2" t="s">
        <v>1770</v>
      </c>
      <c r="C148" s="3" t="s">
        <v>1771</v>
      </c>
      <c r="D148" s="2" t="s">
        <v>12</v>
      </c>
      <c r="E148" s="6" t="str">
        <f>_xlfn.IFERROR(VLOOKUP($D148,Sheet3!$B:$C,2,0),"")</f>
        <v>06</v>
      </c>
      <c r="F148" s="7" t="s">
        <v>44</v>
      </c>
      <c r="G148" s="8" t="str">
        <f>_xlfn.IFERROR(VLOOKUP($F148,Sheet3!$B:$C,2,FALSE),"")</f>
        <v>01</v>
      </c>
      <c r="H148" s="2"/>
      <c r="I148" s="2"/>
      <c r="J148" s="2"/>
    </row>
    <row r="149" spans="1:10" ht="24.75" customHeight="1">
      <c r="A149" s="2">
        <v>147</v>
      </c>
      <c r="B149" s="2" t="s">
        <v>1644</v>
      </c>
      <c r="C149" s="3" t="s">
        <v>1645</v>
      </c>
      <c r="D149" s="2" t="s">
        <v>10</v>
      </c>
      <c r="E149" s="6" t="str">
        <f>_xlfn.IFERROR(VLOOKUP($D149,Sheet3!$B:$C,2,0),"")</f>
        <v>05</v>
      </c>
      <c r="F149" s="7" t="s">
        <v>40</v>
      </c>
      <c r="G149" s="8" t="str">
        <f>_xlfn.IFERROR(VLOOKUP($F149,Sheet3!$B:$C,2,FALSE),"")</f>
        <v>01</v>
      </c>
      <c r="H149" s="2"/>
      <c r="I149" s="2"/>
      <c r="J149" s="2"/>
    </row>
    <row r="150" spans="1:10" ht="24.75" customHeight="1">
      <c r="A150" s="2">
        <v>148</v>
      </c>
      <c r="B150" s="2" t="s">
        <v>1659</v>
      </c>
      <c r="C150" s="3" t="s">
        <v>1660</v>
      </c>
      <c r="D150" s="2" t="s">
        <v>10</v>
      </c>
      <c r="E150" s="6" t="str">
        <f>_xlfn.IFERROR(VLOOKUP($D150,Sheet3!$B:$C,2,0),"")</f>
        <v>05</v>
      </c>
      <c r="F150" s="7" t="s">
        <v>40</v>
      </c>
      <c r="G150" s="8" t="str">
        <f>_xlfn.IFERROR(VLOOKUP($F150,Sheet3!$B:$C,2,FALSE),"")</f>
        <v>01</v>
      </c>
      <c r="H150" s="2"/>
      <c r="I150" s="2"/>
      <c r="J150" s="2"/>
    </row>
    <row r="151" spans="1:10" ht="24.75" customHeight="1">
      <c r="A151" s="2">
        <v>149</v>
      </c>
      <c r="B151" s="2" t="s">
        <v>1731</v>
      </c>
      <c r="C151" s="3" t="s">
        <v>1732</v>
      </c>
      <c r="D151" s="2" t="s">
        <v>10</v>
      </c>
      <c r="E151" s="6" t="str">
        <f>_xlfn.IFERROR(VLOOKUP($D151,Sheet3!$B:$C,2,0),"")</f>
        <v>05</v>
      </c>
      <c r="F151" s="7" t="s">
        <v>43</v>
      </c>
      <c r="G151" s="8" t="str">
        <f>_xlfn.IFERROR(VLOOKUP($F151,Sheet3!$B:$C,2,FALSE),"")</f>
        <v>04</v>
      </c>
      <c r="H151" s="2"/>
      <c r="I151" s="2"/>
      <c r="J151" s="2"/>
    </row>
    <row r="152" spans="1:10" ht="24.75" customHeight="1">
      <c r="A152" s="2">
        <v>150</v>
      </c>
      <c r="B152" s="2" t="s">
        <v>2429</v>
      </c>
      <c r="C152" s="3" t="s">
        <v>2430</v>
      </c>
      <c r="D152" s="2" t="s">
        <v>20</v>
      </c>
      <c r="E152" s="6" t="str">
        <f>_xlfn.IFERROR(VLOOKUP($D152,Sheet3!$B:$C,2,0),"")</f>
        <v>10</v>
      </c>
      <c r="F152" s="7" t="s">
        <v>57</v>
      </c>
      <c r="G152" s="8" t="str">
        <f>_xlfn.IFERROR(VLOOKUP($F152,Sheet3!$B:$C,2,FALSE),"")</f>
        <v>04</v>
      </c>
      <c r="H152" s="2"/>
      <c r="I152" s="2"/>
      <c r="J152" s="2"/>
    </row>
    <row r="153" spans="1:10" ht="24.75" customHeight="1">
      <c r="A153" s="2">
        <v>151</v>
      </c>
      <c r="B153" s="2" t="s">
        <v>1728</v>
      </c>
      <c r="C153" s="3" t="s">
        <v>1729</v>
      </c>
      <c r="D153" s="2" t="s">
        <v>10</v>
      </c>
      <c r="E153" s="6" t="str">
        <f>_xlfn.IFERROR(VLOOKUP($D153,Sheet3!$B:$C,2,0),"")</f>
        <v>05</v>
      </c>
      <c r="F153" s="7" t="s">
        <v>42</v>
      </c>
      <c r="G153" s="8" t="str">
        <f>_xlfn.IFERROR(VLOOKUP($F153,Sheet3!$B:$C,2,FALSE),"")</f>
        <v>03</v>
      </c>
      <c r="H153" s="2"/>
      <c r="I153" s="2"/>
      <c r="J153" s="2"/>
    </row>
    <row r="154" spans="1:10" ht="24.75" customHeight="1">
      <c r="A154" s="2">
        <v>152</v>
      </c>
      <c r="B154" s="2" t="s">
        <v>1677</v>
      </c>
      <c r="C154" s="3" t="s">
        <v>1678</v>
      </c>
      <c r="D154" s="2" t="s">
        <v>10</v>
      </c>
      <c r="E154" s="6" t="str">
        <f>_xlfn.IFERROR(VLOOKUP($D154,Sheet3!$B:$C,2,0),"")</f>
        <v>05</v>
      </c>
      <c r="F154" s="7" t="s">
        <v>40</v>
      </c>
      <c r="G154" s="8" t="str">
        <f>_xlfn.IFERROR(VLOOKUP($F154,Sheet3!$B:$C,2,FALSE),"")</f>
        <v>01</v>
      </c>
      <c r="H154" s="2"/>
      <c r="I154" s="2"/>
      <c r="J154" s="2"/>
    </row>
    <row r="155" spans="1:10" ht="24.75" customHeight="1">
      <c r="A155" s="2">
        <v>153</v>
      </c>
      <c r="B155" s="2" t="s">
        <v>2334</v>
      </c>
      <c r="C155" s="3" t="s">
        <v>2335</v>
      </c>
      <c r="D155" s="2" t="s">
        <v>20</v>
      </c>
      <c r="E155" s="6" t="str">
        <f>_xlfn.IFERROR(VLOOKUP($D155,Sheet3!$B:$C,2,0),"")</f>
        <v>10</v>
      </c>
      <c r="F155" s="7" t="s">
        <v>56</v>
      </c>
      <c r="G155" s="8" t="str">
        <f>_xlfn.IFERROR(VLOOKUP($F155,Sheet3!$B:$C,2,FALSE),"")</f>
        <v>03</v>
      </c>
      <c r="H155" s="2"/>
      <c r="I155" s="2"/>
      <c r="J155" s="2"/>
    </row>
    <row r="156" spans="1:10" ht="24.75" customHeight="1">
      <c r="A156" s="2">
        <v>154</v>
      </c>
      <c r="B156" s="2" t="s">
        <v>1707</v>
      </c>
      <c r="C156" s="3" t="s">
        <v>1708</v>
      </c>
      <c r="D156" s="2" t="s">
        <v>10</v>
      </c>
      <c r="E156" s="6" t="str">
        <f>_xlfn.IFERROR(VLOOKUP($D156,Sheet3!$B:$C,2,0),"")</f>
        <v>05</v>
      </c>
      <c r="F156" s="7" t="s">
        <v>41</v>
      </c>
      <c r="G156" s="8" t="str">
        <f>_xlfn.IFERROR(VLOOKUP($F156,Sheet3!$B:$C,2,FALSE),"")</f>
        <v>02</v>
      </c>
      <c r="H156" s="2"/>
      <c r="I156" s="2"/>
      <c r="J156" s="2"/>
    </row>
    <row r="157" spans="1:10" ht="24.75" customHeight="1">
      <c r="A157" s="2">
        <v>155</v>
      </c>
      <c r="B157" s="2" t="s">
        <v>1725</v>
      </c>
      <c r="C157" s="3" t="s">
        <v>1726</v>
      </c>
      <c r="D157" s="2" t="s">
        <v>10</v>
      </c>
      <c r="E157" s="6" t="str">
        <f>_xlfn.IFERROR(VLOOKUP($D157,Sheet3!$B:$C,2,0),"")</f>
        <v>05</v>
      </c>
      <c r="F157" s="7" t="s">
        <v>42</v>
      </c>
      <c r="G157" s="8" t="str">
        <f>_xlfn.IFERROR(VLOOKUP($F157,Sheet3!$B:$C,2,FALSE),"")</f>
        <v>03</v>
      </c>
      <c r="H157" s="2"/>
      <c r="I157" s="2"/>
      <c r="J157" s="2"/>
    </row>
    <row r="158" spans="1:10" ht="24.75" customHeight="1">
      <c r="A158" s="2">
        <v>156</v>
      </c>
      <c r="B158" s="2" t="s">
        <v>2262</v>
      </c>
      <c r="C158" s="3" t="s">
        <v>2263</v>
      </c>
      <c r="D158" s="2" t="s">
        <v>20</v>
      </c>
      <c r="E158" s="6" t="str">
        <f>_xlfn.IFERROR(VLOOKUP($D158,Sheet3!$B:$C,2,0),"")</f>
        <v>10</v>
      </c>
      <c r="F158" s="7" t="s">
        <v>55</v>
      </c>
      <c r="G158" s="8" t="str">
        <f>_xlfn.IFERROR(VLOOKUP($F158,Sheet3!$B:$C,2,FALSE),"")</f>
        <v>02</v>
      </c>
      <c r="H158" s="2"/>
      <c r="I158" s="2"/>
      <c r="J158" s="2"/>
    </row>
    <row r="159" spans="1:10" ht="24.75" customHeight="1">
      <c r="A159" s="2">
        <v>157</v>
      </c>
      <c r="B159" s="2" t="s">
        <v>2414</v>
      </c>
      <c r="C159" s="3" t="s">
        <v>2415</v>
      </c>
      <c r="D159" s="2" t="s">
        <v>20</v>
      </c>
      <c r="E159" s="6" t="str">
        <f>_xlfn.IFERROR(VLOOKUP($D159,Sheet3!$B:$C,2,0),"")</f>
        <v>10</v>
      </c>
      <c r="F159" s="7" t="s">
        <v>56</v>
      </c>
      <c r="G159" s="8" t="str">
        <f>_xlfn.IFERROR(VLOOKUP($F159,Sheet3!$B:$C,2,FALSE),"")</f>
        <v>03</v>
      </c>
      <c r="H159" s="2"/>
      <c r="I159" s="2"/>
      <c r="J159" s="2"/>
    </row>
    <row r="160" spans="1:10" ht="24.75" customHeight="1">
      <c r="A160" s="2">
        <v>158</v>
      </c>
      <c r="B160" s="2" t="s">
        <v>2295</v>
      </c>
      <c r="C160" s="3" t="s">
        <v>2296</v>
      </c>
      <c r="D160" s="2" t="s">
        <v>20</v>
      </c>
      <c r="E160" s="6" t="str">
        <f>_xlfn.IFERROR(VLOOKUP($D160,Sheet3!$B:$C,2,0),"")</f>
        <v>10</v>
      </c>
      <c r="F160" s="7" t="s">
        <v>56</v>
      </c>
      <c r="G160" s="8" t="str">
        <f>_xlfn.IFERROR(VLOOKUP($F160,Sheet3!$B:$C,2,FALSE),"")</f>
        <v>03</v>
      </c>
      <c r="H160" s="2"/>
      <c r="I160" s="2"/>
      <c r="J160" s="2"/>
    </row>
    <row r="161" spans="1:10" ht="24.75" customHeight="1">
      <c r="A161" s="2">
        <v>159</v>
      </c>
      <c r="B161" s="2" t="s">
        <v>2271</v>
      </c>
      <c r="C161" s="3" t="s">
        <v>2272</v>
      </c>
      <c r="D161" s="2" t="s">
        <v>20</v>
      </c>
      <c r="E161" s="6" t="str">
        <f>_xlfn.IFERROR(VLOOKUP($D161,Sheet3!$B:$C,2,0),"")</f>
        <v>10</v>
      </c>
      <c r="F161" s="7" t="s">
        <v>55</v>
      </c>
      <c r="G161" s="8" t="str">
        <f>_xlfn.IFERROR(VLOOKUP($F161,Sheet3!$B:$C,2,FALSE),"")</f>
        <v>02</v>
      </c>
      <c r="H161" s="2"/>
      <c r="I161" s="2"/>
      <c r="J161" s="2"/>
    </row>
    <row r="162" spans="1:10" ht="24.75" customHeight="1">
      <c r="A162" s="2">
        <v>160</v>
      </c>
      <c r="B162" s="2" t="s">
        <v>2274</v>
      </c>
      <c r="C162" s="3" t="s">
        <v>2275</v>
      </c>
      <c r="D162" s="2" t="s">
        <v>20</v>
      </c>
      <c r="E162" s="6" t="str">
        <f>_xlfn.IFERROR(VLOOKUP($D162,Sheet3!$B:$C,2,0),"")</f>
        <v>10</v>
      </c>
      <c r="F162" s="7" t="s">
        <v>55</v>
      </c>
      <c r="G162" s="8" t="str">
        <f>_xlfn.IFERROR(VLOOKUP($F162,Sheet3!$B:$C,2,FALSE),"")</f>
        <v>02</v>
      </c>
      <c r="H162" s="2"/>
      <c r="I162" s="2"/>
      <c r="J162" s="2"/>
    </row>
    <row r="163" spans="1:10" ht="24.75" customHeight="1">
      <c r="A163" s="2">
        <v>161</v>
      </c>
      <c r="B163" s="2" t="s">
        <v>1767</v>
      </c>
      <c r="C163" s="3" t="s">
        <v>1768</v>
      </c>
      <c r="D163" s="2" t="s">
        <v>12</v>
      </c>
      <c r="E163" s="6" t="str">
        <f>_xlfn.IFERROR(VLOOKUP($D163,Sheet3!$B:$C,2,0),"")</f>
        <v>06</v>
      </c>
      <c r="F163" s="7" t="s">
        <v>44</v>
      </c>
      <c r="G163" s="8" t="str">
        <f>_xlfn.IFERROR(VLOOKUP($F163,Sheet3!$B:$C,2,FALSE),"")</f>
        <v>01</v>
      </c>
      <c r="H163" s="2"/>
      <c r="I163" s="2"/>
      <c r="J163" s="2"/>
    </row>
    <row r="164" spans="1:10" ht="24.75" customHeight="1">
      <c r="A164" s="2">
        <v>162</v>
      </c>
      <c r="B164" s="2" t="s">
        <v>1785</v>
      </c>
      <c r="C164" s="3" t="s">
        <v>1786</v>
      </c>
      <c r="D164" s="2" t="s">
        <v>12</v>
      </c>
      <c r="E164" s="6" t="str">
        <f>_xlfn.IFERROR(VLOOKUP($D164,Sheet3!$B:$C,2,0),"")</f>
        <v>06</v>
      </c>
      <c r="F164" s="7" t="s">
        <v>44</v>
      </c>
      <c r="G164" s="8" t="str">
        <f>_xlfn.IFERROR(VLOOKUP($F164,Sheet3!$B:$C,2,FALSE),"")</f>
        <v>01</v>
      </c>
      <c r="H164" s="2"/>
      <c r="I164" s="2"/>
      <c r="J164" s="2"/>
    </row>
    <row r="165" spans="1:10" ht="24.75" customHeight="1">
      <c r="A165" s="2">
        <v>163</v>
      </c>
      <c r="B165" s="2" t="s">
        <v>2343</v>
      </c>
      <c r="C165" s="3" t="s">
        <v>2344</v>
      </c>
      <c r="D165" s="2" t="s">
        <v>20</v>
      </c>
      <c r="E165" s="6" t="str">
        <f>_xlfn.IFERROR(VLOOKUP($D165,Sheet3!$B:$C,2,0),"")</f>
        <v>10</v>
      </c>
      <c r="F165" s="7" t="s">
        <v>56</v>
      </c>
      <c r="G165" s="8" t="str">
        <f>_xlfn.IFERROR(VLOOKUP($F165,Sheet3!$B:$C,2,FALSE),"")</f>
        <v>03</v>
      </c>
      <c r="H165" s="2"/>
      <c r="I165" s="2"/>
      <c r="J165" s="2"/>
    </row>
    <row r="166" spans="1:10" ht="24.75" customHeight="1">
      <c r="A166" s="2">
        <v>164</v>
      </c>
      <c r="B166" s="2" t="s">
        <v>2396</v>
      </c>
      <c r="C166" s="3" t="s">
        <v>2397</v>
      </c>
      <c r="D166" s="2" t="s">
        <v>20</v>
      </c>
      <c r="E166" s="6" t="str">
        <f>_xlfn.IFERROR(VLOOKUP($D166,Sheet3!$B:$C,2,0),"")</f>
        <v>10</v>
      </c>
      <c r="F166" s="7" t="s">
        <v>56</v>
      </c>
      <c r="G166" s="8" t="str">
        <f>_xlfn.IFERROR(VLOOKUP($F166,Sheet3!$B:$C,2,FALSE),"")</f>
        <v>03</v>
      </c>
      <c r="H166" s="2"/>
      <c r="I166" s="2"/>
      <c r="J166" s="2"/>
    </row>
    <row r="167" spans="1:10" ht="24.75" customHeight="1">
      <c r="A167" s="2">
        <v>165</v>
      </c>
      <c r="B167" s="2" t="s">
        <v>1692</v>
      </c>
      <c r="C167" s="3" t="s">
        <v>1693</v>
      </c>
      <c r="D167" s="2" t="s">
        <v>10</v>
      </c>
      <c r="E167" s="6" t="str">
        <f>_xlfn.IFERROR(VLOOKUP($D167,Sheet3!$B:$C,2,0),"")</f>
        <v>05</v>
      </c>
      <c r="F167" s="7" t="s">
        <v>40</v>
      </c>
      <c r="G167" s="8" t="str">
        <f>_xlfn.IFERROR(VLOOKUP($F167,Sheet3!$B:$C,2,FALSE),"")</f>
        <v>01</v>
      </c>
      <c r="H167" s="2"/>
      <c r="I167" s="2"/>
      <c r="J167" s="2"/>
    </row>
    <row r="168" spans="1:10" ht="24.75" customHeight="1">
      <c r="A168" s="2">
        <v>166</v>
      </c>
      <c r="B168" s="2" t="s">
        <v>2408</v>
      </c>
      <c r="C168" s="3" t="s">
        <v>2409</v>
      </c>
      <c r="D168" s="2" t="s">
        <v>20</v>
      </c>
      <c r="E168" s="6" t="str">
        <f>_xlfn.IFERROR(VLOOKUP($D168,Sheet3!$B:$C,2,0),"")</f>
        <v>10</v>
      </c>
      <c r="F168" s="7" t="s">
        <v>56</v>
      </c>
      <c r="G168" s="8" t="str">
        <f>_xlfn.IFERROR(VLOOKUP($F168,Sheet3!$B:$C,2,FALSE),"")</f>
        <v>03</v>
      </c>
      <c r="H168" s="2"/>
      <c r="I168" s="2"/>
      <c r="J168" s="2"/>
    </row>
    <row r="169" spans="1:10" ht="24.75" customHeight="1">
      <c r="A169" s="2">
        <v>167</v>
      </c>
      <c r="B169" s="2" t="s">
        <v>1752</v>
      </c>
      <c r="C169" s="3" t="s">
        <v>1753</v>
      </c>
      <c r="D169" s="2" t="s">
        <v>12</v>
      </c>
      <c r="E169" s="6" t="str">
        <f>_xlfn.IFERROR(VLOOKUP($D169,Sheet3!$B:$C,2,0),"")</f>
        <v>06</v>
      </c>
      <c r="F169" s="7" t="s">
        <v>44</v>
      </c>
      <c r="G169" s="8" t="str">
        <f>_xlfn.IFERROR(VLOOKUP($F169,Sheet3!$B:$C,2,FALSE),"")</f>
        <v>01</v>
      </c>
      <c r="H169" s="2"/>
      <c r="I169" s="2"/>
      <c r="J169" s="2"/>
    </row>
    <row r="170" spans="1:10" ht="24.75" customHeight="1">
      <c r="A170" s="2">
        <v>168</v>
      </c>
      <c r="B170" s="2" t="s">
        <v>1791</v>
      </c>
      <c r="C170" s="3" t="s">
        <v>1792</v>
      </c>
      <c r="D170" s="2" t="s">
        <v>12</v>
      </c>
      <c r="E170" s="6" t="str">
        <f>_xlfn.IFERROR(VLOOKUP($D170,Sheet3!$B:$C,2,0),"")</f>
        <v>06</v>
      </c>
      <c r="F170" s="7" t="s">
        <v>44</v>
      </c>
      <c r="G170" s="8" t="str">
        <f>_xlfn.IFERROR(VLOOKUP($F170,Sheet3!$B:$C,2,FALSE),"")</f>
        <v>01</v>
      </c>
      <c r="H170" s="2"/>
      <c r="I170" s="2"/>
      <c r="J170" s="2"/>
    </row>
    <row r="171" spans="1:10" ht="24.75" customHeight="1">
      <c r="A171" s="2">
        <v>169</v>
      </c>
      <c r="B171" s="2" t="s">
        <v>2346</v>
      </c>
      <c r="C171" s="3" t="s">
        <v>2347</v>
      </c>
      <c r="D171" s="2" t="s">
        <v>20</v>
      </c>
      <c r="E171" s="6" t="str">
        <f>_xlfn.IFERROR(VLOOKUP($D171,Sheet3!$B:$C,2,0),"")</f>
        <v>10</v>
      </c>
      <c r="F171" s="7" t="s">
        <v>56</v>
      </c>
      <c r="G171" s="8" t="str">
        <f>_xlfn.IFERROR(VLOOKUP($F171,Sheet3!$B:$C,2,FALSE),"")</f>
        <v>03</v>
      </c>
      <c r="H171" s="2"/>
      <c r="I171" s="2"/>
      <c r="J171" s="2"/>
    </row>
    <row r="172" spans="1:10" ht="24.75" customHeight="1">
      <c r="A172" s="2">
        <v>170</v>
      </c>
      <c r="B172" s="2" t="s">
        <v>2387</v>
      </c>
      <c r="C172" s="3" t="s">
        <v>2388</v>
      </c>
      <c r="D172" s="2" t="s">
        <v>20</v>
      </c>
      <c r="E172" s="6" t="str">
        <f>_xlfn.IFERROR(VLOOKUP($D172,Sheet3!$B:$C,2,0),"")</f>
        <v>10</v>
      </c>
      <c r="F172" s="7" t="s">
        <v>56</v>
      </c>
      <c r="G172" s="8" t="str">
        <f>_xlfn.IFERROR(VLOOKUP($F172,Sheet3!$B:$C,2,FALSE),"")</f>
        <v>03</v>
      </c>
      <c r="H172" s="2"/>
      <c r="I172" s="2"/>
      <c r="J172" s="2"/>
    </row>
    <row r="173" spans="1:10" ht="24.75" customHeight="1">
      <c r="A173" s="2">
        <v>171</v>
      </c>
      <c r="B173" s="2" t="s">
        <v>1803</v>
      </c>
      <c r="C173" s="3" t="s">
        <v>1804</v>
      </c>
      <c r="D173" s="2" t="s">
        <v>14</v>
      </c>
      <c r="E173" s="6" t="str">
        <f>_xlfn.IFERROR(VLOOKUP($D173,Sheet3!$B:$C,2,0),"")</f>
        <v>07</v>
      </c>
      <c r="F173" s="7" t="s">
        <v>46</v>
      </c>
      <c r="G173" s="8" t="str">
        <f>_xlfn.IFERROR(VLOOKUP($F173,Sheet3!$B:$C,2,FALSE),"")</f>
        <v>02</v>
      </c>
      <c r="H173" s="2"/>
      <c r="I173" s="2"/>
      <c r="J173" s="2"/>
    </row>
    <row r="174" spans="1:10" ht="24.75" customHeight="1">
      <c r="A174" s="2">
        <v>172</v>
      </c>
      <c r="B174" s="2" t="s">
        <v>1719</v>
      </c>
      <c r="C174" s="3" t="s">
        <v>1720</v>
      </c>
      <c r="D174" s="2" t="s">
        <v>10</v>
      </c>
      <c r="E174" s="6" t="str">
        <f>_xlfn.IFERROR(VLOOKUP($D174,Sheet3!$B:$C,2,0),"")</f>
        <v>05</v>
      </c>
      <c r="F174" s="7" t="s">
        <v>41</v>
      </c>
      <c r="G174" s="8" t="str">
        <f>_xlfn.IFERROR(VLOOKUP($F174,Sheet3!$B:$C,2,FALSE),"")</f>
        <v>02</v>
      </c>
      <c r="H174" s="2"/>
      <c r="I174" s="2"/>
      <c r="J174" s="2"/>
    </row>
    <row r="175" spans="1:10" ht="24.75" customHeight="1">
      <c r="A175" s="2">
        <v>173</v>
      </c>
      <c r="B175" s="2" t="s">
        <v>2331</v>
      </c>
      <c r="C175" s="3" t="s">
        <v>2332</v>
      </c>
      <c r="D175" s="2" t="s">
        <v>20</v>
      </c>
      <c r="E175" s="6" t="str">
        <f>_xlfn.IFERROR(VLOOKUP($D175,Sheet3!$B:$C,2,0),"")</f>
        <v>10</v>
      </c>
      <c r="F175" s="7" t="s">
        <v>56</v>
      </c>
      <c r="G175" s="8" t="str">
        <f>_xlfn.IFERROR(VLOOKUP($F175,Sheet3!$B:$C,2,FALSE),"")</f>
        <v>03</v>
      </c>
      <c r="H175" s="2"/>
      <c r="I175" s="2"/>
      <c r="J175" s="2"/>
    </row>
    <row r="176" spans="1:10" ht="24.75" customHeight="1">
      <c r="A176" s="2">
        <v>174</v>
      </c>
      <c r="B176" s="2" t="s">
        <v>2372</v>
      </c>
      <c r="C176" s="3" t="s">
        <v>2373</v>
      </c>
      <c r="D176" s="2" t="s">
        <v>20</v>
      </c>
      <c r="E176" s="6" t="str">
        <f>_xlfn.IFERROR(VLOOKUP($D176,Sheet3!$B:$C,2,0),"")</f>
        <v>10</v>
      </c>
      <c r="F176" s="7" t="s">
        <v>56</v>
      </c>
      <c r="G176" s="8" t="str">
        <f>_xlfn.IFERROR(VLOOKUP($F176,Sheet3!$B:$C,2,FALSE),"")</f>
        <v>03</v>
      </c>
      <c r="H176" s="2"/>
      <c r="I176" s="2"/>
      <c r="J176" s="2"/>
    </row>
    <row r="177" spans="1:10" ht="24.75" customHeight="1">
      <c r="A177" s="2">
        <v>175</v>
      </c>
      <c r="B177" s="2" t="s">
        <v>2381</v>
      </c>
      <c r="C177" s="3" t="s">
        <v>2382</v>
      </c>
      <c r="D177" s="2" t="s">
        <v>20</v>
      </c>
      <c r="E177" s="6" t="str">
        <f>_xlfn.IFERROR(VLOOKUP($D177,Sheet3!$B:$C,2,0),"")</f>
        <v>10</v>
      </c>
      <c r="F177" s="7" t="s">
        <v>56</v>
      </c>
      <c r="G177" s="8" t="str">
        <f>_xlfn.IFERROR(VLOOKUP($F177,Sheet3!$B:$C,2,FALSE),"")</f>
        <v>03</v>
      </c>
      <c r="H177" s="2"/>
      <c r="I177" s="2"/>
      <c r="J177" s="2"/>
    </row>
    <row r="178" spans="1:10" ht="24.75" customHeight="1">
      <c r="A178" s="2">
        <v>176</v>
      </c>
      <c r="B178" s="2" t="s">
        <v>1776</v>
      </c>
      <c r="C178" s="3" t="s">
        <v>1777</v>
      </c>
      <c r="D178" s="2" t="s">
        <v>12</v>
      </c>
      <c r="E178" s="6" t="str">
        <f>_xlfn.IFERROR(VLOOKUP($D178,Sheet3!$B:$C,2,0),"")</f>
        <v>06</v>
      </c>
      <c r="F178" s="7" t="s">
        <v>44</v>
      </c>
      <c r="G178" s="8" t="str">
        <f>_xlfn.IFERROR(VLOOKUP($F178,Sheet3!$B:$C,2,FALSE),"")</f>
        <v>01</v>
      </c>
      <c r="H178" s="2"/>
      <c r="I178" s="2"/>
      <c r="J178" s="2"/>
    </row>
    <row r="179" spans="1:10" ht="24.75" customHeight="1">
      <c r="A179" s="2">
        <v>177</v>
      </c>
      <c r="B179" s="2" t="s">
        <v>1653</v>
      </c>
      <c r="C179" s="3" t="s">
        <v>1654</v>
      </c>
      <c r="D179" s="2" t="s">
        <v>10</v>
      </c>
      <c r="E179" s="6" t="str">
        <f>_xlfn.IFERROR(VLOOKUP($D179,Sheet3!$B:$C,2,0),"")</f>
        <v>05</v>
      </c>
      <c r="F179" s="7" t="s">
        <v>40</v>
      </c>
      <c r="G179" s="8" t="str">
        <f>_xlfn.IFERROR(VLOOKUP($F179,Sheet3!$B:$C,2,FALSE),"")</f>
        <v>01</v>
      </c>
      <c r="H179" s="2"/>
      <c r="I179" s="2"/>
      <c r="J179" s="2"/>
    </row>
    <row r="180" spans="1:10" ht="24.75" customHeight="1">
      <c r="A180" s="2">
        <v>178</v>
      </c>
      <c r="B180" s="2" t="s">
        <v>1788</v>
      </c>
      <c r="C180" s="3" t="s">
        <v>1789</v>
      </c>
      <c r="D180" s="2" t="s">
        <v>12</v>
      </c>
      <c r="E180" s="6" t="str">
        <f>_xlfn.IFERROR(VLOOKUP($D180,Sheet3!$B:$C,2,0),"")</f>
        <v>06</v>
      </c>
      <c r="F180" s="7" t="s">
        <v>44</v>
      </c>
      <c r="G180" s="8" t="str">
        <f>_xlfn.IFERROR(VLOOKUP($F180,Sheet3!$B:$C,2,FALSE),"")</f>
        <v>01</v>
      </c>
      <c r="H180" s="2"/>
      <c r="I180" s="2"/>
      <c r="J180" s="2"/>
    </row>
    <row r="181" spans="1:10" ht="24.75" customHeight="1">
      <c r="A181" s="2">
        <v>179</v>
      </c>
      <c r="B181" s="2" t="s">
        <v>2355</v>
      </c>
      <c r="C181" s="3" t="s">
        <v>2356</v>
      </c>
      <c r="D181" s="2" t="s">
        <v>20</v>
      </c>
      <c r="E181" s="6" t="str">
        <f>_xlfn.IFERROR(VLOOKUP($D181,Sheet3!$B:$C,2,0),"")</f>
        <v>10</v>
      </c>
      <c r="F181" s="7" t="s">
        <v>56</v>
      </c>
      <c r="G181" s="8" t="str">
        <f>_xlfn.IFERROR(VLOOKUP($F181,Sheet3!$B:$C,2,FALSE),"")</f>
        <v>03</v>
      </c>
      <c r="H181" s="2"/>
      <c r="I181" s="2"/>
      <c r="J181" s="2"/>
    </row>
    <row r="182" spans="1:10" ht="24.75" customHeight="1">
      <c r="A182" s="2">
        <v>180</v>
      </c>
      <c r="B182" s="2" t="s">
        <v>1680</v>
      </c>
      <c r="C182" s="3" t="s">
        <v>1681</v>
      </c>
      <c r="D182" s="2" t="s">
        <v>10</v>
      </c>
      <c r="E182" s="6" t="str">
        <f>_xlfn.IFERROR(VLOOKUP($D182,Sheet3!$B:$C,2,0),"")</f>
        <v>05</v>
      </c>
      <c r="F182" s="7" t="s">
        <v>40</v>
      </c>
      <c r="G182" s="8" t="str">
        <f>_xlfn.IFERROR(VLOOKUP($F182,Sheet3!$B:$C,2,FALSE),"")</f>
        <v>01</v>
      </c>
      <c r="H182" s="2"/>
      <c r="I182" s="2"/>
      <c r="J182" s="2"/>
    </row>
    <row r="183" spans="1:10" ht="24.75" customHeight="1">
      <c r="A183" s="2">
        <v>181</v>
      </c>
      <c r="B183" s="2" t="s">
        <v>2352</v>
      </c>
      <c r="C183" s="3" t="s">
        <v>2353</v>
      </c>
      <c r="D183" s="2" t="s">
        <v>20</v>
      </c>
      <c r="E183" s="6" t="str">
        <f>_xlfn.IFERROR(VLOOKUP($D183,Sheet3!$B:$C,2,0),"")</f>
        <v>10</v>
      </c>
      <c r="F183" s="7" t="s">
        <v>56</v>
      </c>
      <c r="G183" s="8" t="str">
        <f>_xlfn.IFERROR(VLOOKUP($F183,Sheet3!$B:$C,2,FALSE),"")</f>
        <v>03</v>
      </c>
      <c r="H183" s="2"/>
      <c r="I183" s="2"/>
      <c r="J183" s="2"/>
    </row>
    <row r="184" spans="1:10" ht="24.75" customHeight="1">
      <c r="A184" s="2">
        <v>182</v>
      </c>
      <c r="B184" s="2" t="s">
        <v>1797</v>
      </c>
      <c r="C184" s="3" t="s">
        <v>1798</v>
      </c>
      <c r="D184" s="2" t="s">
        <v>14</v>
      </c>
      <c r="E184" s="6" t="str">
        <f>_xlfn.IFERROR(VLOOKUP($D184,Sheet3!$B:$C,2,0),"")</f>
        <v>07</v>
      </c>
      <c r="F184" s="7" t="s">
        <v>46</v>
      </c>
      <c r="G184" s="8" t="str">
        <f>_xlfn.IFERROR(VLOOKUP($F184,Sheet3!$B:$C,2,FALSE),"")</f>
        <v>02</v>
      </c>
      <c r="H184" s="2"/>
      <c r="I184" s="2"/>
      <c r="J184" s="2"/>
    </row>
    <row r="185" spans="1:10" ht="24.75" customHeight="1">
      <c r="A185" s="2">
        <v>183</v>
      </c>
      <c r="B185" s="2" t="s">
        <v>2301</v>
      </c>
      <c r="C185" s="3" t="s">
        <v>2302</v>
      </c>
      <c r="D185" s="2" t="s">
        <v>20</v>
      </c>
      <c r="E185" s="6" t="str">
        <f>_xlfn.IFERROR(VLOOKUP($D185,Sheet3!$B:$C,2,0),"")</f>
        <v>10</v>
      </c>
      <c r="F185" s="7" t="s">
        <v>56</v>
      </c>
      <c r="G185" s="8" t="str">
        <f>_xlfn.IFERROR(VLOOKUP($F185,Sheet3!$B:$C,2,FALSE),"")</f>
        <v>03</v>
      </c>
      <c r="H185" s="2"/>
      <c r="I185" s="2"/>
      <c r="J185" s="2"/>
    </row>
    <row r="186" spans="1:10" ht="24.75" customHeight="1">
      <c r="A186" s="2">
        <v>184</v>
      </c>
      <c r="B186" s="2" t="s">
        <v>1740</v>
      </c>
      <c r="C186" s="3" t="s">
        <v>1741</v>
      </c>
      <c r="D186" s="2" t="s">
        <v>10</v>
      </c>
      <c r="E186" s="6" t="str">
        <f>_xlfn.IFERROR(VLOOKUP($D186,Sheet3!$B:$C,2,0),"")</f>
        <v>05</v>
      </c>
      <c r="F186" s="7" t="s">
        <v>43</v>
      </c>
      <c r="G186" s="8" t="str">
        <f>_xlfn.IFERROR(VLOOKUP($F186,Sheet3!$B:$C,2,FALSE),"")</f>
        <v>04</v>
      </c>
      <c r="H186" s="2"/>
      <c r="I186" s="2"/>
      <c r="J186" s="2"/>
    </row>
    <row r="187" spans="1:10" ht="24.75" customHeight="1">
      <c r="A187" s="2">
        <v>185</v>
      </c>
      <c r="B187" s="2" t="s">
        <v>1779</v>
      </c>
      <c r="C187" s="3" t="s">
        <v>1780</v>
      </c>
      <c r="D187" s="2" t="s">
        <v>12</v>
      </c>
      <c r="E187" s="6" t="str">
        <f>_xlfn.IFERROR(VLOOKUP($D187,Sheet3!$B:$C,2,0),"")</f>
        <v>06</v>
      </c>
      <c r="F187" s="7" t="s">
        <v>44</v>
      </c>
      <c r="G187" s="8" t="str">
        <f>_xlfn.IFERROR(VLOOKUP($F187,Sheet3!$B:$C,2,FALSE),"")</f>
        <v>01</v>
      </c>
      <c r="H187" s="2"/>
      <c r="I187" s="2"/>
      <c r="J187" s="2"/>
    </row>
    <row r="188" spans="1:10" ht="24.75" customHeight="1">
      <c r="A188" s="2">
        <v>186</v>
      </c>
      <c r="B188" s="2" t="s">
        <v>2307</v>
      </c>
      <c r="C188" s="3" t="s">
        <v>2308</v>
      </c>
      <c r="D188" s="2" t="s">
        <v>20</v>
      </c>
      <c r="E188" s="6" t="str">
        <f>_xlfn.IFERROR(VLOOKUP($D188,Sheet3!$B:$C,2,0),"")</f>
        <v>10</v>
      </c>
      <c r="F188" s="7" t="s">
        <v>56</v>
      </c>
      <c r="G188" s="8" t="str">
        <f>_xlfn.IFERROR(VLOOKUP($F188,Sheet3!$B:$C,2,FALSE),"")</f>
        <v>03</v>
      </c>
      <c r="H188" s="2"/>
      <c r="I188" s="2"/>
      <c r="J188" s="2"/>
    </row>
    <row r="189" spans="1:10" ht="24.75" customHeight="1">
      <c r="A189" s="2">
        <v>187</v>
      </c>
      <c r="B189" s="2" t="s">
        <v>1662</v>
      </c>
      <c r="C189" s="3" t="s">
        <v>1663</v>
      </c>
      <c r="D189" s="2" t="s">
        <v>10</v>
      </c>
      <c r="E189" s="6" t="str">
        <f>_xlfn.IFERROR(VLOOKUP($D189,Sheet3!$B:$C,2,0),"")</f>
        <v>05</v>
      </c>
      <c r="F189" s="7" t="s">
        <v>40</v>
      </c>
      <c r="G189" s="8" t="str">
        <f>_xlfn.IFERROR(VLOOKUP($F189,Sheet3!$B:$C,2,FALSE),"")</f>
        <v>01</v>
      </c>
      <c r="H189" s="2"/>
      <c r="I189" s="2"/>
      <c r="J189" s="2"/>
    </row>
    <row r="190" spans="1:10" ht="24.75" customHeight="1">
      <c r="A190" s="2">
        <v>188</v>
      </c>
      <c r="B190" s="2" t="s">
        <v>2280</v>
      </c>
      <c r="C190" s="3" t="s">
        <v>2281</v>
      </c>
      <c r="D190" s="2" t="s">
        <v>20</v>
      </c>
      <c r="E190" s="6" t="str">
        <f>_xlfn.IFERROR(VLOOKUP($D190,Sheet3!$B:$C,2,0),"")</f>
        <v>10</v>
      </c>
      <c r="F190" s="7" t="s">
        <v>55</v>
      </c>
      <c r="G190" s="8" t="str">
        <f>_xlfn.IFERROR(VLOOKUP($F190,Sheet3!$B:$C,2,FALSE),"")</f>
        <v>02</v>
      </c>
      <c r="H190" s="2"/>
      <c r="I190" s="2"/>
      <c r="J190" s="2"/>
    </row>
    <row r="191" spans="1:10" ht="24.75" customHeight="1">
      <c r="A191" s="2">
        <v>189</v>
      </c>
      <c r="B191" s="2" t="s">
        <v>2328</v>
      </c>
      <c r="C191" s="3" t="s">
        <v>2329</v>
      </c>
      <c r="D191" s="2" t="s">
        <v>20</v>
      </c>
      <c r="E191" s="6" t="str">
        <f>_xlfn.IFERROR(VLOOKUP($D191,Sheet3!$B:$C,2,0),"")</f>
        <v>10</v>
      </c>
      <c r="F191" s="7" t="s">
        <v>56</v>
      </c>
      <c r="G191" s="8" t="str">
        <f>_xlfn.IFERROR(VLOOKUP($F191,Sheet3!$B:$C,2,FALSE),"")</f>
        <v>03</v>
      </c>
      <c r="H191" s="2"/>
      <c r="I191" s="2"/>
      <c r="J191" s="2"/>
    </row>
    <row r="192" spans="1:10" ht="24.75" customHeight="1">
      <c r="A192" s="2">
        <v>190</v>
      </c>
      <c r="B192" s="2" t="s">
        <v>1758</v>
      </c>
      <c r="C192" s="3" t="s">
        <v>1759</v>
      </c>
      <c r="D192" s="2" t="s">
        <v>12</v>
      </c>
      <c r="E192" s="6" t="str">
        <f>_xlfn.IFERROR(VLOOKUP($D192,Sheet3!$B:$C,2,0),"")</f>
        <v>06</v>
      </c>
      <c r="F192" s="7" t="s">
        <v>44</v>
      </c>
      <c r="G192" s="8" t="str">
        <f>_xlfn.IFERROR(VLOOKUP($F192,Sheet3!$B:$C,2,FALSE),"")</f>
        <v>01</v>
      </c>
      <c r="H192" s="2"/>
      <c r="I192" s="2"/>
      <c r="J192" s="2"/>
    </row>
    <row r="193" spans="1:10" ht="24.75" customHeight="1">
      <c r="A193" s="2">
        <v>191</v>
      </c>
      <c r="B193" s="2" t="s">
        <v>2265</v>
      </c>
      <c r="C193" s="3" t="s">
        <v>2266</v>
      </c>
      <c r="D193" s="2" t="s">
        <v>20</v>
      </c>
      <c r="E193" s="6" t="str">
        <f>_xlfn.IFERROR(VLOOKUP($D193,Sheet3!$B:$C,2,0),"")</f>
        <v>10</v>
      </c>
      <c r="F193" s="7" t="s">
        <v>55</v>
      </c>
      <c r="G193" s="8" t="str">
        <f>_xlfn.IFERROR(VLOOKUP($F193,Sheet3!$B:$C,2,FALSE),"")</f>
        <v>02</v>
      </c>
      <c r="H193" s="2"/>
      <c r="I193" s="2"/>
      <c r="J193" s="2"/>
    </row>
    <row r="194" spans="1:10" ht="24.75" customHeight="1">
      <c r="A194" s="2">
        <v>192</v>
      </c>
      <c r="B194" s="2" t="s">
        <v>1686</v>
      </c>
      <c r="C194" s="3" t="s">
        <v>1687</v>
      </c>
      <c r="D194" s="2" t="s">
        <v>10</v>
      </c>
      <c r="E194" s="6" t="str">
        <f>_xlfn.IFERROR(VLOOKUP($D194,Sheet3!$B:$C,2,0),"")</f>
        <v>05</v>
      </c>
      <c r="F194" s="7" t="s">
        <v>40</v>
      </c>
      <c r="G194" s="8" t="str">
        <f>_xlfn.IFERROR(VLOOKUP($F194,Sheet3!$B:$C,2,FALSE),"")</f>
        <v>01</v>
      </c>
      <c r="H194" s="2"/>
      <c r="I194" s="2"/>
      <c r="J194" s="2"/>
    </row>
    <row r="195" spans="1:10" ht="24.75" customHeight="1">
      <c r="A195" s="2">
        <v>193</v>
      </c>
      <c r="B195" s="2" t="s">
        <v>2369</v>
      </c>
      <c r="C195" s="3" t="s">
        <v>2370</v>
      </c>
      <c r="D195" s="2" t="s">
        <v>20</v>
      </c>
      <c r="E195" s="6" t="str">
        <f>_xlfn.IFERROR(VLOOKUP($D195,Sheet3!$B:$C,2,0),"")</f>
        <v>10</v>
      </c>
      <c r="F195" s="7" t="s">
        <v>56</v>
      </c>
      <c r="G195" s="8" t="str">
        <f>_xlfn.IFERROR(VLOOKUP($F195,Sheet3!$B:$C,2,FALSE),"")</f>
        <v>03</v>
      </c>
      <c r="H195" s="2"/>
      <c r="I195" s="2"/>
      <c r="J195" s="2"/>
    </row>
    <row r="196" spans="1:10" ht="24.75" customHeight="1">
      <c r="A196" s="2">
        <v>194</v>
      </c>
      <c r="B196" s="2" t="s">
        <v>2405</v>
      </c>
      <c r="C196" s="3" t="s">
        <v>2406</v>
      </c>
      <c r="D196" s="2" t="s">
        <v>20</v>
      </c>
      <c r="E196" s="6" t="str">
        <f>_xlfn.IFERROR(VLOOKUP($D196,Sheet3!$B:$C,2,0),"")</f>
        <v>10</v>
      </c>
      <c r="F196" s="7" t="s">
        <v>56</v>
      </c>
      <c r="G196" s="8" t="str">
        <f>_xlfn.IFERROR(VLOOKUP($F196,Sheet3!$B:$C,2,FALSE),"")</f>
        <v>03</v>
      </c>
      <c r="H196" s="2"/>
      <c r="I196" s="2"/>
      <c r="J196" s="2"/>
    </row>
    <row r="197" spans="1:10" ht="24.75" customHeight="1">
      <c r="A197" s="2">
        <v>195</v>
      </c>
      <c r="B197" s="2" t="s">
        <v>2411</v>
      </c>
      <c r="C197" s="3" t="s">
        <v>2412</v>
      </c>
      <c r="D197" s="2" t="s">
        <v>20</v>
      </c>
      <c r="E197" s="6" t="str">
        <f>_xlfn.IFERROR(VLOOKUP($D197,Sheet3!$B:$C,2,0),"")</f>
        <v>10</v>
      </c>
      <c r="F197" s="7" t="s">
        <v>56</v>
      </c>
      <c r="G197" s="8" t="str">
        <f>_xlfn.IFERROR(VLOOKUP($F197,Sheet3!$B:$C,2,FALSE),"")</f>
        <v>03</v>
      </c>
      <c r="H197" s="2"/>
      <c r="I197" s="2"/>
      <c r="J197" s="2"/>
    </row>
    <row r="198" spans="1:10" ht="24.75" customHeight="1">
      <c r="A198" s="2">
        <v>196</v>
      </c>
      <c r="B198" s="2" t="s">
        <v>1749</v>
      </c>
      <c r="C198" s="3" t="s">
        <v>1750</v>
      </c>
      <c r="D198" s="2" t="s">
        <v>12</v>
      </c>
      <c r="E198" s="6" t="str">
        <f>_xlfn.IFERROR(VLOOKUP($D198,Sheet3!$B:$C,2,0),"")</f>
        <v>06</v>
      </c>
      <c r="F198" s="7" t="s">
        <v>44</v>
      </c>
      <c r="G198" s="8" t="str">
        <f>_xlfn.IFERROR(VLOOKUP($F198,Sheet3!$B:$C,2,FALSE),"")</f>
        <v>01</v>
      </c>
      <c r="H198" s="2"/>
      <c r="I198" s="2"/>
      <c r="J198" s="2"/>
    </row>
    <row r="199" spans="1:10" ht="24.75" customHeight="1">
      <c r="A199" s="2">
        <v>197</v>
      </c>
      <c r="B199" s="2" t="s">
        <v>1704</v>
      </c>
      <c r="C199" s="3" t="s">
        <v>1705</v>
      </c>
      <c r="D199" s="2" t="s">
        <v>10</v>
      </c>
      <c r="E199" s="6" t="str">
        <f>_xlfn.IFERROR(VLOOKUP($D199,Sheet3!$B:$C,2,0),"")</f>
        <v>05</v>
      </c>
      <c r="F199" s="7" t="s">
        <v>40</v>
      </c>
      <c r="G199" s="8" t="str">
        <f>_xlfn.IFERROR(VLOOKUP($F199,Sheet3!$B:$C,2,FALSE),"")</f>
        <v>01</v>
      </c>
      <c r="H199" s="2"/>
      <c r="I199" s="2"/>
      <c r="J199" s="2"/>
    </row>
    <row r="200" spans="1:10" ht="24.75" customHeight="1">
      <c r="A200" s="2">
        <v>198</v>
      </c>
      <c r="B200" s="2" t="s">
        <v>1656</v>
      </c>
      <c r="C200" s="3" t="s">
        <v>1657</v>
      </c>
      <c r="D200" s="2" t="s">
        <v>10</v>
      </c>
      <c r="E200" s="6" t="str">
        <f>_xlfn.IFERROR(VLOOKUP($D200,Sheet3!$B:$C,2,0),"")</f>
        <v>05</v>
      </c>
      <c r="F200" s="7" t="s">
        <v>40</v>
      </c>
      <c r="G200" s="8" t="str">
        <f>_xlfn.IFERROR(VLOOKUP($F200,Sheet3!$B:$C,2,FALSE),"")</f>
        <v>01</v>
      </c>
      <c r="H200" s="2"/>
      <c r="I200" s="2"/>
      <c r="J200" s="2"/>
    </row>
    <row r="201" spans="1:10" ht="24.75" customHeight="1">
      <c r="A201" s="2">
        <v>199</v>
      </c>
      <c r="B201" s="2" t="s">
        <v>2340</v>
      </c>
      <c r="C201" s="3" t="s">
        <v>2341</v>
      </c>
      <c r="D201" s="2" t="s">
        <v>20</v>
      </c>
      <c r="E201" s="6" t="str">
        <f>_xlfn.IFERROR(VLOOKUP($D201,Sheet3!$B:$C,2,0),"")</f>
        <v>10</v>
      </c>
      <c r="F201" s="7" t="s">
        <v>56</v>
      </c>
      <c r="G201" s="8" t="str">
        <f>_xlfn.IFERROR(VLOOKUP($F201,Sheet3!$B:$C,2,FALSE),"")</f>
        <v>03</v>
      </c>
      <c r="H201" s="2"/>
      <c r="I201" s="2"/>
      <c r="J201" s="2"/>
    </row>
    <row r="202" spans="1:10" ht="24.75" customHeight="1">
      <c r="A202" s="2">
        <v>200</v>
      </c>
      <c r="B202" s="2" t="s">
        <v>2417</v>
      </c>
      <c r="C202" s="3" t="s">
        <v>2418</v>
      </c>
      <c r="D202" s="2" t="s">
        <v>20</v>
      </c>
      <c r="E202" s="6" t="str">
        <f>_xlfn.IFERROR(VLOOKUP($D202,Sheet3!$B:$C,2,0),"")</f>
        <v>10</v>
      </c>
      <c r="F202" s="7" t="s">
        <v>56</v>
      </c>
      <c r="G202" s="8" t="str">
        <f>_xlfn.IFERROR(VLOOKUP($F202,Sheet3!$B:$C,2,FALSE),"")</f>
        <v>03</v>
      </c>
      <c r="H202" s="2"/>
      <c r="I202" s="2"/>
      <c r="J202" s="2"/>
    </row>
    <row r="203" spans="1:10" ht="24.75" customHeight="1">
      <c r="A203" s="2">
        <v>201</v>
      </c>
      <c r="B203" s="2" t="s">
        <v>1737</v>
      </c>
      <c r="C203" s="3" t="s">
        <v>1738</v>
      </c>
      <c r="D203" s="2" t="s">
        <v>10</v>
      </c>
      <c r="E203" s="6" t="str">
        <f>_xlfn.IFERROR(VLOOKUP($D203,Sheet3!$B:$C,2,0),"")</f>
        <v>05</v>
      </c>
      <c r="F203" s="7" t="s">
        <v>43</v>
      </c>
      <c r="G203" s="8" t="str">
        <f>_xlfn.IFERROR(VLOOKUP($F203,Sheet3!$B:$C,2,FALSE),"")</f>
        <v>04</v>
      </c>
      <c r="H203" s="2"/>
      <c r="I203" s="2"/>
      <c r="J203" s="2"/>
    </row>
    <row r="204" spans="1:10" ht="24.75" customHeight="1">
      <c r="A204" s="2">
        <v>202</v>
      </c>
      <c r="B204" s="2" t="s">
        <v>1764</v>
      </c>
      <c r="C204" s="3" t="s">
        <v>1765</v>
      </c>
      <c r="D204" s="2" t="s">
        <v>12</v>
      </c>
      <c r="E204" s="6" t="str">
        <f>_xlfn.IFERROR(VLOOKUP($D204,Sheet3!$B:$C,2,0),"")</f>
        <v>06</v>
      </c>
      <c r="F204" s="7" t="s">
        <v>44</v>
      </c>
      <c r="G204" s="8" t="str">
        <f>_xlfn.IFERROR(VLOOKUP($F204,Sheet3!$B:$C,2,FALSE),"")</f>
        <v>01</v>
      </c>
      <c r="H204" s="2"/>
      <c r="I204" s="2"/>
      <c r="J204" s="2"/>
    </row>
    <row r="205" spans="1:10" ht="24.75" customHeight="1">
      <c r="A205" s="2">
        <v>203</v>
      </c>
      <c r="B205" s="2" t="s">
        <v>2313</v>
      </c>
      <c r="C205" s="3" t="s">
        <v>2314</v>
      </c>
      <c r="D205" s="2" t="s">
        <v>20</v>
      </c>
      <c r="E205" s="6" t="str">
        <f>_xlfn.IFERROR(VLOOKUP($D205,Sheet3!$B:$C,2,0),"")</f>
        <v>10</v>
      </c>
      <c r="F205" s="7" t="s">
        <v>56</v>
      </c>
      <c r="G205" s="8" t="str">
        <f>_xlfn.IFERROR(VLOOKUP($F205,Sheet3!$B:$C,2,FALSE),"")</f>
        <v>03</v>
      </c>
      <c r="H205" s="2"/>
      <c r="I205" s="2"/>
      <c r="J205" s="2"/>
    </row>
    <row r="206" spans="1:10" ht="24.75" customHeight="1">
      <c r="A206" s="2">
        <v>204</v>
      </c>
      <c r="B206" s="2" t="s">
        <v>1734</v>
      </c>
      <c r="C206" s="3" t="s">
        <v>1735</v>
      </c>
      <c r="D206" s="2" t="s">
        <v>10</v>
      </c>
      <c r="E206" s="6" t="str">
        <f>_xlfn.IFERROR(VLOOKUP($D206,Sheet3!$B:$C,2,0),"")</f>
        <v>05</v>
      </c>
      <c r="F206" s="7" t="s">
        <v>43</v>
      </c>
      <c r="G206" s="8" t="str">
        <f>_xlfn.IFERROR(VLOOKUP($F206,Sheet3!$B:$C,2,FALSE),"")</f>
        <v>04</v>
      </c>
      <c r="H206" s="2"/>
      <c r="I206" s="2"/>
      <c r="J206" s="2"/>
    </row>
    <row r="207" spans="1:10" ht="24.75" customHeight="1">
      <c r="A207" s="2">
        <v>205</v>
      </c>
      <c r="B207" s="2" t="s">
        <v>1049</v>
      </c>
      <c r="C207" s="3" t="s">
        <v>2367</v>
      </c>
      <c r="D207" s="2" t="s">
        <v>20</v>
      </c>
      <c r="E207" s="6" t="str">
        <f>_xlfn.IFERROR(VLOOKUP($D207,Sheet3!$B:$C,2,0),"")</f>
        <v>10</v>
      </c>
      <c r="F207" s="7" t="s">
        <v>56</v>
      </c>
      <c r="G207" s="8" t="str">
        <f>_xlfn.IFERROR(VLOOKUP($F207,Sheet3!$B:$C,2,FALSE),"")</f>
        <v>03</v>
      </c>
      <c r="H207" s="2"/>
      <c r="I207" s="2"/>
      <c r="J207" s="2"/>
    </row>
    <row r="208" spans="1:10" ht="24.75" customHeight="1">
      <c r="A208" s="2">
        <v>206</v>
      </c>
      <c r="B208" s="2" t="s">
        <v>1674</v>
      </c>
      <c r="C208" s="3" t="s">
        <v>1675</v>
      </c>
      <c r="D208" s="2" t="s">
        <v>10</v>
      </c>
      <c r="E208" s="6" t="str">
        <f>_xlfn.IFERROR(VLOOKUP($D208,Sheet3!$B:$C,2,0),"")</f>
        <v>05</v>
      </c>
      <c r="F208" s="7" t="s">
        <v>40</v>
      </c>
      <c r="G208" s="8" t="str">
        <f>_xlfn.IFERROR(VLOOKUP($F208,Sheet3!$B:$C,2,FALSE),"")</f>
        <v>01</v>
      </c>
      <c r="H208" s="2"/>
      <c r="I208" s="2"/>
      <c r="J208" s="2"/>
    </row>
    <row r="209" spans="1:10" ht="24.75" customHeight="1">
      <c r="A209" s="2">
        <v>207</v>
      </c>
      <c r="B209" s="2" t="s">
        <v>1794</v>
      </c>
      <c r="C209" s="3" t="s">
        <v>1795</v>
      </c>
      <c r="D209" s="2" t="s">
        <v>14</v>
      </c>
      <c r="E209" s="6" t="str">
        <f>_xlfn.IFERROR(VLOOKUP($D209,Sheet3!$B:$C,2,0),"")</f>
        <v>07</v>
      </c>
      <c r="F209" s="7" t="s">
        <v>46</v>
      </c>
      <c r="G209" s="8" t="str">
        <f>_xlfn.IFERROR(VLOOKUP($F209,Sheet3!$B:$C,2,FALSE),"")</f>
        <v>02</v>
      </c>
      <c r="H209" s="2"/>
      <c r="I209" s="2"/>
      <c r="J209" s="2"/>
    </row>
    <row r="210" spans="1:10" ht="24.75" customHeight="1">
      <c r="A210" s="2">
        <v>208</v>
      </c>
      <c r="B210" s="2" t="s">
        <v>2390</v>
      </c>
      <c r="C210" s="3" t="s">
        <v>2391</v>
      </c>
      <c r="D210" s="2" t="s">
        <v>20</v>
      </c>
      <c r="E210" s="6" t="str">
        <f>_xlfn.IFERROR(VLOOKUP($D210,Sheet3!$B:$C,2,0),"")</f>
        <v>10</v>
      </c>
      <c r="F210" s="7" t="s">
        <v>56</v>
      </c>
      <c r="G210" s="8" t="str">
        <f>_xlfn.IFERROR(VLOOKUP($F210,Sheet3!$B:$C,2,FALSE),"")</f>
        <v>03</v>
      </c>
      <c r="H210" s="2"/>
      <c r="I210" s="2"/>
      <c r="J210" s="2"/>
    </row>
    <row r="211" spans="1:10" ht="24.75" customHeight="1">
      <c r="A211" s="2">
        <v>209</v>
      </c>
      <c r="B211" s="2" t="s">
        <v>1800</v>
      </c>
      <c r="C211" s="3" t="s">
        <v>1801</v>
      </c>
      <c r="D211" s="2" t="s">
        <v>14</v>
      </c>
      <c r="E211" s="6" t="str">
        <f>_xlfn.IFERROR(VLOOKUP($D211,Sheet3!$B:$C,2,0),"")</f>
        <v>07</v>
      </c>
      <c r="F211" s="7" t="s">
        <v>46</v>
      </c>
      <c r="G211" s="8" t="str">
        <f>_xlfn.IFERROR(VLOOKUP($F211,Sheet3!$B:$C,2,FALSE),"")</f>
        <v>02</v>
      </c>
      <c r="H211" s="2"/>
      <c r="I211" s="2"/>
      <c r="J211" s="2"/>
    </row>
    <row r="212" spans="1:10" ht="24.75" customHeight="1">
      <c r="A212" s="2">
        <v>210</v>
      </c>
      <c r="B212" s="2" t="s">
        <v>1713</v>
      </c>
      <c r="C212" s="3" t="s">
        <v>1714</v>
      </c>
      <c r="D212" s="2" t="s">
        <v>10</v>
      </c>
      <c r="E212" s="6" t="str">
        <f>_xlfn.IFERROR(VLOOKUP($D212,Sheet3!$B:$C,2,0),"")</f>
        <v>05</v>
      </c>
      <c r="F212" s="7" t="s">
        <v>41</v>
      </c>
      <c r="G212" s="8" t="str">
        <f>_xlfn.IFERROR(VLOOKUP($F212,Sheet3!$B:$C,2,FALSE),"")</f>
        <v>02</v>
      </c>
      <c r="H212" s="2"/>
      <c r="I212" s="2"/>
      <c r="J212" s="2"/>
    </row>
    <row r="213" spans="1:10" ht="24.75" customHeight="1">
      <c r="A213" s="2">
        <v>211</v>
      </c>
      <c r="B213" s="2" t="s">
        <v>2252</v>
      </c>
      <c r="C213" s="3" t="s">
        <v>2253</v>
      </c>
      <c r="D213" s="2" t="s">
        <v>20</v>
      </c>
      <c r="E213" s="6" t="str">
        <f>_xlfn.IFERROR(VLOOKUP($D213,Sheet3!$B:$C,2,0),"")</f>
        <v>10</v>
      </c>
      <c r="F213" s="7" t="s">
        <v>55</v>
      </c>
      <c r="G213" s="8" t="str">
        <f>_xlfn.IFERROR(VLOOKUP($F213,Sheet3!$B:$C,2,FALSE),"")</f>
        <v>02</v>
      </c>
      <c r="H213" s="2"/>
      <c r="I213" s="2"/>
      <c r="J213" s="2"/>
    </row>
    <row r="214" spans="1:10" ht="24.75" customHeight="1">
      <c r="A214" s="2">
        <v>212</v>
      </c>
      <c r="B214" s="2" t="s">
        <v>2364</v>
      </c>
      <c r="C214" s="3" t="s">
        <v>2365</v>
      </c>
      <c r="D214" s="2" t="s">
        <v>20</v>
      </c>
      <c r="E214" s="6" t="str">
        <f>_xlfn.IFERROR(VLOOKUP($D214,Sheet3!$B:$C,2,0),"")</f>
        <v>10</v>
      </c>
      <c r="F214" s="7" t="s">
        <v>56</v>
      </c>
      <c r="G214" s="8" t="str">
        <f>_xlfn.IFERROR(VLOOKUP($F214,Sheet3!$B:$C,2,FALSE),"")</f>
        <v>03</v>
      </c>
      <c r="H214" s="2"/>
      <c r="I214" s="2"/>
      <c r="J214" s="2"/>
    </row>
    <row r="215" spans="1:10" ht="24.75" customHeight="1">
      <c r="A215" s="2">
        <v>213</v>
      </c>
      <c r="B215" s="2" t="s">
        <v>2375</v>
      </c>
      <c r="C215" s="3" t="s">
        <v>2376</v>
      </c>
      <c r="D215" s="2" t="s">
        <v>20</v>
      </c>
      <c r="E215" s="6" t="str">
        <f>_xlfn.IFERROR(VLOOKUP($D215,Sheet3!$B:$C,2,0),"")</f>
        <v>10</v>
      </c>
      <c r="F215" s="7" t="s">
        <v>56</v>
      </c>
      <c r="G215" s="8" t="str">
        <f>_xlfn.IFERROR(VLOOKUP($F215,Sheet3!$B:$C,2,FALSE),"")</f>
        <v>03</v>
      </c>
      <c r="H215" s="2"/>
      <c r="I215" s="2"/>
      <c r="J215" s="2"/>
    </row>
    <row r="216" spans="1:10" ht="24.75" customHeight="1">
      <c r="A216" s="2">
        <v>214</v>
      </c>
      <c r="B216" s="2" t="s">
        <v>1746</v>
      </c>
      <c r="C216" s="3" t="s">
        <v>1747</v>
      </c>
      <c r="D216" s="2" t="s">
        <v>12</v>
      </c>
      <c r="E216" s="6" t="str">
        <f>_xlfn.IFERROR(VLOOKUP($D216,Sheet3!$B:$C,2,0),"")</f>
        <v>06</v>
      </c>
      <c r="F216" s="7" t="s">
        <v>44</v>
      </c>
      <c r="G216" s="8" t="str">
        <f>_xlfn.IFERROR(VLOOKUP($F216,Sheet3!$B:$C,2,FALSE),"")</f>
        <v>01</v>
      </c>
      <c r="H216" s="2"/>
      <c r="I216" s="2"/>
      <c r="J216" s="2"/>
    </row>
    <row r="217" spans="1:10" ht="24.75" customHeight="1">
      <c r="A217" s="2">
        <v>215</v>
      </c>
      <c r="B217" s="2" t="s">
        <v>2292</v>
      </c>
      <c r="C217" s="3" t="s">
        <v>2293</v>
      </c>
      <c r="D217" s="2" t="s">
        <v>20</v>
      </c>
      <c r="E217" s="6" t="str">
        <f>_xlfn.IFERROR(VLOOKUP($D217,Sheet3!$B:$C,2,0),"")</f>
        <v>10</v>
      </c>
      <c r="F217" s="7" t="s">
        <v>56</v>
      </c>
      <c r="G217" s="8" t="str">
        <f>_xlfn.IFERROR(VLOOKUP($F217,Sheet3!$B:$C,2,FALSE),"")</f>
        <v>03</v>
      </c>
      <c r="H217" s="2"/>
      <c r="I217" s="2"/>
      <c r="J217" s="2"/>
    </row>
    <row r="218" spans="1:10" ht="24.75" customHeight="1">
      <c r="A218" s="2">
        <v>216</v>
      </c>
      <c r="B218" s="2" t="s">
        <v>1722</v>
      </c>
      <c r="C218" s="3" t="s">
        <v>1723</v>
      </c>
      <c r="D218" s="2" t="s">
        <v>10</v>
      </c>
      <c r="E218" s="6" t="str">
        <f>_xlfn.IFERROR(VLOOKUP($D218,Sheet3!$B:$C,2,0),"")</f>
        <v>05</v>
      </c>
      <c r="F218" s="7" t="s">
        <v>42</v>
      </c>
      <c r="G218" s="8" t="str">
        <f>_xlfn.IFERROR(VLOOKUP($F218,Sheet3!$B:$C,2,FALSE),"")</f>
        <v>03</v>
      </c>
      <c r="H218" s="2"/>
      <c r="I218" s="2"/>
      <c r="J218" s="2"/>
    </row>
    <row r="219" spans="1:10" ht="24.75" customHeight="1">
      <c r="A219" s="2">
        <v>217</v>
      </c>
      <c r="B219" s="2" t="s">
        <v>2304</v>
      </c>
      <c r="C219" s="3" t="s">
        <v>2305</v>
      </c>
      <c r="D219" s="2" t="s">
        <v>20</v>
      </c>
      <c r="E219" s="6" t="str">
        <f>_xlfn.IFERROR(VLOOKUP($D219,Sheet3!$B:$C,2,0),"")</f>
        <v>10</v>
      </c>
      <c r="F219" s="7" t="s">
        <v>56</v>
      </c>
      <c r="G219" s="8" t="str">
        <f>_xlfn.IFERROR(VLOOKUP($F219,Sheet3!$B:$C,2,FALSE),"")</f>
        <v>03</v>
      </c>
      <c r="H219" s="2"/>
      <c r="I219" s="2"/>
      <c r="J219" s="2"/>
    </row>
    <row r="220" spans="1:10" ht="24.75" customHeight="1">
      <c r="A220" s="2">
        <v>218</v>
      </c>
      <c r="B220" s="2" t="s">
        <v>2384</v>
      </c>
      <c r="C220" s="3" t="s">
        <v>2385</v>
      </c>
      <c r="D220" s="2" t="s">
        <v>20</v>
      </c>
      <c r="E220" s="6" t="str">
        <f>_xlfn.IFERROR(VLOOKUP($D220,Sheet3!$B:$C,2,0),"")</f>
        <v>10</v>
      </c>
      <c r="F220" s="7" t="s">
        <v>56</v>
      </c>
      <c r="G220" s="8" t="str">
        <f>_xlfn.IFERROR(VLOOKUP($F220,Sheet3!$B:$C,2,FALSE),"")</f>
        <v>03</v>
      </c>
      <c r="H220" s="2"/>
      <c r="I220" s="2"/>
      <c r="J220" s="2"/>
    </row>
    <row r="221" spans="1:10" ht="24.75" customHeight="1">
      <c r="A221" s="2">
        <v>219</v>
      </c>
      <c r="B221" s="2" t="s">
        <v>2325</v>
      </c>
      <c r="C221" s="3" t="s">
        <v>2326</v>
      </c>
      <c r="D221" s="2" t="s">
        <v>20</v>
      </c>
      <c r="E221" s="6" t="str">
        <f>_xlfn.IFERROR(VLOOKUP($D221,Sheet3!$B:$C,2,0),"")</f>
        <v>10</v>
      </c>
      <c r="F221" s="7" t="s">
        <v>56</v>
      </c>
      <c r="G221" s="8" t="str">
        <f>_xlfn.IFERROR(VLOOKUP($F221,Sheet3!$B:$C,2,FALSE),"")</f>
        <v>03</v>
      </c>
      <c r="H221" s="2"/>
      <c r="I221" s="2"/>
      <c r="J221" s="2"/>
    </row>
    <row r="222" spans="1:10" ht="24.75" customHeight="1">
      <c r="A222" s="2">
        <v>220</v>
      </c>
      <c r="B222" s="2" t="s">
        <v>2399</v>
      </c>
      <c r="C222" s="3" t="s">
        <v>2400</v>
      </c>
      <c r="D222" s="2" t="s">
        <v>20</v>
      </c>
      <c r="E222" s="6" t="str">
        <f>_xlfn.IFERROR(VLOOKUP($D222,Sheet3!$B:$C,2,0),"")</f>
        <v>10</v>
      </c>
      <c r="F222" s="7" t="s">
        <v>56</v>
      </c>
      <c r="G222" s="8" t="str">
        <f>_xlfn.IFERROR(VLOOKUP($F222,Sheet3!$B:$C,2,FALSE),"")</f>
        <v>03</v>
      </c>
      <c r="H222" s="2"/>
      <c r="I222" s="2"/>
      <c r="J222" s="2"/>
    </row>
    <row r="223" spans="1:10" ht="24.75" customHeight="1">
      <c r="A223" s="2">
        <v>221</v>
      </c>
      <c r="B223" s="2" t="s">
        <v>2289</v>
      </c>
      <c r="C223" s="3" t="s">
        <v>2290</v>
      </c>
      <c r="D223" s="2" t="s">
        <v>20</v>
      </c>
      <c r="E223" s="6" t="str">
        <f>_xlfn.IFERROR(VLOOKUP($D223,Sheet3!$B:$C,2,0),"")</f>
        <v>10</v>
      </c>
      <c r="F223" s="7" t="s">
        <v>56</v>
      </c>
      <c r="G223" s="8" t="str">
        <f>_xlfn.IFERROR(VLOOKUP($F223,Sheet3!$B:$C,2,FALSE),"")</f>
        <v>03</v>
      </c>
      <c r="H223" s="2"/>
      <c r="I223" s="2"/>
      <c r="J223" s="2"/>
    </row>
    <row r="224" spans="1:10" ht="24.75" customHeight="1">
      <c r="A224" s="2">
        <v>222</v>
      </c>
      <c r="B224" s="2" t="s">
        <v>2268</v>
      </c>
      <c r="C224" s="3" t="s">
        <v>2269</v>
      </c>
      <c r="D224" s="2" t="s">
        <v>20</v>
      </c>
      <c r="E224" s="6" t="str">
        <f>_xlfn.IFERROR(VLOOKUP($D224,Sheet3!$B:$C,2,0),"")</f>
        <v>10</v>
      </c>
      <c r="F224" s="7" t="s">
        <v>55</v>
      </c>
      <c r="G224" s="8" t="str">
        <f>_xlfn.IFERROR(VLOOKUP($F224,Sheet3!$B:$C,2,FALSE),"")</f>
        <v>02</v>
      </c>
      <c r="H224" s="2"/>
      <c r="I224" s="2"/>
      <c r="J224" s="2"/>
    </row>
    <row r="225" spans="1:10" ht="24.75" customHeight="1">
      <c r="A225" s="2">
        <v>223</v>
      </c>
      <c r="B225" s="2" t="s">
        <v>1761</v>
      </c>
      <c r="C225" s="3" t="s">
        <v>1762</v>
      </c>
      <c r="D225" s="2" t="s">
        <v>12</v>
      </c>
      <c r="E225" s="6" t="str">
        <f>_xlfn.IFERROR(VLOOKUP($D225,Sheet3!$B:$C,2,0),"")</f>
        <v>06</v>
      </c>
      <c r="F225" s="7" t="s">
        <v>44</v>
      </c>
      <c r="G225" s="8" t="str">
        <f>_xlfn.IFERROR(VLOOKUP($F225,Sheet3!$B:$C,2,FALSE),"")</f>
        <v>01</v>
      </c>
      <c r="H225" s="2"/>
      <c r="I225" s="2"/>
      <c r="J225" s="2"/>
    </row>
    <row r="226" spans="1:10" ht="24.75" customHeight="1">
      <c r="A226" s="2">
        <v>224</v>
      </c>
      <c r="B226" s="2" t="s">
        <v>1698</v>
      </c>
      <c r="C226" s="3" t="s">
        <v>1699</v>
      </c>
      <c r="D226" s="2" t="s">
        <v>10</v>
      </c>
      <c r="E226" s="6" t="str">
        <f>_xlfn.IFERROR(VLOOKUP($D226,Sheet3!$B:$C,2,0),"")</f>
        <v>05</v>
      </c>
      <c r="F226" s="7" t="s">
        <v>40</v>
      </c>
      <c r="G226" s="8" t="str">
        <f>_xlfn.IFERROR(VLOOKUP($F226,Sheet3!$B:$C,2,FALSE),"")</f>
        <v>01</v>
      </c>
      <c r="H226" s="2"/>
      <c r="I226" s="2"/>
      <c r="J226" s="2"/>
    </row>
    <row r="227" spans="1:10" ht="24.75" customHeight="1">
      <c r="A227" s="2">
        <v>225</v>
      </c>
      <c r="B227" s="2" t="s">
        <v>2423</v>
      </c>
      <c r="C227" s="3" t="s">
        <v>2424</v>
      </c>
      <c r="D227" s="2" t="s">
        <v>20</v>
      </c>
      <c r="E227" s="6" t="str">
        <f>_xlfn.IFERROR(VLOOKUP($D227,Sheet3!$B:$C,2,0),"")</f>
        <v>10</v>
      </c>
      <c r="F227" s="7" t="s">
        <v>57</v>
      </c>
      <c r="G227" s="8" t="str">
        <f>_xlfn.IFERROR(VLOOKUP($F227,Sheet3!$B:$C,2,FALSE),"")</f>
        <v>04</v>
      </c>
      <c r="H227" s="2"/>
      <c r="I227" s="2"/>
      <c r="J227" s="2"/>
    </row>
    <row r="228" spans="1:10" ht="24.75" customHeight="1">
      <c r="A228" s="2">
        <v>226</v>
      </c>
      <c r="B228" s="2" t="s">
        <v>2310</v>
      </c>
      <c r="C228" s="3" t="s">
        <v>2311</v>
      </c>
      <c r="D228" s="2" t="s">
        <v>20</v>
      </c>
      <c r="E228" s="6" t="str">
        <f>_xlfn.IFERROR(VLOOKUP($D228,Sheet3!$B:$C,2,0),"")</f>
        <v>10</v>
      </c>
      <c r="F228" s="7" t="s">
        <v>56</v>
      </c>
      <c r="G228" s="8" t="str">
        <f>_xlfn.IFERROR(VLOOKUP($F228,Sheet3!$B:$C,2,FALSE),"")</f>
        <v>03</v>
      </c>
      <c r="H228" s="2"/>
      <c r="I228" s="2"/>
      <c r="J228" s="2"/>
    </row>
    <row r="229" spans="1:10" ht="24.75" customHeight="1">
      <c r="A229" s="2">
        <v>227</v>
      </c>
      <c r="B229" s="2" t="s">
        <v>2255</v>
      </c>
      <c r="C229" s="3" t="s">
        <v>2256</v>
      </c>
      <c r="D229" s="2" t="s">
        <v>20</v>
      </c>
      <c r="E229" s="6" t="str">
        <f>_xlfn.IFERROR(VLOOKUP($D229,Sheet3!$B:$C,2,0),"")</f>
        <v>10</v>
      </c>
      <c r="F229" s="7" t="s">
        <v>55</v>
      </c>
      <c r="G229" s="8" t="str">
        <f>_xlfn.IFERROR(VLOOKUP($F229,Sheet3!$B:$C,2,FALSE),"")</f>
        <v>02</v>
      </c>
      <c r="H229" s="2"/>
      <c r="I229" s="2"/>
      <c r="J229" s="2"/>
    </row>
    <row r="230" spans="1:10" ht="24.75" customHeight="1">
      <c r="A230" s="2">
        <v>228</v>
      </c>
      <c r="B230" s="2" t="s">
        <v>2286</v>
      </c>
      <c r="C230" s="3" t="s">
        <v>2287</v>
      </c>
      <c r="D230" s="2" t="s">
        <v>20</v>
      </c>
      <c r="E230" s="6" t="str">
        <f>_xlfn.IFERROR(VLOOKUP($D230,Sheet3!$B:$C,2,0),"")</f>
        <v>10</v>
      </c>
      <c r="F230" s="7" t="s">
        <v>56</v>
      </c>
      <c r="G230" s="8" t="str">
        <f>_xlfn.IFERROR(VLOOKUP($F230,Sheet3!$B:$C,2,FALSE),"")</f>
        <v>03</v>
      </c>
      <c r="H230" s="2"/>
      <c r="I230" s="2"/>
      <c r="J230" s="2"/>
    </row>
    <row r="231" spans="1:10" ht="24.75" customHeight="1">
      <c r="A231" s="2">
        <v>229</v>
      </c>
      <c r="B231" s="2" t="s">
        <v>1689</v>
      </c>
      <c r="C231" s="3" t="s">
        <v>1690</v>
      </c>
      <c r="D231" s="2" t="s">
        <v>10</v>
      </c>
      <c r="E231" s="6" t="str">
        <f>_xlfn.IFERROR(VLOOKUP($D231,Sheet3!$B:$C,2,0),"")</f>
        <v>05</v>
      </c>
      <c r="F231" s="7" t="s">
        <v>40</v>
      </c>
      <c r="G231" s="8" t="str">
        <f>_xlfn.IFERROR(VLOOKUP($F231,Sheet3!$B:$C,2,FALSE),"")</f>
        <v>01</v>
      </c>
      <c r="H231" s="2"/>
      <c r="I231" s="2"/>
      <c r="J231" s="2"/>
    </row>
    <row r="232" spans="1:10" ht="24.75" customHeight="1">
      <c r="A232" s="2">
        <v>230</v>
      </c>
      <c r="B232" s="2" t="s">
        <v>2402</v>
      </c>
      <c r="C232" s="3" t="s">
        <v>2403</v>
      </c>
      <c r="D232" s="2" t="s">
        <v>20</v>
      </c>
      <c r="E232" s="6" t="str">
        <f>_xlfn.IFERROR(VLOOKUP($D232,Sheet3!$B:$C,2,0),"")</f>
        <v>10</v>
      </c>
      <c r="F232" s="7" t="s">
        <v>56</v>
      </c>
      <c r="G232" s="8" t="str">
        <f>_xlfn.IFERROR(VLOOKUP($F232,Sheet3!$B:$C,2,FALSE),"")</f>
        <v>03</v>
      </c>
      <c r="H232" s="2"/>
      <c r="I232" s="2"/>
      <c r="J232" s="2"/>
    </row>
    <row r="233" spans="1:10" ht="24.75" customHeight="1">
      <c r="A233" s="2">
        <v>231</v>
      </c>
      <c r="B233" s="2" t="s">
        <v>1755</v>
      </c>
      <c r="C233" s="3" t="s">
        <v>1756</v>
      </c>
      <c r="D233" s="2" t="s">
        <v>12</v>
      </c>
      <c r="E233" s="6" t="str">
        <f>_xlfn.IFERROR(VLOOKUP($D233,Sheet3!$B:$C,2,0),"")</f>
        <v>06</v>
      </c>
      <c r="F233" s="7" t="s">
        <v>44</v>
      </c>
      <c r="G233" s="8" t="str">
        <f>_xlfn.IFERROR(VLOOKUP($F233,Sheet3!$B:$C,2,FALSE),"")</f>
        <v>01</v>
      </c>
      <c r="H233" s="2"/>
      <c r="I233" s="2"/>
      <c r="J233" s="2"/>
    </row>
    <row r="234" spans="1:10" ht="24.75" customHeight="1">
      <c r="A234" s="2">
        <v>232</v>
      </c>
      <c r="B234" s="2" t="s">
        <v>2283</v>
      </c>
      <c r="C234" s="3" t="s">
        <v>2284</v>
      </c>
      <c r="D234" s="2" t="s">
        <v>20</v>
      </c>
      <c r="E234" s="6" t="str">
        <f>_xlfn.IFERROR(VLOOKUP($D234,Sheet3!$B:$C,2,0),"")</f>
        <v>10</v>
      </c>
      <c r="F234" s="7" t="s">
        <v>55</v>
      </c>
      <c r="G234" s="8" t="str">
        <f>_xlfn.IFERROR(VLOOKUP($F234,Sheet3!$B:$C,2,FALSE),"")</f>
        <v>02</v>
      </c>
      <c r="H234" s="2"/>
      <c r="I234" s="2"/>
      <c r="J234" s="2"/>
    </row>
    <row r="235" spans="1:10" ht="24.75" customHeight="1">
      <c r="A235" s="2">
        <v>233</v>
      </c>
      <c r="B235" s="2" t="s">
        <v>2349</v>
      </c>
      <c r="C235" s="3" t="s">
        <v>2350</v>
      </c>
      <c r="D235" s="2" t="s">
        <v>20</v>
      </c>
      <c r="E235" s="6" t="str">
        <f>_xlfn.IFERROR(VLOOKUP($D235,Sheet3!$B:$C,2,0),"")</f>
        <v>10</v>
      </c>
      <c r="F235" s="7" t="s">
        <v>56</v>
      </c>
      <c r="G235" s="8" t="str">
        <f>_xlfn.IFERROR(VLOOKUP($F235,Sheet3!$B:$C,2,FALSE),"")</f>
        <v>03</v>
      </c>
      <c r="H235" s="2"/>
      <c r="I235" s="2"/>
      <c r="J235" s="2"/>
    </row>
    <row r="236" spans="1:10" ht="24.75" customHeight="1">
      <c r="A236" s="2">
        <v>234</v>
      </c>
      <c r="B236" s="2" t="s">
        <v>2316</v>
      </c>
      <c r="C236" s="3" t="s">
        <v>2317</v>
      </c>
      <c r="D236" s="2" t="s">
        <v>20</v>
      </c>
      <c r="E236" s="6" t="str">
        <f>_xlfn.IFERROR(VLOOKUP($D236,Sheet3!$B:$C,2,0),"")</f>
        <v>10</v>
      </c>
      <c r="F236" s="7" t="s">
        <v>56</v>
      </c>
      <c r="G236" s="8" t="str">
        <f>_xlfn.IFERROR(VLOOKUP($F236,Sheet3!$B:$C,2,FALSE),"")</f>
        <v>03</v>
      </c>
      <c r="H236" s="2"/>
      <c r="I236" s="2"/>
      <c r="J236" s="2"/>
    </row>
    <row r="237" spans="1:10" ht="24.75" customHeight="1">
      <c r="A237" s="2">
        <v>235</v>
      </c>
      <c r="B237" s="2" t="s">
        <v>1701</v>
      </c>
      <c r="C237" s="3" t="s">
        <v>1702</v>
      </c>
      <c r="D237" s="2" t="s">
        <v>10</v>
      </c>
      <c r="E237" s="6" t="str">
        <f>_xlfn.IFERROR(VLOOKUP($D237,Sheet3!$B:$C,2,0),"")</f>
        <v>05</v>
      </c>
      <c r="F237" s="7" t="s">
        <v>40</v>
      </c>
      <c r="G237" s="8" t="str">
        <f>_xlfn.IFERROR(VLOOKUP($F237,Sheet3!$B:$C,2,FALSE),"")</f>
        <v>01</v>
      </c>
      <c r="H237" s="2"/>
      <c r="I237" s="2"/>
      <c r="J237" s="2"/>
    </row>
    <row r="238" spans="1:10" ht="24.75" customHeight="1">
      <c r="A238" s="2">
        <v>236</v>
      </c>
      <c r="B238" s="2" t="s">
        <v>2361</v>
      </c>
      <c r="C238" s="3" t="s">
        <v>2362</v>
      </c>
      <c r="D238" s="2" t="s">
        <v>20</v>
      </c>
      <c r="E238" s="6" t="str">
        <f>_xlfn.IFERROR(VLOOKUP($D238,Sheet3!$B:$C,2,0),"")</f>
        <v>10</v>
      </c>
      <c r="F238" s="7" t="s">
        <v>56</v>
      </c>
      <c r="G238" s="8" t="str">
        <f>_xlfn.IFERROR(VLOOKUP($F238,Sheet3!$B:$C,2,FALSE),"")</f>
        <v>03</v>
      </c>
      <c r="H238" s="2"/>
      <c r="I238" s="2"/>
      <c r="J238" s="2"/>
    </row>
    <row r="239" spans="1:10" ht="24.75" customHeight="1">
      <c r="A239" s="2">
        <v>237</v>
      </c>
      <c r="B239" s="2" t="s">
        <v>1743</v>
      </c>
      <c r="C239" s="3" t="s">
        <v>1744</v>
      </c>
      <c r="D239" s="2" t="s">
        <v>10</v>
      </c>
      <c r="E239" s="6" t="str">
        <f>_xlfn.IFERROR(VLOOKUP($D239,Sheet3!$B:$C,2,0),"")</f>
        <v>05</v>
      </c>
      <c r="F239" s="7" t="s">
        <v>43</v>
      </c>
      <c r="G239" s="8" t="str">
        <f>_xlfn.IFERROR(VLOOKUP($F239,Sheet3!$B:$C,2,FALSE),"")</f>
        <v>04</v>
      </c>
      <c r="H239" s="2"/>
      <c r="I239" s="2"/>
      <c r="J239" s="2"/>
    </row>
    <row r="240" spans="1:10" ht="24.75" customHeight="1">
      <c r="A240" s="2">
        <v>238</v>
      </c>
      <c r="B240" s="2" t="s">
        <v>2378</v>
      </c>
      <c r="C240" s="3" t="s">
        <v>2379</v>
      </c>
      <c r="D240" s="2" t="s">
        <v>20</v>
      </c>
      <c r="E240" s="6" t="str">
        <f>_xlfn.IFERROR(VLOOKUP($D240,Sheet3!$B:$C,2,0),"")</f>
        <v>10</v>
      </c>
      <c r="F240" s="7" t="s">
        <v>56</v>
      </c>
      <c r="G240" s="8" t="str">
        <f>_xlfn.IFERROR(VLOOKUP($F240,Sheet3!$B:$C,2,FALSE),"")</f>
        <v>03</v>
      </c>
      <c r="H240" s="2"/>
      <c r="I240" s="2"/>
      <c r="J240" s="2"/>
    </row>
    <row r="241" spans="1:10" ht="24.75" customHeight="1">
      <c r="A241" s="2">
        <v>239</v>
      </c>
      <c r="B241" s="2" t="s">
        <v>1683</v>
      </c>
      <c r="C241" s="3" t="s">
        <v>1684</v>
      </c>
      <c r="D241" s="2" t="s">
        <v>10</v>
      </c>
      <c r="E241" s="6" t="str">
        <f>_xlfn.IFERROR(VLOOKUP($D241,Sheet3!$B:$C,2,0),"")</f>
        <v>05</v>
      </c>
      <c r="F241" s="7" t="s">
        <v>40</v>
      </c>
      <c r="G241" s="8" t="str">
        <f>_xlfn.IFERROR(VLOOKUP($F241,Sheet3!$B:$C,2,FALSE),"")</f>
        <v>01</v>
      </c>
      <c r="H241" s="2"/>
      <c r="I241" s="2"/>
      <c r="J241" s="2"/>
    </row>
    <row r="242" spans="1:10" ht="24.75" customHeight="1">
      <c r="A242" s="2">
        <v>240</v>
      </c>
      <c r="B242" s="2" t="s">
        <v>2393</v>
      </c>
      <c r="C242" s="3" t="s">
        <v>2394</v>
      </c>
      <c r="D242" s="2" t="s">
        <v>20</v>
      </c>
      <c r="E242" s="6" t="str">
        <f>_xlfn.IFERROR(VLOOKUP($D242,Sheet3!$B:$C,2,0),"")</f>
        <v>10</v>
      </c>
      <c r="F242" s="7" t="s">
        <v>56</v>
      </c>
      <c r="G242" s="8" t="str">
        <f>_xlfn.IFERROR(VLOOKUP($F242,Sheet3!$B:$C,2,FALSE),"")</f>
        <v>03</v>
      </c>
      <c r="H242" s="2"/>
      <c r="I242" s="2"/>
      <c r="J242" s="2"/>
    </row>
    <row r="243" spans="1:10" ht="24.75" customHeight="1">
      <c r="A243" s="2">
        <v>241</v>
      </c>
      <c r="B243" s="2" t="s">
        <v>2322</v>
      </c>
      <c r="C243" s="3" t="s">
        <v>2323</v>
      </c>
      <c r="D243" s="2" t="s">
        <v>20</v>
      </c>
      <c r="E243" s="6" t="str">
        <f>_xlfn.IFERROR(VLOOKUP($D243,Sheet3!$B:$C,2,0),"")</f>
        <v>10</v>
      </c>
      <c r="F243" s="7" t="s">
        <v>56</v>
      </c>
      <c r="G243" s="8" t="str">
        <f>_xlfn.IFERROR(VLOOKUP($F243,Sheet3!$B:$C,2,FALSE),"")</f>
        <v>03</v>
      </c>
      <c r="H243" s="2"/>
      <c r="I243" s="2"/>
      <c r="J243" s="2"/>
    </row>
    <row r="244" spans="1:10" ht="24.75" customHeight="1">
      <c r="A244" s="2">
        <v>242</v>
      </c>
      <c r="B244" s="2" t="s">
        <v>1647</v>
      </c>
      <c r="C244" s="3" t="s">
        <v>1648</v>
      </c>
      <c r="D244" s="2" t="s">
        <v>10</v>
      </c>
      <c r="E244" s="6" t="str">
        <f>_xlfn.IFERROR(VLOOKUP($D244,Sheet3!$B:$C,2,0),"")</f>
        <v>05</v>
      </c>
      <c r="F244" s="7" t="s">
        <v>40</v>
      </c>
      <c r="G244" s="8" t="str">
        <f>_xlfn.IFERROR(VLOOKUP($F244,Sheet3!$B:$C,2,FALSE),"")</f>
        <v>01</v>
      </c>
      <c r="H244" s="2"/>
      <c r="I244" s="2"/>
      <c r="J244" s="2"/>
    </row>
    <row r="245" spans="1:10" ht="24.75" customHeight="1">
      <c r="A245" s="2">
        <v>243</v>
      </c>
      <c r="B245" s="2" t="s">
        <v>1671</v>
      </c>
      <c r="C245" s="3" t="s">
        <v>1672</v>
      </c>
      <c r="D245" s="2" t="s">
        <v>10</v>
      </c>
      <c r="E245" s="6" t="str">
        <f>_xlfn.IFERROR(VLOOKUP($D245,Sheet3!$B:$C,2,0),"")</f>
        <v>05</v>
      </c>
      <c r="F245" s="7" t="s">
        <v>40</v>
      </c>
      <c r="G245" s="8" t="str">
        <f>_xlfn.IFERROR(VLOOKUP($F245,Sheet3!$B:$C,2,FALSE),"")</f>
        <v>01</v>
      </c>
      <c r="H245" s="2"/>
      <c r="I245" s="2"/>
      <c r="J245" s="2"/>
    </row>
    <row r="246" spans="1:10" ht="24.75" customHeight="1">
      <c r="A246" s="2">
        <v>244</v>
      </c>
      <c r="B246" s="2" t="s">
        <v>2258</v>
      </c>
      <c r="C246" s="3" t="s">
        <v>2259</v>
      </c>
      <c r="D246" s="2" t="s">
        <v>20</v>
      </c>
      <c r="E246" s="6" t="str">
        <f>_xlfn.IFERROR(VLOOKUP($D246,Sheet3!$B:$C,2,0),"")</f>
        <v>10</v>
      </c>
      <c r="F246" s="7" t="s">
        <v>55</v>
      </c>
      <c r="G246" s="8" t="str">
        <f>_xlfn.IFERROR(VLOOKUP($F246,Sheet3!$B:$C,2,FALSE),"")</f>
        <v>02</v>
      </c>
      <c r="H246" s="2" t="s">
        <v>2431</v>
      </c>
      <c r="I246" s="2" t="s">
        <v>2260</v>
      </c>
      <c r="J246" s="2"/>
    </row>
    <row r="247" spans="1:10" ht="24.75" customHeight="1">
      <c r="A247" s="2">
        <v>245</v>
      </c>
      <c r="B247" s="2" t="s">
        <v>1665</v>
      </c>
      <c r="C247" s="3" t="s">
        <v>1666</v>
      </c>
      <c r="D247" s="2" t="s">
        <v>10</v>
      </c>
      <c r="E247" s="6" t="str">
        <f>_xlfn.IFERROR(VLOOKUP($D247,Sheet3!$B:$C,2,0),"")</f>
        <v>05</v>
      </c>
      <c r="F247" s="7" t="s">
        <v>40</v>
      </c>
      <c r="G247" s="8" t="str">
        <f>_xlfn.IFERROR(VLOOKUP($F247,Sheet3!$B:$C,2,FALSE),"")</f>
        <v>01</v>
      </c>
      <c r="H247" s="2"/>
      <c r="I247" s="2"/>
      <c r="J247" s="2"/>
    </row>
    <row r="248" spans="1:10" ht="24.75" customHeight="1">
      <c r="A248" s="2">
        <v>246</v>
      </c>
      <c r="B248" s="2" t="s">
        <v>2426</v>
      </c>
      <c r="C248" s="3" t="s">
        <v>2427</v>
      </c>
      <c r="D248" s="2" t="s">
        <v>20</v>
      </c>
      <c r="E248" s="6" t="str">
        <f>_xlfn.IFERROR(VLOOKUP($D248,Sheet3!$B:$C,2,0),"")</f>
        <v>10</v>
      </c>
      <c r="F248" s="7" t="s">
        <v>57</v>
      </c>
      <c r="G248" s="8" t="str">
        <f>_xlfn.IFERROR(VLOOKUP($F248,Sheet3!$B:$C,2,FALSE),"")</f>
        <v>04</v>
      </c>
      <c r="H248" s="2"/>
      <c r="I248" s="2"/>
      <c r="J248" s="2"/>
    </row>
    <row r="249" spans="1:10" ht="24.75" customHeight="1">
      <c r="A249" s="2">
        <v>247</v>
      </c>
      <c r="B249" s="2" t="s">
        <v>2420</v>
      </c>
      <c r="C249" s="3" t="s">
        <v>2421</v>
      </c>
      <c r="D249" s="2" t="s">
        <v>20</v>
      </c>
      <c r="E249" s="6" t="str">
        <f>_xlfn.IFERROR(VLOOKUP($D249,Sheet3!$B:$C,2,0),"")</f>
        <v>10</v>
      </c>
      <c r="F249" s="7" t="s">
        <v>56</v>
      </c>
      <c r="G249" s="8" t="str">
        <f>_xlfn.IFERROR(VLOOKUP($F249,Sheet3!$B:$C,2,FALSE),"")</f>
        <v>03</v>
      </c>
      <c r="H249" s="2"/>
      <c r="I249" s="2"/>
      <c r="J249" s="2"/>
    </row>
    <row r="250" spans="1:10" ht="24.75" customHeight="1">
      <c r="A250" s="2">
        <v>248</v>
      </c>
      <c r="B250" s="2" t="s">
        <v>688</v>
      </c>
      <c r="C250" s="3" t="s">
        <v>689</v>
      </c>
      <c r="D250" s="2" t="s">
        <v>2</v>
      </c>
      <c r="E250" s="6" t="str">
        <f>_xlfn.IFERROR(VLOOKUP($D250,Sheet3!$B:$C,2,0),"")</f>
        <v>01</v>
      </c>
      <c r="F250" s="7" t="s">
        <v>23</v>
      </c>
      <c r="G250" s="8" t="str">
        <f>_xlfn.IFERROR(VLOOKUP($F250,Sheet3!$B:$C,2,FALSE),"")</f>
        <v>01</v>
      </c>
      <c r="H250" s="2"/>
      <c r="I250" s="2"/>
      <c r="J250" s="2"/>
    </row>
    <row r="251" spans="1:10" ht="24.75" customHeight="1">
      <c r="A251" s="2">
        <v>249</v>
      </c>
      <c r="B251" s="2" t="s">
        <v>2036</v>
      </c>
      <c r="C251" s="3" t="s">
        <v>2037</v>
      </c>
      <c r="D251" s="2" t="s">
        <v>16</v>
      </c>
      <c r="E251" s="6" t="str">
        <f>_xlfn.IFERROR(VLOOKUP($D251,Sheet3!$B:$C,2,0),"")</f>
        <v>08</v>
      </c>
      <c r="F251" s="7" t="s">
        <v>49</v>
      </c>
      <c r="G251" s="8" t="str">
        <f>_xlfn.IFERROR(VLOOKUP($F251,Sheet3!$B:$C,2,FALSE),"")</f>
        <v>03</v>
      </c>
      <c r="H251" s="2"/>
      <c r="I251" s="2"/>
      <c r="J251" s="2"/>
    </row>
    <row r="252" spans="1:10" ht="24.75" customHeight="1">
      <c r="A252" s="2">
        <v>250</v>
      </c>
      <c r="B252" s="2" t="s">
        <v>827</v>
      </c>
      <c r="C252" s="3" t="s">
        <v>828</v>
      </c>
      <c r="D252" s="2" t="s">
        <v>4</v>
      </c>
      <c r="E252" s="6" t="str">
        <f>_xlfn.IFERROR(VLOOKUP($D252,Sheet3!$B:$C,2,0),"")</f>
        <v>02</v>
      </c>
      <c r="F252" s="7" t="s">
        <v>27</v>
      </c>
      <c r="G252" s="8" t="str">
        <f>_xlfn.IFERROR(VLOOKUP($F252,Sheet3!$B:$C,2,FALSE),"")</f>
        <v>02</v>
      </c>
      <c r="H252" s="2"/>
      <c r="I252" s="2"/>
      <c r="J252" s="2"/>
    </row>
    <row r="253" spans="1:10" ht="24.75" customHeight="1">
      <c r="A253" s="2">
        <v>251</v>
      </c>
      <c r="B253" s="2" t="s">
        <v>722</v>
      </c>
      <c r="C253" s="3" t="s">
        <v>723</v>
      </c>
      <c r="D253" s="2" t="s">
        <v>2</v>
      </c>
      <c r="E253" s="6" t="str">
        <f>_xlfn.IFERROR(VLOOKUP($D253,Sheet3!$B:$C,2,0),"")</f>
        <v>01</v>
      </c>
      <c r="F253" s="7" t="s">
        <v>24</v>
      </c>
      <c r="G253" s="8" t="str">
        <f>_xlfn.IFERROR(VLOOKUP($F253,Sheet3!$B:$C,2,FALSE),"")</f>
        <v>02</v>
      </c>
      <c r="H253" s="2"/>
      <c r="I253" s="2"/>
      <c r="J253" s="2"/>
    </row>
    <row r="254" spans="1:10" ht="24.75" customHeight="1">
      <c r="A254" s="2">
        <v>252</v>
      </c>
      <c r="B254" s="2" t="s">
        <v>1961</v>
      </c>
      <c r="C254" s="3" t="s">
        <v>1962</v>
      </c>
      <c r="D254" s="2" t="s">
        <v>16</v>
      </c>
      <c r="E254" s="6" t="str">
        <f>_xlfn.IFERROR(VLOOKUP($D254,Sheet3!$B:$C,2,0),"")</f>
        <v>08</v>
      </c>
      <c r="F254" s="7" t="s">
        <v>49</v>
      </c>
      <c r="G254" s="8" t="str">
        <f>_xlfn.IFERROR(VLOOKUP($F254,Sheet3!$B:$C,2,FALSE),"")</f>
        <v>03</v>
      </c>
      <c r="H254" s="2"/>
      <c r="I254" s="2"/>
      <c r="J254" s="2"/>
    </row>
    <row r="255" spans="1:10" ht="24.75" customHeight="1">
      <c r="A255" s="2">
        <v>253</v>
      </c>
      <c r="B255" s="2" t="s">
        <v>1934</v>
      </c>
      <c r="C255" s="3" t="s">
        <v>1935</v>
      </c>
      <c r="D255" s="2" t="s">
        <v>16</v>
      </c>
      <c r="E255" s="6" t="str">
        <f>_xlfn.IFERROR(VLOOKUP($D255,Sheet3!$B:$C,2,0),"")</f>
        <v>08</v>
      </c>
      <c r="F255" s="7" t="s">
        <v>49</v>
      </c>
      <c r="G255" s="8" t="str">
        <f>_xlfn.IFERROR(VLOOKUP($F255,Sheet3!$B:$C,2,FALSE),"")</f>
        <v>03</v>
      </c>
      <c r="H255" s="2"/>
      <c r="I255" s="2"/>
      <c r="J255" s="2"/>
    </row>
    <row r="256" spans="1:10" ht="24.75" customHeight="1">
      <c r="A256" s="2">
        <v>254</v>
      </c>
      <c r="B256" s="2" t="s">
        <v>2171</v>
      </c>
      <c r="C256" s="3" t="s">
        <v>2172</v>
      </c>
      <c r="D256" s="2" t="s">
        <v>16</v>
      </c>
      <c r="E256" s="6" t="str">
        <f>_xlfn.IFERROR(VLOOKUP($D256,Sheet3!$B:$C,2,0),"")</f>
        <v>08</v>
      </c>
      <c r="F256" s="7" t="s">
        <v>49</v>
      </c>
      <c r="G256" s="8" t="str">
        <f>_xlfn.IFERROR(VLOOKUP($F256,Sheet3!$B:$C,2,FALSE),"")</f>
        <v>03</v>
      </c>
      <c r="H256" s="2"/>
      <c r="I256" s="2"/>
      <c r="J256" s="2"/>
    </row>
    <row r="257" spans="1:10" ht="24.75" customHeight="1">
      <c r="A257" s="2">
        <v>255</v>
      </c>
      <c r="B257" s="2" t="s">
        <v>2054</v>
      </c>
      <c r="C257" s="3" t="s">
        <v>2055</v>
      </c>
      <c r="D257" s="2" t="s">
        <v>16</v>
      </c>
      <c r="E257" s="6" t="str">
        <f>_xlfn.IFERROR(VLOOKUP($D257,Sheet3!$B:$C,2,0),"")</f>
        <v>08</v>
      </c>
      <c r="F257" s="7" t="s">
        <v>49</v>
      </c>
      <c r="G257" s="8" t="str">
        <f>_xlfn.IFERROR(VLOOKUP($F257,Sheet3!$B:$C,2,FALSE),"")</f>
        <v>03</v>
      </c>
      <c r="H257" s="2"/>
      <c r="I257" s="2"/>
      <c r="J257" s="2"/>
    </row>
    <row r="258" spans="1:10" ht="24.75" customHeight="1">
      <c r="A258" s="2">
        <v>256</v>
      </c>
      <c r="B258" s="2" t="s">
        <v>703</v>
      </c>
      <c r="C258" s="3" t="s">
        <v>704</v>
      </c>
      <c r="D258" s="2" t="s">
        <v>2</v>
      </c>
      <c r="E258" s="6" t="str">
        <f>_xlfn.IFERROR(VLOOKUP($D258,Sheet3!$B:$C,2,0),"")</f>
        <v>01</v>
      </c>
      <c r="F258" s="7" t="s">
        <v>24</v>
      </c>
      <c r="G258" s="8" t="str">
        <f>_xlfn.IFERROR(VLOOKUP($F258,Sheet3!$B:$C,2,FALSE),"")</f>
        <v>02</v>
      </c>
      <c r="H258" s="2"/>
      <c r="I258" s="2"/>
      <c r="J258" s="2"/>
    </row>
    <row r="259" spans="1:10" ht="24.75" customHeight="1">
      <c r="A259" s="2">
        <v>257</v>
      </c>
      <c r="B259" s="2" t="s">
        <v>2165</v>
      </c>
      <c r="C259" s="3" t="s">
        <v>2166</v>
      </c>
      <c r="D259" s="2" t="s">
        <v>16</v>
      </c>
      <c r="E259" s="6" t="str">
        <f>_xlfn.IFERROR(VLOOKUP($D259,Sheet3!$B:$C,2,0),"")</f>
        <v>08</v>
      </c>
      <c r="F259" s="7" t="s">
        <v>49</v>
      </c>
      <c r="G259" s="8" t="str">
        <f>_xlfn.IFERROR(VLOOKUP($F259,Sheet3!$B:$C,2,FALSE),"")</f>
        <v>03</v>
      </c>
      <c r="H259" s="2"/>
      <c r="I259" s="2"/>
      <c r="J259" s="2"/>
    </row>
    <row r="260" spans="1:10" ht="24.75" customHeight="1">
      <c r="A260" s="2">
        <v>258</v>
      </c>
      <c r="B260" s="2" t="s">
        <v>794</v>
      </c>
      <c r="C260" s="3" t="s">
        <v>795</v>
      </c>
      <c r="D260" s="2" t="s">
        <v>4</v>
      </c>
      <c r="E260" s="6" t="str">
        <f>_xlfn.IFERROR(VLOOKUP($D260,Sheet3!$B:$C,2,0),"")</f>
        <v>02</v>
      </c>
      <c r="F260" s="7" t="s">
        <v>27</v>
      </c>
      <c r="G260" s="8" t="str">
        <f>_xlfn.IFERROR(VLOOKUP($F260,Sheet3!$B:$C,2,FALSE),"")</f>
        <v>02</v>
      </c>
      <c r="H260" s="2"/>
      <c r="I260" s="2"/>
      <c r="J260" s="2"/>
    </row>
    <row r="261" spans="1:10" ht="24.75" customHeight="1">
      <c r="A261" s="2">
        <v>259</v>
      </c>
      <c r="B261" s="2" t="s">
        <v>2021</v>
      </c>
      <c r="C261" s="3" t="s">
        <v>2022</v>
      </c>
      <c r="D261" s="2" t="s">
        <v>16</v>
      </c>
      <c r="E261" s="6" t="str">
        <f>_xlfn.IFERROR(VLOOKUP($D261,Sheet3!$B:$C,2,0),"")</f>
        <v>08</v>
      </c>
      <c r="F261" s="7" t="s">
        <v>49</v>
      </c>
      <c r="G261" s="8" t="str">
        <f>_xlfn.IFERROR(VLOOKUP($F261,Sheet3!$B:$C,2,FALSE),"")</f>
        <v>03</v>
      </c>
      <c r="H261" s="2"/>
      <c r="I261" s="2"/>
      <c r="J261" s="2"/>
    </row>
    <row r="262" spans="1:10" ht="24.75" customHeight="1">
      <c r="A262" s="2">
        <v>260</v>
      </c>
      <c r="B262" s="2" t="s">
        <v>779</v>
      </c>
      <c r="C262" s="3" t="s">
        <v>780</v>
      </c>
      <c r="D262" s="2" t="s">
        <v>4</v>
      </c>
      <c r="E262" s="6" t="str">
        <f>_xlfn.IFERROR(VLOOKUP($D262,Sheet3!$B:$C,2,0),"")</f>
        <v>02</v>
      </c>
      <c r="F262" s="7" t="s">
        <v>27</v>
      </c>
      <c r="G262" s="8" t="str">
        <f>_xlfn.IFERROR(VLOOKUP($F262,Sheet3!$B:$C,2,FALSE),"")</f>
        <v>02</v>
      </c>
      <c r="H262" s="2"/>
      <c r="I262" s="2"/>
      <c r="J262" s="2"/>
    </row>
    <row r="263" spans="1:10" ht="24.75" customHeight="1">
      <c r="A263" s="2">
        <v>261</v>
      </c>
      <c r="B263" s="2" t="s">
        <v>1638</v>
      </c>
      <c r="C263" s="3" t="s">
        <v>1639</v>
      </c>
      <c r="D263" s="2" t="s">
        <v>8</v>
      </c>
      <c r="E263" s="6" t="str">
        <f>_xlfn.IFERROR(VLOOKUP($D263,Sheet3!$B:$C,2,0),"")</f>
        <v>04</v>
      </c>
      <c r="F263" s="7" t="s">
        <v>39</v>
      </c>
      <c r="G263" s="8" t="str">
        <f>_xlfn.IFERROR(VLOOKUP($F263,Sheet3!$B:$C,2,FALSE),"")</f>
        <v>02</v>
      </c>
      <c r="H263" s="2"/>
      <c r="I263" s="2"/>
      <c r="J263" s="2"/>
    </row>
    <row r="264" spans="1:10" ht="24.75" customHeight="1">
      <c r="A264" s="2">
        <v>262</v>
      </c>
      <c r="B264" s="2" t="s">
        <v>1635</v>
      </c>
      <c r="C264" s="3" t="s">
        <v>1636</v>
      </c>
      <c r="D264" s="2" t="s">
        <v>8</v>
      </c>
      <c r="E264" s="6" t="str">
        <f>_xlfn.IFERROR(VLOOKUP($D264,Sheet3!$B:$C,2,0),"")</f>
        <v>04</v>
      </c>
      <c r="F264" s="7" t="s">
        <v>39</v>
      </c>
      <c r="G264" s="8" t="str">
        <f>_xlfn.IFERROR(VLOOKUP($F264,Sheet3!$B:$C,2,FALSE),"")</f>
        <v>02</v>
      </c>
      <c r="H264" s="2"/>
      <c r="I264" s="2"/>
      <c r="J264" s="2"/>
    </row>
    <row r="265" spans="1:10" ht="24.75" customHeight="1">
      <c r="A265" s="2">
        <v>263</v>
      </c>
      <c r="B265" s="2" t="s">
        <v>1823</v>
      </c>
      <c r="C265" s="3" t="s">
        <v>1824</v>
      </c>
      <c r="D265" s="2" t="s">
        <v>16</v>
      </c>
      <c r="E265" s="6" t="str">
        <f>_xlfn.IFERROR(VLOOKUP($D265,Sheet3!$B:$C,2,0),"")</f>
        <v>08</v>
      </c>
      <c r="F265" s="7" t="s">
        <v>48</v>
      </c>
      <c r="G265" s="8" t="str">
        <f>_xlfn.IFERROR(VLOOKUP($F265,Sheet3!$B:$C,2,FALSE),"")</f>
        <v>02</v>
      </c>
      <c r="H265" s="2"/>
      <c r="I265" s="2"/>
      <c r="J265" s="2"/>
    </row>
    <row r="266" spans="1:10" ht="24.75" customHeight="1">
      <c r="A266" s="2">
        <v>264</v>
      </c>
      <c r="B266" s="2" t="s">
        <v>2147</v>
      </c>
      <c r="C266" s="3" t="s">
        <v>2148</v>
      </c>
      <c r="D266" s="2" t="s">
        <v>16</v>
      </c>
      <c r="E266" s="6" t="str">
        <f>_xlfn.IFERROR(VLOOKUP($D266,Sheet3!$B:$C,2,0),"")</f>
        <v>08</v>
      </c>
      <c r="F266" s="7" t="s">
        <v>49</v>
      </c>
      <c r="G266" s="8" t="str">
        <f>_xlfn.IFERROR(VLOOKUP($F266,Sheet3!$B:$C,2,FALSE),"")</f>
        <v>03</v>
      </c>
      <c r="H266" s="2"/>
      <c r="I266" s="2"/>
      <c r="J266" s="2"/>
    </row>
    <row r="267" spans="1:10" ht="24.75" customHeight="1">
      <c r="A267" s="2">
        <v>265</v>
      </c>
      <c r="B267" s="2" t="s">
        <v>2111</v>
      </c>
      <c r="C267" s="3" t="s">
        <v>2112</v>
      </c>
      <c r="D267" s="2" t="s">
        <v>16</v>
      </c>
      <c r="E267" s="6" t="str">
        <f>_xlfn.IFERROR(VLOOKUP($D267,Sheet3!$B:$C,2,0),"")</f>
        <v>08</v>
      </c>
      <c r="F267" s="7" t="s">
        <v>49</v>
      </c>
      <c r="G267" s="8" t="str">
        <f>_xlfn.IFERROR(VLOOKUP($F267,Sheet3!$B:$C,2,FALSE),"")</f>
        <v>03</v>
      </c>
      <c r="H267" s="2"/>
      <c r="I267" s="2"/>
      <c r="J267" s="2"/>
    </row>
    <row r="268" spans="1:10" ht="24.75" customHeight="1">
      <c r="A268" s="2">
        <v>266</v>
      </c>
      <c r="B268" s="2" t="s">
        <v>1844</v>
      </c>
      <c r="C268" s="3" t="s">
        <v>1845</v>
      </c>
      <c r="D268" s="2" t="s">
        <v>16</v>
      </c>
      <c r="E268" s="6" t="str">
        <f>_xlfn.IFERROR(VLOOKUP($D268,Sheet3!$B:$C,2,0),"")</f>
        <v>08</v>
      </c>
      <c r="F268" s="7" t="s">
        <v>48</v>
      </c>
      <c r="G268" s="8" t="str">
        <f>_xlfn.IFERROR(VLOOKUP($F268,Sheet3!$B:$C,2,FALSE),"")</f>
        <v>02</v>
      </c>
      <c r="H268" s="2"/>
      <c r="I268" s="2"/>
      <c r="J268" s="2"/>
    </row>
    <row r="269" spans="1:10" ht="24.75" customHeight="1">
      <c r="A269" s="2">
        <v>267</v>
      </c>
      <c r="B269" s="2" t="s">
        <v>788</v>
      </c>
      <c r="C269" s="3" t="s">
        <v>789</v>
      </c>
      <c r="D269" s="2" t="s">
        <v>4</v>
      </c>
      <c r="E269" s="6" t="str">
        <f>_xlfn.IFERROR(VLOOKUP($D269,Sheet3!$B:$C,2,0),"")</f>
        <v>02</v>
      </c>
      <c r="F269" s="7" t="s">
        <v>27</v>
      </c>
      <c r="G269" s="8" t="str">
        <f>_xlfn.IFERROR(VLOOKUP($F269,Sheet3!$B:$C,2,FALSE),"")</f>
        <v>02</v>
      </c>
      <c r="H269" s="2"/>
      <c r="I269" s="2"/>
      <c r="J269" s="2"/>
    </row>
    <row r="270" spans="1:10" ht="24.75" customHeight="1">
      <c r="A270" s="2">
        <v>268</v>
      </c>
      <c r="B270" s="2" t="s">
        <v>2138</v>
      </c>
      <c r="C270" s="3" t="s">
        <v>2139</v>
      </c>
      <c r="D270" s="2" t="s">
        <v>16</v>
      </c>
      <c r="E270" s="6" t="str">
        <f>_xlfn.IFERROR(VLOOKUP($D270,Sheet3!$B:$C,2,0),"")</f>
        <v>08</v>
      </c>
      <c r="F270" s="7" t="s">
        <v>49</v>
      </c>
      <c r="G270" s="8" t="str">
        <f>_xlfn.IFERROR(VLOOKUP($F270,Sheet3!$B:$C,2,FALSE),"")</f>
        <v>03</v>
      </c>
      <c r="H270" s="2"/>
      <c r="I270" s="2"/>
      <c r="J270" s="2"/>
    </row>
    <row r="271" spans="1:10" ht="24.75" customHeight="1">
      <c r="A271" s="2">
        <v>269</v>
      </c>
      <c r="B271" s="2" t="s">
        <v>1883</v>
      </c>
      <c r="C271" s="3" t="s">
        <v>1884</v>
      </c>
      <c r="D271" s="2" t="s">
        <v>16</v>
      </c>
      <c r="E271" s="6" t="str">
        <f>_xlfn.IFERROR(VLOOKUP($D271,Sheet3!$B:$C,2,0),"")</f>
        <v>08</v>
      </c>
      <c r="F271" s="7" t="s">
        <v>48</v>
      </c>
      <c r="G271" s="8" t="str">
        <f>_xlfn.IFERROR(VLOOKUP($F271,Sheet3!$B:$C,2,FALSE),"")</f>
        <v>02</v>
      </c>
      <c r="H271" s="2"/>
      <c r="I271" s="2"/>
      <c r="J271" s="2"/>
    </row>
    <row r="272" spans="1:10" ht="24.75" customHeight="1">
      <c r="A272" s="2">
        <v>270</v>
      </c>
      <c r="B272" s="2" t="s">
        <v>2000</v>
      </c>
      <c r="C272" s="3" t="s">
        <v>2001</v>
      </c>
      <c r="D272" s="2" t="s">
        <v>16</v>
      </c>
      <c r="E272" s="6" t="str">
        <f>_xlfn.IFERROR(VLOOKUP($D272,Sheet3!$B:$C,2,0),"")</f>
        <v>08</v>
      </c>
      <c r="F272" s="7" t="s">
        <v>49</v>
      </c>
      <c r="G272" s="8" t="str">
        <f>_xlfn.IFERROR(VLOOKUP($F272,Sheet3!$B:$C,2,FALSE),"")</f>
        <v>03</v>
      </c>
      <c r="H272" s="2"/>
      <c r="I272" s="2"/>
      <c r="J272" s="2"/>
    </row>
    <row r="273" spans="1:10" ht="24.75" customHeight="1">
      <c r="A273" s="2">
        <v>271</v>
      </c>
      <c r="B273" s="2" t="s">
        <v>791</v>
      </c>
      <c r="C273" s="3" t="s">
        <v>792</v>
      </c>
      <c r="D273" s="2" t="s">
        <v>4</v>
      </c>
      <c r="E273" s="6" t="str">
        <f>_xlfn.IFERROR(VLOOKUP($D273,Sheet3!$B:$C,2,0),"")</f>
        <v>02</v>
      </c>
      <c r="F273" s="7" t="s">
        <v>27</v>
      </c>
      <c r="G273" s="8" t="str">
        <f>_xlfn.IFERROR(VLOOKUP($F273,Sheet3!$B:$C,2,FALSE),"")</f>
        <v>02</v>
      </c>
      <c r="H273" s="2"/>
      <c r="I273" s="2"/>
      <c r="J273" s="2"/>
    </row>
    <row r="274" spans="1:10" ht="24.75" customHeight="1">
      <c r="A274" s="2">
        <v>272</v>
      </c>
      <c r="B274" s="2" t="s">
        <v>2177</v>
      </c>
      <c r="C274" s="3" t="s">
        <v>2178</v>
      </c>
      <c r="D274" s="2" t="s">
        <v>16</v>
      </c>
      <c r="E274" s="6" t="str">
        <f>_xlfn.IFERROR(VLOOKUP($D274,Sheet3!$B:$C,2,0),"")</f>
        <v>08</v>
      </c>
      <c r="F274" s="7" t="s">
        <v>51</v>
      </c>
      <c r="G274" s="8" t="str">
        <f>_xlfn.IFERROR(VLOOKUP($F274,Sheet3!$B:$C,2,FALSE),"")</f>
        <v>05</v>
      </c>
      <c r="H274" s="2"/>
      <c r="I274" s="2"/>
      <c r="J274" s="2"/>
    </row>
    <row r="275" spans="1:10" ht="24.75" customHeight="1">
      <c r="A275" s="2">
        <v>273</v>
      </c>
      <c r="B275" s="2" t="s">
        <v>1853</v>
      </c>
      <c r="C275" s="3" t="s">
        <v>1854</v>
      </c>
      <c r="D275" s="2" t="s">
        <v>16</v>
      </c>
      <c r="E275" s="6" t="str">
        <f>_xlfn.IFERROR(VLOOKUP($D275,Sheet3!$B:$C,2,0),"")</f>
        <v>08</v>
      </c>
      <c r="F275" s="7" t="s">
        <v>48</v>
      </c>
      <c r="G275" s="8" t="str">
        <f>_xlfn.IFERROR(VLOOKUP($F275,Sheet3!$B:$C,2,FALSE),"")</f>
        <v>02</v>
      </c>
      <c r="H275" s="2"/>
      <c r="I275" s="2"/>
      <c r="J275" s="2"/>
    </row>
    <row r="276" spans="1:10" ht="24.75" customHeight="1">
      <c r="A276" s="2">
        <v>274</v>
      </c>
      <c r="B276" s="2" t="s">
        <v>2015</v>
      </c>
      <c r="C276" s="3" t="s">
        <v>2016</v>
      </c>
      <c r="D276" s="2" t="s">
        <v>16</v>
      </c>
      <c r="E276" s="6" t="str">
        <f>_xlfn.IFERROR(VLOOKUP($D276,Sheet3!$B:$C,2,0),"")</f>
        <v>08</v>
      </c>
      <c r="F276" s="7" t="s">
        <v>49</v>
      </c>
      <c r="G276" s="8" t="str">
        <f>_xlfn.IFERROR(VLOOKUP($F276,Sheet3!$B:$C,2,FALSE),"")</f>
        <v>03</v>
      </c>
      <c r="H276" s="2"/>
      <c r="I276" s="2"/>
      <c r="J276" s="2"/>
    </row>
    <row r="277" spans="1:10" ht="24.75" customHeight="1">
      <c r="A277" s="2">
        <v>275</v>
      </c>
      <c r="B277" s="2" t="s">
        <v>815</v>
      </c>
      <c r="C277" s="3" t="s">
        <v>816</v>
      </c>
      <c r="D277" s="2" t="s">
        <v>4</v>
      </c>
      <c r="E277" s="6" t="str">
        <f>_xlfn.IFERROR(VLOOKUP($D277,Sheet3!$B:$C,2,0),"")</f>
        <v>02</v>
      </c>
      <c r="F277" s="7" t="s">
        <v>27</v>
      </c>
      <c r="G277" s="8" t="str">
        <f>_xlfn.IFERROR(VLOOKUP($F277,Sheet3!$B:$C,2,FALSE),"")</f>
        <v>02</v>
      </c>
      <c r="H277" s="2"/>
      <c r="I277" s="2"/>
      <c r="J277" s="2"/>
    </row>
    <row r="278" spans="1:10" ht="24.75" customHeight="1">
      <c r="A278" s="2">
        <v>276</v>
      </c>
      <c r="B278" s="2" t="s">
        <v>1886</v>
      </c>
      <c r="C278" s="3" t="s">
        <v>1887</v>
      </c>
      <c r="D278" s="2" t="s">
        <v>16</v>
      </c>
      <c r="E278" s="6" t="str">
        <f>_xlfn.IFERROR(VLOOKUP($D278,Sheet3!$B:$C,2,0),"")</f>
        <v>08</v>
      </c>
      <c r="F278" s="7" t="s">
        <v>48</v>
      </c>
      <c r="G278" s="8" t="str">
        <f>_xlfn.IFERROR(VLOOKUP($F278,Sheet3!$B:$C,2,FALSE),"")</f>
        <v>02</v>
      </c>
      <c r="H278" s="2"/>
      <c r="I278" s="2"/>
      <c r="J278" s="2"/>
    </row>
    <row r="279" spans="1:10" ht="24.75" customHeight="1">
      <c r="A279" s="2">
        <v>277</v>
      </c>
      <c r="B279" s="2" t="s">
        <v>1982</v>
      </c>
      <c r="C279" s="3" t="s">
        <v>1983</v>
      </c>
      <c r="D279" s="2" t="s">
        <v>16</v>
      </c>
      <c r="E279" s="6" t="str">
        <f>_xlfn.IFERROR(VLOOKUP($D279,Sheet3!$B:$C,2,0),"")</f>
        <v>08</v>
      </c>
      <c r="F279" s="7" t="s">
        <v>49</v>
      </c>
      <c r="G279" s="8" t="str">
        <f>_xlfn.IFERROR(VLOOKUP($F279,Sheet3!$B:$C,2,FALSE),"")</f>
        <v>03</v>
      </c>
      <c r="H279" s="2"/>
      <c r="I279" s="2"/>
      <c r="J279" s="2"/>
    </row>
    <row r="280" spans="1:10" ht="24.75" customHeight="1">
      <c r="A280" s="2">
        <v>278</v>
      </c>
      <c r="B280" s="2" t="s">
        <v>2120</v>
      </c>
      <c r="C280" s="3" t="s">
        <v>2121</v>
      </c>
      <c r="D280" s="2" t="s">
        <v>16</v>
      </c>
      <c r="E280" s="6" t="str">
        <f>_xlfn.IFERROR(VLOOKUP($D280,Sheet3!$B:$C,2,0),"")</f>
        <v>08</v>
      </c>
      <c r="F280" s="7" t="s">
        <v>49</v>
      </c>
      <c r="G280" s="8" t="str">
        <f>_xlfn.IFERROR(VLOOKUP($F280,Sheet3!$B:$C,2,FALSE),"")</f>
        <v>03</v>
      </c>
      <c r="H280" s="2"/>
      <c r="I280" s="2"/>
      <c r="J280" s="2"/>
    </row>
    <row r="281" spans="1:10" ht="24.75" customHeight="1">
      <c r="A281" s="2">
        <v>279</v>
      </c>
      <c r="B281" s="2" t="s">
        <v>812</v>
      </c>
      <c r="C281" s="3" t="s">
        <v>813</v>
      </c>
      <c r="D281" s="2" t="s">
        <v>4</v>
      </c>
      <c r="E281" s="6" t="str">
        <f>_xlfn.IFERROR(VLOOKUP($D281,Sheet3!$B:$C,2,0),"")</f>
        <v>02</v>
      </c>
      <c r="F281" s="7" t="s">
        <v>27</v>
      </c>
      <c r="G281" s="8" t="str">
        <f>_xlfn.IFERROR(VLOOKUP($F281,Sheet3!$B:$C,2,FALSE),"")</f>
        <v>02</v>
      </c>
      <c r="H281" s="2"/>
      <c r="I281" s="2"/>
      <c r="J281" s="2"/>
    </row>
    <row r="282" spans="1:10" ht="24.75" customHeight="1">
      <c r="A282" s="2">
        <v>280</v>
      </c>
      <c r="B282" s="2" t="s">
        <v>839</v>
      </c>
      <c r="C282" s="3" t="s">
        <v>840</v>
      </c>
      <c r="D282" s="2" t="s">
        <v>4</v>
      </c>
      <c r="E282" s="6" t="str">
        <f>_xlfn.IFERROR(VLOOKUP($D282,Sheet3!$B:$C,2,0),"")</f>
        <v>02</v>
      </c>
      <c r="F282" s="7" t="s">
        <v>27</v>
      </c>
      <c r="G282" s="8" t="str">
        <f>_xlfn.IFERROR(VLOOKUP($F282,Sheet3!$B:$C,2,FALSE),"")</f>
        <v>02</v>
      </c>
      <c r="H282" s="2"/>
      <c r="I282" s="2"/>
      <c r="J282" s="2"/>
    </row>
    <row r="283" spans="1:10" ht="24.75" customHeight="1">
      <c r="A283" s="2">
        <v>281</v>
      </c>
      <c r="B283" s="2" t="s">
        <v>1997</v>
      </c>
      <c r="C283" s="3" t="s">
        <v>1998</v>
      </c>
      <c r="D283" s="2" t="s">
        <v>16</v>
      </c>
      <c r="E283" s="6" t="str">
        <f>_xlfn.IFERROR(VLOOKUP($D283,Sheet3!$B:$C,2,0),"")</f>
        <v>08</v>
      </c>
      <c r="F283" s="7" t="s">
        <v>49</v>
      </c>
      <c r="G283" s="8" t="str">
        <f>_xlfn.IFERROR(VLOOKUP($F283,Sheet3!$B:$C,2,FALSE),"")</f>
        <v>03</v>
      </c>
      <c r="H283" s="2"/>
      <c r="I283" s="2"/>
      <c r="J283" s="2"/>
    </row>
    <row r="284" spans="1:10" ht="24.75" customHeight="1">
      <c r="A284" s="2">
        <v>282</v>
      </c>
      <c r="B284" s="2" t="s">
        <v>776</v>
      </c>
      <c r="C284" s="138" t="s">
        <v>777</v>
      </c>
      <c r="D284" s="2" t="s">
        <v>4</v>
      </c>
      <c r="E284" s="6" t="str">
        <f>_xlfn.IFERROR(VLOOKUP($D284,Sheet3!$B:$C,2,0),"")</f>
        <v>02</v>
      </c>
      <c r="F284" s="7" t="s">
        <v>27</v>
      </c>
      <c r="G284" s="8" t="str">
        <f>_xlfn.IFERROR(VLOOKUP($F284,Sheet3!$B:$C,2,FALSE),"")</f>
        <v>02</v>
      </c>
      <c r="H284" s="2"/>
      <c r="I284" s="2"/>
      <c r="J284" s="2"/>
    </row>
    <row r="285" spans="1:10" ht="24.75" customHeight="1">
      <c r="A285" s="2">
        <v>283</v>
      </c>
      <c r="B285" s="2" t="s">
        <v>2084</v>
      </c>
      <c r="C285" s="3" t="s">
        <v>2085</v>
      </c>
      <c r="D285" s="2" t="s">
        <v>16</v>
      </c>
      <c r="E285" s="6" t="str">
        <f>_xlfn.IFERROR(VLOOKUP($D285,Sheet3!$B:$C,2,0),"")</f>
        <v>08</v>
      </c>
      <c r="F285" s="7" t="s">
        <v>49</v>
      </c>
      <c r="G285" s="8" t="str">
        <f>_xlfn.IFERROR(VLOOKUP($F285,Sheet3!$B:$C,2,FALSE),"")</f>
        <v>03</v>
      </c>
      <c r="H285" s="2"/>
      <c r="I285" s="2"/>
      <c r="J285" s="2"/>
    </row>
    <row r="286" spans="1:10" ht="24.75" customHeight="1">
      <c r="A286" s="2">
        <v>284</v>
      </c>
      <c r="B286" s="2" t="s">
        <v>767</v>
      </c>
      <c r="C286" s="3" t="s">
        <v>768</v>
      </c>
      <c r="D286" s="2" t="s">
        <v>4</v>
      </c>
      <c r="E286" s="6" t="str">
        <f>_xlfn.IFERROR(VLOOKUP($D286,Sheet3!$B:$C,2,0),"")</f>
        <v>02</v>
      </c>
      <c r="F286" s="7" t="s">
        <v>27</v>
      </c>
      <c r="G286" s="8" t="str">
        <f>_xlfn.IFERROR(VLOOKUP($F286,Sheet3!$B:$C,2,FALSE),"")</f>
        <v>02</v>
      </c>
      <c r="H286" s="2"/>
      <c r="I286" s="2"/>
      <c r="J286" s="2"/>
    </row>
    <row r="287" spans="1:10" ht="24.75" customHeight="1">
      <c r="A287" s="2">
        <v>285</v>
      </c>
      <c r="B287" s="2" t="s">
        <v>773</v>
      </c>
      <c r="C287" s="3" t="s">
        <v>774</v>
      </c>
      <c r="D287" s="2" t="s">
        <v>4</v>
      </c>
      <c r="E287" s="6" t="str">
        <f>_xlfn.IFERROR(VLOOKUP($D287,Sheet3!$B:$C,2,0),"")</f>
        <v>02</v>
      </c>
      <c r="F287" s="7" t="s">
        <v>27</v>
      </c>
      <c r="G287" s="8" t="str">
        <f>_xlfn.IFERROR(VLOOKUP($F287,Sheet3!$B:$C,2,FALSE),"")</f>
        <v>02</v>
      </c>
      <c r="H287" s="2"/>
      <c r="I287" s="2"/>
      <c r="J287" s="2"/>
    </row>
    <row r="288" spans="1:10" ht="24.75" customHeight="1">
      <c r="A288" s="2">
        <v>286</v>
      </c>
      <c r="B288" s="2" t="s">
        <v>1916</v>
      </c>
      <c r="C288" s="3" t="s">
        <v>1917</v>
      </c>
      <c r="D288" s="2" t="s">
        <v>16</v>
      </c>
      <c r="E288" s="6" t="str">
        <f>_xlfn.IFERROR(VLOOKUP($D288,Sheet3!$B:$C,2,0),"")</f>
        <v>08</v>
      </c>
      <c r="F288" s="7" t="s">
        <v>48</v>
      </c>
      <c r="G288" s="8" t="str">
        <f>_xlfn.IFERROR(VLOOKUP($F288,Sheet3!$B:$C,2,FALSE),"")</f>
        <v>02</v>
      </c>
      <c r="H288" s="2"/>
      <c r="I288" s="2"/>
      <c r="J288" s="2"/>
    </row>
    <row r="289" spans="1:10" ht="24.75" customHeight="1">
      <c r="A289" s="2">
        <v>287</v>
      </c>
      <c r="B289" s="2" t="s">
        <v>2066</v>
      </c>
      <c r="C289" s="3" t="s">
        <v>2067</v>
      </c>
      <c r="D289" s="2" t="s">
        <v>16</v>
      </c>
      <c r="E289" s="6" t="str">
        <f>_xlfn.IFERROR(VLOOKUP($D289,Sheet3!$B:$C,2,0),"")</f>
        <v>08</v>
      </c>
      <c r="F289" s="7" t="s">
        <v>49</v>
      </c>
      <c r="G289" s="8" t="str">
        <f>_xlfn.IFERROR(VLOOKUP($F289,Sheet3!$B:$C,2,FALSE),"")</f>
        <v>03</v>
      </c>
      <c r="H289" s="2"/>
      <c r="I289" s="2"/>
      <c r="J289" s="2"/>
    </row>
    <row r="290" spans="1:10" ht="24.75" customHeight="1">
      <c r="A290" s="2">
        <v>288</v>
      </c>
      <c r="B290" s="2" t="s">
        <v>2159</v>
      </c>
      <c r="C290" s="3" t="s">
        <v>2160</v>
      </c>
      <c r="D290" s="2" t="s">
        <v>16</v>
      </c>
      <c r="E290" s="6" t="str">
        <f>_xlfn.IFERROR(VLOOKUP($D290,Sheet3!$B:$C,2,0),"")</f>
        <v>08</v>
      </c>
      <c r="F290" s="7" t="s">
        <v>49</v>
      </c>
      <c r="G290" s="8" t="str">
        <f>_xlfn.IFERROR(VLOOKUP($F290,Sheet3!$B:$C,2,FALSE),"")</f>
        <v>03</v>
      </c>
      <c r="H290" s="2"/>
      <c r="I290" s="2"/>
      <c r="J290" s="2"/>
    </row>
    <row r="291" spans="1:10" ht="24.75" customHeight="1">
      <c r="A291" s="2">
        <v>289</v>
      </c>
      <c r="B291" s="2" t="s">
        <v>2078</v>
      </c>
      <c r="C291" s="3" t="s">
        <v>2079</v>
      </c>
      <c r="D291" s="2" t="s">
        <v>16</v>
      </c>
      <c r="E291" s="6" t="str">
        <f>_xlfn.IFERROR(VLOOKUP($D291,Sheet3!$B:$C,2,0),"")</f>
        <v>08</v>
      </c>
      <c r="F291" s="7" t="s">
        <v>49</v>
      </c>
      <c r="G291" s="8" t="str">
        <f>_xlfn.IFERROR(VLOOKUP($F291,Sheet3!$B:$C,2,FALSE),"")</f>
        <v>03</v>
      </c>
      <c r="H291" s="2"/>
      <c r="I291" s="2"/>
      <c r="J291" s="2"/>
    </row>
    <row r="292" spans="1:10" ht="24.75" customHeight="1">
      <c r="A292" s="2">
        <v>290</v>
      </c>
      <c r="B292" s="2" t="s">
        <v>697</v>
      </c>
      <c r="C292" s="3" t="s">
        <v>698</v>
      </c>
      <c r="D292" s="2" t="s">
        <v>2</v>
      </c>
      <c r="E292" s="6" t="str">
        <f>_xlfn.IFERROR(VLOOKUP($D292,Sheet3!$B:$C,2,0),"")</f>
        <v>01</v>
      </c>
      <c r="F292" s="7" t="s">
        <v>24</v>
      </c>
      <c r="G292" s="8" t="str">
        <f>_xlfn.IFERROR(VLOOKUP($F292,Sheet3!$B:$C,2,FALSE),"")</f>
        <v>02</v>
      </c>
      <c r="H292" s="2"/>
      <c r="I292" s="2"/>
      <c r="J292" s="2"/>
    </row>
    <row r="293" spans="1:10" ht="24.75" customHeight="1">
      <c r="A293" s="2">
        <v>291</v>
      </c>
      <c r="B293" s="2" t="s">
        <v>2129</v>
      </c>
      <c r="C293" s="3" t="s">
        <v>2130</v>
      </c>
      <c r="D293" s="2" t="s">
        <v>16</v>
      </c>
      <c r="E293" s="6" t="str">
        <f>_xlfn.IFERROR(VLOOKUP($D293,Sheet3!$B:$C,2,0),"")</f>
        <v>08</v>
      </c>
      <c r="F293" s="7" t="s">
        <v>49</v>
      </c>
      <c r="G293" s="8" t="str">
        <f>_xlfn.IFERROR(VLOOKUP($F293,Sheet3!$B:$C,2,FALSE),"")</f>
        <v>03</v>
      </c>
      <c r="H293" s="2"/>
      <c r="I293" s="2"/>
      <c r="J293" s="2"/>
    </row>
    <row r="294" spans="1:10" ht="24.75" customHeight="1">
      <c r="A294" s="2">
        <v>292</v>
      </c>
      <c r="B294" s="2" t="s">
        <v>851</v>
      </c>
      <c r="C294" s="3" t="s">
        <v>852</v>
      </c>
      <c r="D294" s="2" t="s">
        <v>4</v>
      </c>
      <c r="E294" s="6" t="str">
        <f>_xlfn.IFERROR(VLOOKUP($D294,Sheet3!$B:$C,2,0),"")</f>
        <v>02</v>
      </c>
      <c r="F294" s="7" t="s">
        <v>28</v>
      </c>
      <c r="G294" s="8" t="str">
        <f>_xlfn.IFERROR(VLOOKUP($F294,Sheet3!$B:$C,2,FALSE),"")</f>
        <v>03</v>
      </c>
      <c r="H294" s="2"/>
      <c r="I294" s="2"/>
      <c r="J294" s="2"/>
    </row>
    <row r="295" spans="1:10" ht="24.75" customHeight="1">
      <c r="A295" s="2">
        <v>293</v>
      </c>
      <c r="B295" s="2" t="s">
        <v>1817</v>
      </c>
      <c r="C295" s="3" t="s">
        <v>1818</v>
      </c>
      <c r="D295" s="2" t="s">
        <v>16</v>
      </c>
      <c r="E295" s="6" t="str">
        <f>_xlfn.IFERROR(VLOOKUP($D295,Sheet3!$B:$C,2,0),"")</f>
        <v>08</v>
      </c>
      <c r="F295" s="7" t="s">
        <v>48</v>
      </c>
      <c r="G295" s="8" t="str">
        <f>_xlfn.IFERROR(VLOOKUP($F295,Sheet3!$B:$C,2,FALSE),"")</f>
        <v>02</v>
      </c>
      <c r="H295" s="2"/>
      <c r="I295" s="2"/>
      <c r="J295" s="2"/>
    </row>
    <row r="296" spans="1:10" ht="24.75" customHeight="1">
      <c r="A296" s="2">
        <v>294</v>
      </c>
      <c r="B296" s="2" t="s">
        <v>2174</v>
      </c>
      <c r="C296" s="3" t="s">
        <v>2175</v>
      </c>
      <c r="D296" s="2" t="s">
        <v>16</v>
      </c>
      <c r="E296" s="6" t="str">
        <f>_xlfn.IFERROR(VLOOKUP($D296,Sheet3!$B:$C,2,0),"")</f>
        <v>08</v>
      </c>
      <c r="F296" s="7" t="s">
        <v>51</v>
      </c>
      <c r="G296" s="8" t="str">
        <f>_xlfn.IFERROR(VLOOKUP($F296,Sheet3!$B:$C,2,FALSE),"")</f>
        <v>05</v>
      </c>
      <c r="H296" s="2"/>
      <c r="I296" s="2"/>
      <c r="J296" s="2"/>
    </row>
    <row r="297" spans="1:10" ht="24.75" customHeight="1">
      <c r="A297" s="2">
        <v>295</v>
      </c>
      <c r="B297" s="2" t="s">
        <v>2105</v>
      </c>
      <c r="C297" s="3" t="s">
        <v>2106</v>
      </c>
      <c r="D297" s="2" t="s">
        <v>16</v>
      </c>
      <c r="E297" s="6" t="str">
        <f>_xlfn.IFERROR(VLOOKUP($D297,Sheet3!$B:$C,2,0),"")</f>
        <v>08</v>
      </c>
      <c r="F297" s="7" t="s">
        <v>49</v>
      </c>
      <c r="G297" s="8" t="str">
        <f>_xlfn.IFERROR(VLOOKUP($F297,Sheet3!$B:$C,2,FALSE),"")</f>
        <v>03</v>
      </c>
      <c r="H297" s="2"/>
      <c r="I297" s="2"/>
      <c r="J297" s="2"/>
    </row>
    <row r="298" spans="1:10" ht="24.75" customHeight="1">
      <c r="A298" s="2">
        <v>296</v>
      </c>
      <c r="B298" s="2" t="s">
        <v>848</v>
      </c>
      <c r="C298" s="3" t="s">
        <v>849</v>
      </c>
      <c r="D298" s="2" t="s">
        <v>4</v>
      </c>
      <c r="E298" s="6" t="str">
        <f>_xlfn.IFERROR(VLOOKUP($D298,Sheet3!$B:$C,2,0),"")</f>
        <v>02</v>
      </c>
      <c r="F298" s="7" t="s">
        <v>28</v>
      </c>
      <c r="G298" s="8" t="str">
        <f>_xlfn.IFERROR(VLOOKUP($F298,Sheet3!$B:$C,2,FALSE),"")</f>
        <v>03</v>
      </c>
      <c r="H298" s="2"/>
      <c r="I298" s="2"/>
      <c r="J298" s="2"/>
    </row>
    <row r="299" spans="1:10" ht="24.75" customHeight="1">
      <c r="A299" s="2">
        <v>297</v>
      </c>
      <c r="B299" s="2" t="s">
        <v>818</v>
      </c>
      <c r="C299" s="3" t="s">
        <v>819</v>
      </c>
      <c r="D299" s="2" t="s">
        <v>4</v>
      </c>
      <c r="E299" s="6" t="str">
        <f>_xlfn.IFERROR(VLOOKUP($D299,Sheet3!$B:$C,2,0),"")</f>
        <v>02</v>
      </c>
      <c r="F299" s="7" t="s">
        <v>27</v>
      </c>
      <c r="G299" s="8" t="str">
        <f>_xlfn.IFERROR(VLOOKUP($F299,Sheet3!$B:$C,2,FALSE),"")</f>
        <v>02</v>
      </c>
      <c r="H299" s="2"/>
      <c r="I299" s="2"/>
      <c r="J299" s="2"/>
    </row>
    <row r="300" spans="1:10" ht="24.75" customHeight="1">
      <c r="A300" s="2">
        <v>298</v>
      </c>
      <c r="B300" s="2" t="s">
        <v>1991</v>
      </c>
      <c r="C300" s="3" t="s">
        <v>1992</v>
      </c>
      <c r="D300" s="2" t="s">
        <v>16</v>
      </c>
      <c r="E300" s="6" t="str">
        <f>_xlfn.IFERROR(VLOOKUP($D300,Sheet3!$B:$C,2,0),"")</f>
        <v>08</v>
      </c>
      <c r="F300" s="7" t="s">
        <v>49</v>
      </c>
      <c r="G300" s="8" t="str">
        <f>_xlfn.IFERROR(VLOOKUP($F300,Sheet3!$B:$C,2,FALSE),"")</f>
        <v>03</v>
      </c>
      <c r="H300" s="2"/>
      <c r="I300" s="2"/>
      <c r="J300" s="2"/>
    </row>
    <row r="301" spans="1:10" ht="24.75" customHeight="1">
      <c r="A301" s="2">
        <v>299</v>
      </c>
      <c r="B301" s="2" t="s">
        <v>2009</v>
      </c>
      <c r="C301" s="3" t="s">
        <v>2010</v>
      </c>
      <c r="D301" s="2" t="s">
        <v>16</v>
      </c>
      <c r="E301" s="6" t="str">
        <f>_xlfn.IFERROR(VLOOKUP($D301,Sheet3!$B:$C,2,0),"")</f>
        <v>08</v>
      </c>
      <c r="F301" s="7" t="s">
        <v>49</v>
      </c>
      <c r="G301" s="8" t="str">
        <f>_xlfn.IFERROR(VLOOKUP($F301,Sheet3!$B:$C,2,FALSE),"")</f>
        <v>03</v>
      </c>
      <c r="H301" s="2"/>
      <c r="I301" s="2"/>
      <c r="J301" s="2"/>
    </row>
    <row r="302" spans="1:10" ht="24.75" customHeight="1">
      <c r="A302" s="2">
        <v>300</v>
      </c>
      <c r="B302" s="2" t="s">
        <v>2090</v>
      </c>
      <c r="C302" s="3" t="s">
        <v>2091</v>
      </c>
      <c r="D302" s="2" t="s">
        <v>16</v>
      </c>
      <c r="E302" s="6" t="str">
        <f>_xlfn.IFERROR(VLOOKUP($D302,Sheet3!$B:$C,2,0),"")</f>
        <v>08</v>
      </c>
      <c r="F302" s="7" t="s">
        <v>49</v>
      </c>
      <c r="G302" s="8" t="str">
        <f>_xlfn.IFERROR(VLOOKUP($F302,Sheet3!$B:$C,2,FALSE),"")</f>
        <v>03</v>
      </c>
      <c r="H302" s="2"/>
      <c r="I302" s="2"/>
      <c r="J302" s="2"/>
    </row>
    <row r="303" spans="1:10" ht="24.75" customHeight="1">
      <c r="A303" s="2">
        <v>301</v>
      </c>
      <c r="B303" s="2" t="s">
        <v>715</v>
      </c>
      <c r="C303" s="3" t="s">
        <v>716</v>
      </c>
      <c r="D303" s="2" t="s">
        <v>2</v>
      </c>
      <c r="E303" s="6" t="str">
        <f>_xlfn.IFERROR(VLOOKUP($D303,Sheet3!$B:$C,2,0),"")</f>
        <v>01</v>
      </c>
      <c r="F303" s="7" t="s">
        <v>24</v>
      </c>
      <c r="G303" s="8" t="str">
        <f>_xlfn.IFERROR(VLOOKUP($F303,Sheet3!$B:$C,2,FALSE),"")</f>
        <v>02</v>
      </c>
      <c r="H303" s="2" t="s">
        <v>2432</v>
      </c>
      <c r="I303" s="2" t="s">
        <v>2433</v>
      </c>
      <c r="J303" s="2"/>
    </row>
    <row r="304" spans="1:10" ht="24.75" customHeight="1">
      <c r="A304" s="2">
        <v>302</v>
      </c>
      <c r="B304" s="2" t="s">
        <v>1826</v>
      </c>
      <c r="C304" s="3" t="s">
        <v>1827</v>
      </c>
      <c r="D304" s="2" t="s">
        <v>16</v>
      </c>
      <c r="E304" s="6" t="str">
        <f>_xlfn.IFERROR(VLOOKUP($D304,Sheet3!$B:$C,2,0),"")</f>
        <v>08</v>
      </c>
      <c r="F304" s="7" t="s">
        <v>48</v>
      </c>
      <c r="G304" s="8" t="str">
        <f>_xlfn.IFERROR(VLOOKUP($F304,Sheet3!$B:$C,2,FALSE),"")</f>
        <v>02</v>
      </c>
      <c r="H304" s="2"/>
      <c r="I304" s="2"/>
      <c r="J304" s="2"/>
    </row>
    <row r="305" spans="1:10" ht="24.75" customHeight="1">
      <c r="A305" s="2">
        <v>303</v>
      </c>
      <c r="B305" s="2" t="s">
        <v>1967</v>
      </c>
      <c r="C305" s="3" t="s">
        <v>1968</v>
      </c>
      <c r="D305" s="2" t="s">
        <v>16</v>
      </c>
      <c r="E305" s="6" t="str">
        <f>_xlfn.IFERROR(VLOOKUP($D305,Sheet3!$B:$C,2,0),"")</f>
        <v>08</v>
      </c>
      <c r="F305" s="7" t="s">
        <v>49</v>
      </c>
      <c r="G305" s="8" t="str">
        <f>_xlfn.IFERROR(VLOOKUP($F305,Sheet3!$B:$C,2,FALSE),"")</f>
        <v>03</v>
      </c>
      <c r="H305" s="2"/>
      <c r="I305" s="2"/>
      <c r="J305" s="2"/>
    </row>
    <row r="306" spans="1:10" ht="24.75" customHeight="1">
      <c r="A306" s="2">
        <v>304</v>
      </c>
      <c r="B306" s="2" t="s">
        <v>830</v>
      </c>
      <c r="C306" s="3" t="s">
        <v>831</v>
      </c>
      <c r="D306" s="2" t="s">
        <v>4</v>
      </c>
      <c r="E306" s="6" t="str">
        <f>_xlfn.IFERROR(VLOOKUP($D306,Sheet3!$B:$C,2,0),"")</f>
        <v>02</v>
      </c>
      <c r="F306" s="7" t="s">
        <v>27</v>
      </c>
      <c r="G306" s="8" t="str">
        <f>_xlfn.IFERROR(VLOOKUP($F306,Sheet3!$B:$C,2,FALSE),"")</f>
        <v>02</v>
      </c>
      <c r="H306" s="2"/>
      <c r="I306" s="2"/>
      <c r="J306" s="2"/>
    </row>
    <row r="307" spans="1:10" ht="24.75" customHeight="1">
      <c r="A307" s="2">
        <v>305</v>
      </c>
      <c r="B307" s="2" t="s">
        <v>2012</v>
      </c>
      <c r="C307" s="3" t="s">
        <v>2013</v>
      </c>
      <c r="D307" s="2" t="s">
        <v>16</v>
      </c>
      <c r="E307" s="6" t="str">
        <f>_xlfn.IFERROR(VLOOKUP($D307,Sheet3!$B:$C,2,0),"")</f>
        <v>08</v>
      </c>
      <c r="F307" s="7" t="s">
        <v>49</v>
      </c>
      <c r="G307" s="8" t="str">
        <f>_xlfn.IFERROR(VLOOKUP($F307,Sheet3!$B:$C,2,FALSE),"")</f>
        <v>03</v>
      </c>
      <c r="H307" s="2"/>
      <c r="I307" s="2"/>
      <c r="J307" s="2"/>
    </row>
    <row r="308" spans="1:10" ht="24.75" customHeight="1">
      <c r="A308" s="2">
        <v>306</v>
      </c>
      <c r="B308" s="2" t="s">
        <v>1874</v>
      </c>
      <c r="C308" s="3" t="s">
        <v>1875</v>
      </c>
      <c r="D308" s="2" t="s">
        <v>16</v>
      </c>
      <c r="E308" s="6" t="str">
        <f>_xlfn.IFERROR(VLOOKUP($D308,Sheet3!$B:$C,2,0),"")</f>
        <v>08</v>
      </c>
      <c r="F308" s="7" t="s">
        <v>48</v>
      </c>
      <c r="G308" s="8" t="str">
        <f>_xlfn.IFERROR(VLOOKUP($F308,Sheet3!$B:$C,2,FALSE),"")</f>
        <v>02</v>
      </c>
      <c r="H308" s="2"/>
      <c r="I308" s="2"/>
      <c r="J308" s="2"/>
    </row>
    <row r="309" spans="1:10" ht="24.75" customHeight="1">
      <c r="A309" s="2">
        <v>307</v>
      </c>
      <c r="B309" s="2" t="s">
        <v>1838</v>
      </c>
      <c r="C309" s="3" t="s">
        <v>1839</v>
      </c>
      <c r="D309" s="2" t="s">
        <v>16</v>
      </c>
      <c r="E309" s="6" t="str">
        <f>_xlfn.IFERROR(VLOOKUP($D309,Sheet3!$B:$C,2,0),"")</f>
        <v>08</v>
      </c>
      <c r="F309" s="7" t="s">
        <v>48</v>
      </c>
      <c r="G309" s="8" t="str">
        <f>_xlfn.IFERROR(VLOOKUP($F309,Sheet3!$B:$C,2,FALSE),"")</f>
        <v>02</v>
      </c>
      <c r="H309" s="2"/>
      <c r="I309" s="2"/>
      <c r="J309" s="2"/>
    </row>
    <row r="310" spans="1:10" ht="24.75" customHeight="1">
      <c r="A310" s="2">
        <v>308</v>
      </c>
      <c r="B310" s="2" t="s">
        <v>1808</v>
      </c>
      <c r="C310" s="3" t="s">
        <v>1809</v>
      </c>
      <c r="D310" s="2" t="s">
        <v>16</v>
      </c>
      <c r="E310" s="6" t="str">
        <f>_xlfn.IFERROR(VLOOKUP($D310,Sheet3!$B:$C,2,0),"")</f>
        <v>08</v>
      </c>
      <c r="F310" s="7" t="s">
        <v>48</v>
      </c>
      <c r="G310" s="8" t="str">
        <f>_xlfn.IFERROR(VLOOKUP($F310,Sheet3!$B:$C,2,FALSE),"")</f>
        <v>02</v>
      </c>
      <c r="H310" s="2"/>
      <c r="I310" s="2"/>
      <c r="J310" s="2"/>
    </row>
    <row r="311" spans="1:10" ht="24.75" customHeight="1">
      <c r="A311" s="2">
        <v>309</v>
      </c>
      <c r="B311" s="2" t="s">
        <v>833</v>
      </c>
      <c r="C311" s="3" t="s">
        <v>834</v>
      </c>
      <c r="D311" s="2" t="s">
        <v>4</v>
      </c>
      <c r="E311" s="6" t="str">
        <f>_xlfn.IFERROR(VLOOKUP($D311,Sheet3!$B:$C,2,0),"")</f>
        <v>02</v>
      </c>
      <c r="F311" s="7" t="s">
        <v>27</v>
      </c>
      <c r="G311" s="8" t="str">
        <f>_xlfn.IFERROR(VLOOKUP($F311,Sheet3!$B:$C,2,FALSE),"")</f>
        <v>02</v>
      </c>
      <c r="H311" s="2"/>
      <c r="I311" s="2"/>
      <c r="J311" s="2"/>
    </row>
    <row r="312" spans="1:10" ht="24.75" customHeight="1">
      <c r="A312" s="2">
        <v>310</v>
      </c>
      <c r="B312" s="2" t="s">
        <v>803</v>
      </c>
      <c r="C312" s="3" t="s">
        <v>804</v>
      </c>
      <c r="D312" s="2" t="s">
        <v>4</v>
      </c>
      <c r="E312" s="6" t="str">
        <f>_xlfn.IFERROR(VLOOKUP($D312,Sheet3!$B:$C,2,0),"")</f>
        <v>02</v>
      </c>
      <c r="F312" s="7" t="s">
        <v>27</v>
      </c>
      <c r="G312" s="8" t="str">
        <f>_xlfn.IFERROR(VLOOKUP($F312,Sheet3!$B:$C,2,FALSE),"")</f>
        <v>02</v>
      </c>
      <c r="H312" s="2"/>
      <c r="I312" s="2"/>
      <c r="J312" s="2"/>
    </row>
    <row r="313" spans="1:10" ht="24.75" customHeight="1">
      <c r="A313" s="2">
        <v>311</v>
      </c>
      <c r="B313" s="2" t="s">
        <v>2207</v>
      </c>
      <c r="C313" s="3" t="s">
        <v>2208</v>
      </c>
      <c r="D313" s="2" t="s">
        <v>18</v>
      </c>
      <c r="E313" s="6" t="str">
        <f>_xlfn.IFERROR(VLOOKUP($D313,Sheet3!$B:$C,2,0),"")</f>
        <v>09</v>
      </c>
      <c r="F313" s="7" t="s">
        <v>52</v>
      </c>
      <c r="G313" s="8" t="str">
        <f>_xlfn.IFERROR(VLOOKUP($F313,Sheet3!$B:$C,2,FALSE),"")</f>
        <v>01</v>
      </c>
      <c r="H313" s="2"/>
      <c r="I313" s="2"/>
      <c r="J313" s="2"/>
    </row>
    <row r="314" spans="1:10" ht="24.75" customHeight="1">
      <c r="A314" s="2">
        <v>312</v>
      </c>
      <c r="B314" s="2" t="s">
        <v>2213</v>
      </c>
      <c r="C314" s="3" t="s">
        <v>2214</v>
      </c>
      <c r="D314" s="2" t="s">
        <v>18</v>
      </c>
      <c r="E314" s="6" t="str">
        <f>_xlfn.IFERROR(VLOOKUP($D314,Sheet3!$B:$C,2,0),"")</f>
        <v>09</v>
      </c>
      <c r="F314" s="7" t="s">
        <v>52</v>
      </c>
      <c r="G314" s="8" t="str">
        <f>_xlfn.IFERROR(VLOOKUP($F314,Sheet3!$B:$C,2,FALSE),"")</f>
        <v>01</v>
      </c>
      <c r="H314" s="2"/>
      <c r="I314" s="2"/>
      <c r="J314" s="2"/>
    </row>
    <row r="315" spans="1:10" ht="24.75" customHeight="1">
      <c r="A315" s="2">
        <v>313</v>
      </c>
      <c r="B315" s="2" t="s">
        <v>2198</v>
      </c>
      <c r="C315" s="3" t="s">
        <v>2199</v>
      </c>
      <c r="D315" s="2" t="s">
        <v>18</v>
      </c>
      <c r="E315" s="6" t="str">
        <f>_xlfn.IFERROR(VLOOKUP($D315,Sheet3!$B:$C,2,0),"")</f>
        <v>09</v>
      </c>
      <c r="F315" s="7" t="s">
        <v>52</v>
      </c>
      <c r="G315" s="8" t="str">
        <f>_xlfn.IFERROR(VLOOKUP($F315,Sheet3!$B:$C,2,FALSE),"")</f>
        <v>01</v>
      </c>
      <c r="H315" s="2"/>
      <c r="I315" s="2"/>
      <c r="J315" s="2"/>
    </row>
    <row r="316" spans="1:10" ht="24.75" customHeight="1">
      <c r="A316" s="2">
        <v>314</v>
      </c>
      <c r="B316" s="2" t="s">
        <v>2210</v>
      </c>
      <c r="C316" s="3" t="s">
        <v>2211</v>
      </c>
      <c r="D316" s="2" t="s">
        <v>18</v>
      </c>
      <c r="E316" s="6" t="str">
        <f>_xlfn.IFERROR(VLOOKUP($D316,Sheet3!$B:$C,2,0),"")</f>
        <v>09</v>
      </c>
      <c r="F316" s="7" t="s">
        <v>52</v>
      </c>
      <c r="G316" s="8" t="str">
        <f>_xlfn.IFERROR(VLOOKUP($F316,Sheet3!$B:$C,2,FALSE),"")</f>
        <v>01</v>
      </c>
      <c r="H316" s="2"/>
      <c r="I316" s="2"/>
      <c r="J316" s="2"/>
    </row>
    <row r="317" spans="1:10" ht="24.75" customHeight="1">
      <c r="A317" s="2">
        <v>315</v>
      </c>
      <c r="B317" s="2" t="s">
        <v>2192</v>
      </c>
      <c r="C317" s="3" t="s">
        <v>2193</v>
      </c>
      <c r="D317" s="2" t="s">
        <v>18</v>
      </c>
      <c r="E317" s="6" t="str">
        <f>_xlfn.IFERROR(VLOOKUP($D317,Sheet3!$B:$C,2,0),"")</f>
        <v>09</v>
      </c>
      <c r="F317" s="7" t="s">
        <v>52</v>
      </c>
      <c r="G317" s="8" t="str">
        <f>_xlfn.IFERROR(VLOOKUP($F317,Sheet3!$B:$C,2,FALSE),"")</f>
        <v>01</v>
      </c>
      <c r="H317" s="2"/>
      <c r="I317" s="2"/>
      <c r="J317" s="2"/>
    </row>
    <row r="318" spans="1:10" ht="24.75" customHeight="1">
      <c r="A318" s="2">
        <v>316</v>
      </c>
      <c r="B318" s="2" t="s">
        <v>2195</v>
      </c>
      <c r="C318" s="3" t="s">
        <v>2196</v>
      </c>
      <c r="D318" s="2" t="s">
        <v>18</v>
      </c>
      <c r="E318" s="6" t="str">
        <f>_xlfn.IFERROR(VLOOKUP($D318,Sheet3!$B:$C,2,0),"")</f>
        <v>09</v>
      </c>
      <c r="F318" s="7" t="s">
        <v>52</v>
      </c>
      <c r="G318" s="8" t="str">
        <f>_xlfn.IFERROR(VLOOKUP($F318,Sheet3!$B:$C,2,FALSE),"")</f>
        <v>01</v>
      </c>
      <c r="H318" s="2"/>
      <c r="I318" s="2"/>
      <c r="J318" s="2"/>
    </row>
    <row r="319" spans="1:10" ht="24.75" customHeight="1">
      <c r="A319" s="2">
        <v>317</v>
      </c>
      <c r="B319" s="2" t="s">
        <v>2216</v>
      </c>
      <c r="C319" s="3" t="s">
        <v>2217</v>
      </c>
      <c r="D319" s="2" t="s">
        <v>18</v>
      </c>
      <c r="E319" s="6" t="str">
        <f>_xlfn.IFERROR(VLOOKUP($D319,Sheet3!$B:$C,2,0),"")</f>
        <v>09</v>
      </c>
      <c r="F319" s="7" t="s">
        <v>53</v>
      </c>
      <c r="G319" s="8" t="str">
        <f>_xlfn.IFERROR(VLOOKUP($F319,Sheet3!$B:$C,2,FALSE),"")</f>
        <v>02</v>
      </c>
      <c r="H319" s="2"/>
      <c r="I319" s="2"/>
      <c r="J319" s="2"/>
    </row>
    <row r="320" spans="1:10" ht="24.75" customHeight="1">
      <c r="A320" s="2">
        <v>318</v>
      </c>
      <c r="B320" s="2" t="s">
        <v>2234</v>
      </c>
      <c r="C320" s="3" t="s">
        <v>2235</v>
      </c>
      <c r="D320" s="2" t="s">
        <v>18</v>
      </c>
      <c r="E320" s="6" t="str">
        <f>_xlfn.IFERROR(VLOOKUP($D320,Sheet3!$B:$C,2,0),"")</f>
        <v>09</v>
      </c>
      <c r="F320" s="7" t="s">
        <v>53</v>
      </c>
      <c r="G320" s="8" t="str">
        <f>_xlfn.IFERROR(VLOOKUP($F320,Sheet3!$B:$C,2,FALSE),"")</f>
        <v>02</v>
      </c>
      <c r="H320" s="2"/>
      <c r="I320" s="2"/>
      <c r="J320" s="2"/>
    </row>
    <row r="321" spans="1:10" ht="24.75" customHeight="1">
      <c r="A321" s="2">
        <v>319</v>
      </c>
      <c r="B321" s="2" t="s">
        <v>2225</v>
      </c>
      <c r="C321" s="3" t="s">
        <v>2226</v>
      </c>
      <c r="D321" s="2" t="s">
        <v>18</v>
      </c>
      <c r="E321" s="6" t="str">
        <f>_xlfn.IFERROR(VLOOKUP($D321,Sheet3!$B:$C,2,0),"")</f>
        <v>09</v>
      </c>
      <c r="F321" s="7" t="s">
        <v>53</v>
      </c>
      <c r="G321" s="8" t="str">
        <f>_xlfn.IFERROR(VLOOKUP($F321,Sheet3!$B:$C,2,FALSE),"")</f>
        <v>02</v>
      </c>
      <c r="H321" s="2"/>
      <c r="I321" s="2"/>
      <c r="J321" s="2"/>
    </row>
    <row r="322" spans="1:10" ht="24.75" customHeight="1">
      <c r="A322" s="2">
        <v>320</v>
      </c>
      <c r="B322" s="2" t="s">
        <v>2240</v>
      </c>
      <c r="C322" s="3" t="s">
        <v>2241</v>
      </c>
      <c r="D322" s="2" t="s">
        <v>18</v>
      </c>
      <c r="E322" s="6" t="str">
        <f>_xlfn.IFERROR(VLOOKUP($D322,Sheet3!$B:$C,2,0),"")</f>
        <v>09</v>
      </c>
      <c r="F322" s="7" t="s">
        <v>53</v>
      </c>
      <c r="G322" s="8" t="str">
        <f>_xlfn.IFERROR(VLOOKUP($F322,Sheet3!$B:$C,2,FALSE),"")</f>
        <v>02</v>
      </c>
      <c r="H322" s="2"/>
      <c r="I322" s="2"/>
      <c r="J322" s="2"/>
    </row>
    <row r="323" spans="1:10" ht="24.75" customHeight="1">
      <c r="A323" s="2">
        <v>321</v>
      </c>
      <c r="B323" s="2" t="s">
        <v>2204</v>
      </c>
      <c r="C323" s="3" t="s">
        <v>2205</v>
      </c>
      <c r="D323" s="2" t="s">
        <v>18</v>
      </c>
      <c r="E323" s="6" t="str">
        <f>_xlfn.IFERROR(VLOOKUP($D323,Sheet3!$B:$C,2,0),"")</f>
        <v>09</v>
      </c>
      <c r="F323" s="7" t="s">
        <v>52</v>
      </c>
      <c r="G323" s="8" t="str">
        <f>_xlfn.IFERROR(VLOOKUP($F323,Sheet3!$B:$C,2,FALSE),"")</f>
        <v>01</v>
      </c>
      <c r="H323" s="2"/>
      <c r="I323" s="2"/>
      <c r="J323" s="2"/>
    </row>
    <row r="324" spans="1:10" ht="24.75" customHeight="1">
      <c r="A324" s="2">
        <v>322</v>
      </c>
      <c r="B324" s="2" t="s">
        <v>2201</v>
      </c>
      <c r="C324" s="3" t="s">
        <v>2202</v>
      </c>
      <c r="D324" s="2" t="s">
        <v>18</v>
      </c>
      <c r="E324" s="6" t="str">
        <f>_xlfn.IFERROR(VLOOKUP($D324,Sheet3!$B:$C,2,0),"")</f>
        <v>09</v>
      </c>
      <c r="F324" s="7" t="s">
        <v>52</v>
      </c>
      <c r="G324" s="8" t="str">
        <f>_xlfn.IFERROR(VLOOKUP($F324,Sheet3!$B:$C,2,FALSE),"")</f>
        <v>01</v>
      </c>
      <c r="H324" s="2"/>
      <c r="I324" s="2"/>
      <c r="J324" s="2"/>
    </row>
    <row r="325" spans="1:10" ht="24.75" customHeight="1">
      <c r="A325" s="2">
        <v>323</v>
      </c>
      <c r="B325" s="2" t="s">
        <v>2189</v>
      </c>
      <c r="C325" s="3" t="s">
        <v>2190</v>
      </c>
      <c r="D325" s="2" t="s">
        <v>18</v>
      </c>
      <c r="E325" s="6" t="str">
        <f>_xlfn.IFERROR(VLOOKUP($D325,Sheet3!$B:$C,2,0),"")</f>
        <v>09</v>
      </c>
      <c r="F325" s="7" t="s">
        <v>52</v>
      </c>
      <c r="G325" s="8" t="str">
        <f>_xlfn.IFERROR(VLOOKUP($F325,Sheet3!$B:$C,2,FALSE),"")</f>
        <v>01</v>
      </c>
      <c r="H325" s="2"/>
      <c r="I325" s="2"/>
      <c r="J325" s="2"/>
    </row>
    <row r="326" spans="1:10" ht="24.75" customHeight="1">
      <c r="A326" s="2">
        <v>324</v>
      </c>
      <c r="B326" s="2" t="s">
        <v>2219</v>
      </c>
      <c r="C326" s="3" t="s">
        <v>2220</v>
      </c>
      <c r="D326" s="2" t="s">
        <v>18</v>
      </c>
      <c r="E326" s="6" t="str">
        <f>_xlfn.IFERROR(VLOOKUP($D326,Sheet3!$B:$C,2,0),"")</f>
        <v>09</v>
      </c>
      <c r="F326" s="7" t="s">
        <v>53</v>
      </c>
      <c r="G326" s="8" t="str">
        <f>_xlfn.IFERROR(VLOOKUP($F326,Sheet3!$B:$C,2,FALSE),"")</f>
        <v>02</v>
      </c>
      <c r="H326" s="2"/>
      <c r="I326" s="2"/>
      <c r="J326" s="2"/>
    </row>
    <row r="327" spans="1:10" ht="24.75" customHeight="1">
      <c r="A327" s="2">
        <v>325</v>
      </c>
      <c r="B327" s="2" t="s">
        <v>2243</v>
      </c>
      <c r="C327" s="3" t="s">
        <v>2244</v>
      </c>
      <c r="D327" s="2" t="s">
        <v>18</v>
      </c>
      <c r="E327" s="6" t="str">
        <f>_xlfn.IFERROR(VLOOKUP($D327,Sheet3!$B:$C,2,0),"")</f>
        <v>09</v>
      </c>
      <c r="F327" s="7" t="s">
        <v>53</v>
      </c>
      <c r="G327" s="8" t="str">
        <f>_xlfn.IFERROR(VLOOKUP($F327,Sheet3!$B:$C,2,FALSE),"")</f>
        <v>02</v>
      </c>
      <c r="H327" s="2"/>
      <c r="I327" s="2"/>
      <c r="J327" s="2"/>
    </row>
    <row r="328" spans="1:10" ht="24.75" customHeight="1">
      <c r="A328" s="2">
        <v>326</v>
      </c>
      <c r="B328" s="2" t="s">
        <v>2246</v>
      </c>
      <c r="C328" s="3" t="s">
        <v>2247</v>
      </c>
      <c r="D328" s="2" t="s">
        <v>18</v>
      </c>
      <c r="E328" s="6" t="str">
        <f>_xlfn.IFERROR(VLOOKUP($D328,Sheet3!$B:$C,2,0),"")</f>
        <v>09</v>
      </c>
      <c r="F328" s="7" t="s">
        <v>53</v>
      </c>
      <c r="G328" s="8" t="str">
        <f>_xlfn.IFERROR(VLOOKUP($F328,Sheet3!$B:$C,2,FALSE),"")</f>
        <v>02</v>
      </c>
      <c r="H328" s="2"/>
      <c r="I328" s="2"/>
      <c r="J328" s="2"/>
    </row>
    <row r="329" spans="1:10" ht="24.75" customHeight="1">
      <c r="A329" s="2">
        <v>327</v>
      </c>
      <c r="B329" s="2" t="s">
        <v>2228</v>
      </c>
      <c r="C329" s="3" t="s">
        <v>2229</v>
      </c>
      <c r="D329" s="2" t="s">
        <v>18</v>
      </c>
      <c r="E329" s="6" t="str">
        <f>_xlfn.IFERROR(VLOOKUP($D329,Sheet3!$B:$C,2,0),"")</f>
        <v>09</v>
      </c>
      <c r="F329" s="7" t="s">
        <v>53</v>
      </c>
      <c r="G329" s="8" t="str">
        <f>_xlfn.IFERROR(VLOOKUP($F329,Sheet3!$B:$C,2,FALSE),"")</f>
        <v>02</v>
      </c>
      <c r="H329" s="2"/>
      <c r="I329" s="2"/>
      <c r="J329" s="2"/>
    </row>
    <row r="330" spans="1:10" ht="24.75" customHeight="1">
      <c r="A330" s="2">
        <v>328</v>
      </c>
      <c r="B330" s="2" t="s">
        <v>2237</v>
      </c>
      <c r="C330" s="3" t="s">
        <v>2238</v>
      </c>
      <c r="D330" s="2" t="s">
        <v>18</v>
      </c>
      <c r="E330" s="6" t="str">
        <f>_xlfn.IFERROR(VLOOKUP($D330,Sheet3!$B:$C,2,0),"")</f>
        <v>09</v>
      </c>
      <c r="F330" s="7" t="s">
        <v>53</v>
      </c>
      <c r="G330" s="8" t="str">
        <f>_xlfn.IFERROR(VLOOKUP($F330,Sheet3!$B:$C,2,FALSE),"")</f>
        <v>02</v>
      </c>
      <c r="H330" s="2"/>
      <c r="I330" s="2"/>
      <c r="J330" s="2"/>
    </row>
    <row r="331" spans="1:10" ht="24.75" customHeight="1">
      <c r="A331" s="2">
        <v>329</v>
      </c>
      <c r="B331" s="2" t="s">
        <v>2222</v>
      </c>
      <c r="C331" s="3" t="s">
        <v>2223</v>
      </c>
      <c r="D331" s="2" t="s">
        <v>18</v>
      </c>
      <c r="E331" s="6" t="str">
        <f>_xlfn.IFERROR(VLOOKUP($D331,Sheet3!$B:$C,2,0),"")</f>
        <v>09</v>
      </c>
      <c r="F331" s="7" t="s">
        <v>53</v>
      </c>
      <c r="G331" s="8" t="str">
        <f>_xlfn.IFERROR(VLOOKUP($F331,Sheet3!$B:$C,2,FALSE),"")</f>
        <v>02</v>
      </c>
      <c r="H331" s="2"/>
      <c r="I331" s="2"/>
      <c r="J331" s="2"/>
    </row>
    <row r="332" spans="1:10" ht="24.75" customHeight="1">
      <c r="A332" s="2">
        <v>330</v>
      </c>
      <c r="B332" s="2" t="s">
        <v>2249</v>
      </c>
      <c r="C332" s="3" t="s">
        <v>2250</v>
      </c>
      <c r="D332" s="2" t="s">
        <v>18</v>
      </c>
      <c r="E332" s="6" t="str">
        <f>_xlfn.IFERROR(VLOOKUP($D332,Sheet3!$B:$C,2,0),"")</f>
        <v>09</v>
      </c>
      <c r="F332" s="7" t="s">
        <v>53</v>
      </c>
      <c r="G332" s="8" t="str">
        <f>_xlfn.IFERROR(VLOOKUP($F332,Sheet3!$B:$C,2,FALSE),"")</f>
        <v>02</v>
      </c>
      <c r="H332" s="2"/>
      <c r="I332" s="2"/>
      <c r="J332" s="2"/>
    </row>
    <row r="333" spans="1:10" ht="24.75" customHeight="1">
      <c r="A333" s="2">
        <v>331</v>
      </c>
      <c r="B333" s="2" t="s">
        <v>2231</v>
      </c>
      <c r="C333" s="3" t="s">
        <v>2232</v>
      </c>
      <c r="D333" s="2" t="s">
        <v>18</v>
      </c>
      <c r="E333" s="6" t="str">
        <f>_xlfn.IFERROR(VLOOKUP($D333,Sheet3!$B:$C,2,0),"")</f>
        <v>09</v>
      </c>
      <c r="F333" s="7" t="s">
        <v>53</v>
      </c>
      <c r="G333" s="8" t="str">
        <f>_xlfn.IFERROR(VLOOKUP($F333,Sheet3!$B:$C,2,FALSE),"")</f>
        <v>02</v>
      </c>
      <c r="H333" s="2"/>
      <c r="I333" s="2"/>
      <c r="J333" s="2"/>
    </row>
    <row r="334" spans="1:10" ht="24.75" customHeight="1">
      <c r="A334" s="2">
        <v>332</v>
      </c>
      <c r="B334" s="2" t="s">
        <v>929</v>
      </c>
      <c r="C334" s="3" t="s">
        <v>930</v>
      </c>
      <c r="D334" s="2" t="s">
        <v>6</v>
      </c>
      <c r="E334" s="6" t="str">
        <f>_xlfn.IFERROR(VLOOKUP($D334,Sheet3!$B:$C,2,0),"")</f>
        <v>03</v>
      </c>
      <c r="F334" s="7" t="s">
        <v>29</v>
      </c>
      <c r="G334" s="8" t="str">
        <f>_xlfn.IFERROR(VLOOKUP($F334,Sheet3!$B:$C,2,FALSE),"")</f>
        <v>01</v>
      </c>
      <c r="H334" s="2"/>
      <c r="I334" s="2"/>
      <c r="J334" s="2"/>
    </row>
    <row r="335" spans="1:10" ht="24.75" customHeight="1">
      <c r="A335" s="2">
        <v>333</v>
      </c>
      <c r="B335" s="2" t="s">
        <v>1539</v>
      </c>
      <c r="C335" s="3" t="s">
        <v>1540</v>
      </c>
      <c r="D335" s="2" t="s">
        <v>6</v>
      </c>
      <c r="E335" s="6" t="str">
        <f>_xlfn.IFERROR(VLOOKUP($D335,Sheet3!$B:$C,2,0),"")</f>
        <v>03</v>
      </c>
      <c r="F335" s="7" t="s">
        <v>37</v>
      </c>
      <c r="G335" s="8" t="str">
        <f>_xlfn.IFERROR(VLOOKUP($F335,Sheet3!$B:$C,2,FALSE),"")</f>
        <v>09</v>
      </c>
      <c r="H335" s="2"/>
      <c r="I335" s="2"/>
      <c r="J335" s="2"/>
    </row>
    <row r="336" spans="1:10" ht="24.75" customHeight="1">
      <c r="A336" s="2">
        <v>334</v>
      </c>
      <c r="B336" s="2" t="s">
        <v>1436</v>
      </c>
      <c r="C336" s="3" t="s">
        <v>1437</v>
      </c>
      <c r="D336" s="2" t="s">
        <v>6</v>
      </c>
      <c r="E336" s="6" t="str">
        <f>_xlfn.IFERROR(VLOOKUP($D336,Sheet3!$B:$C,2,0),"")</f>
        <v>03</v>
      </c>
      <c r="F336" s="7" t="s">
        <v>36</v>
      </c>
      <c r="G336" s="8" t="str">
        <f>_xlfn.IFERROR(VLOOKUP($F336,Sheet3!$B:$C,2,FALSE),"")</f>
        <v>08</v>
      </c>
      <c r="H336" s="2"/>
      <c r="I336" s="2"/>
      <c r="J336" s="2"/>
    </row>
    <row r="337" spans="1:10" ht="24.75" customHeight="1">
      <c r="A337" s="2">
        <v>335</v>
      </c>
      <c r="B337" s="9" t="s">
        <v>953</v>
      </c>
      <c r="C337" s="3" t="s">
        <v>954</v>
      </c>
      <c r="D337" s="2" t="s">
        <v>6</v>
      </c>
      <c r="E337" s="6" t="str">
        <f>_xlfn.IFERROR(VLOOKUP($D337,Sheet3!$B:$C,2,0),"")</f>
        <v>03</v>
      </c>
      <c r="F337" s="10" t="s">
        <v>29</v>
      </c>
      <c r="G337" s="8" t="str">
        <f>_xlfn.IFERROR(VLOOKUP($F337,Sheet3!$B:$C,2,FALSE),"")</f>
        <v>01</v>
      </c>
      <c r="H337" s="9"/>
      <c r="I337" s="2"/>
      <c r="J337" s="2"/>
    </row>
    <row r="338" spans="1:10" ht="24.75" customHeight="1">
      <c r="A338" s="2">
        <v>336</v>
      </c>
      <c r="B338" s="2" t="s">
        <v>1067</v>
      </c>
      <c r="C338" s="3" t="s">
        <v>1068</v>
      </c>
      <c r="D338" s="2" t="s">
        <v>6</v>
      </c>
      <c r="E338" s="6" t="str">
        <f>_xlfn.IFERROR(VLOOKUP($D338,Sheet3!$B:$C,2,0),"")</f>
        <v>03</v>
      </c>
      <c r="F338" s="7" t="s">
        <v>33</v>
      </c>
      <c r="G338" s="8" t="str">
        <f>_xlfn.IFERROR(VLOOKUP($F338,Sheet3!$B:$C,2,FALSE),"")</f>
        <v>05</v>
      </c>
      <c r="H338" s="2"/>
      <c r="I338" s="2"/>
      <c r="J338" s="2"/>
    </row>
    <row r="339" spans="1:10" ht="24.75" customHeight="1">
      <c r="A339" s="2">
        <v>337</v>
      </c>
      <c r="B339" s="2" t="s">
        <v>1331</v>
      </c>
      <c r="C339" s="3" t="s">
        <v>1332</v>
      </c>
      <c r="D339" s="2" t="s">
        <v>6</v>
      </c>
      <c r="E339" s="6" t="str">
        <f>_xlfn.IFERROR(VLOOKUP($D339,Sheet3!$B:$C,2,0),"")</f>
        <v>03</v>
      </c>
      <c r="F339" s="7" t="s">
        <v>36</v>
      </c>
      <c r="G339" s="8" t="str">
        <f>_xlfn.IFERROR(VLOOKUP($F339,Sheet3!$B:$C,2,FALSE),"")</f>
        <v>08</v>
      </c>
      <c r="H339" s="2"/>
      <c r="I339" s="2"/>
      <c r="J339" s="2"/>
    </row>
    <row r="340" spans="1:10" ht="24.75" customHeight="1">
      <c r="A340" s="2">
        <v>338</v>
      </c>
      <c r="B340" s="2" t="s">
        <v>1295</v>
      </c>
      <c r="C340" s="3" t="s">
        <v>1296</v>
      </c>
      <c r="D340" s="2" t="s">
        <v>6</v>
      </c>
      <c r="E340" s="6" t="str">
        <f>_xlfn.IFERROR(VLOOKUP($D340,Sheet3!$B:$C,2,0),"")</f>
        <v>03</v>
      </c>
      <c r="F340" s="7" t="s">
        <v>36</v>
      </c>
      <c r="G340" s="8" t="str">
        <f>_xlfn.IFERROR(VLOOKUP($F340,Sheet3!$B:$C,2,FALSE),"")</f>
        <v>08</v>
      </c>
      <c r="H340" s="2"/>
      <c r="I340" s="2"/>
      <c r="J340" s="2"/>
    </row>
    <row r="341" spans="1:10" ht="24.75" customHeight="1">
      <c r="A341" s="2">
        <v>339</v>
      </c>
      <c r="B341" s="2" t="s">
        <v>1602</v>
      </c>
      <c r="C341" s="3" t="s">
        <v>1603</v>
      </c>
      <c r="D341" s="2" t="s">
        <v>6</v>
      </c>
      <c r="E341" s="6" t="str">
        <f>_xlfn.IFERROR(VLOOKUP($D341,Sheet3!$B:$C,2,0),"")</f>
        <v>03</v>
      </c>
      <c r="F341" s="7" t="s">
        <v>37</v>
      </c>
      <c r="G341" s="8" t="str">
        <f>_xlfn.IFERROR(VLOOKUP($F341,Sheet3!$B:$C,2,FALSE),"")</f>
        <v>09</v>
      </c>
      <c r="H341" s="2"/>
      <c r="I341" s="2"/>
      <c r="J341" s="2"/>
    </row>
    <row r="342" spans="1:10" ht="24.75" customHeight="1">
      <c r="A342" s="2">
        <v>340</v>
      </c>
      <c r="B342" s="2" t="s">
        <v>1328</v>
      </c>
      <c r="C342" s="3" t="s">
        <v>1329</v>
      </c>
      <c r="D342" s="2" t="s">
        <v>6</v>
      </c>
      <c r="E342" s="6" t="str">
        <f>_xlfn.IFERROR(VLOOKUP($D342,Sheet3!$B:$C,2,0),"")</f>
        <v>03</v>
      </c>
      <c r="F342" s="7" t="s">
        <v>36</v>
      </c>
      <c r="G342" s="8" t="str">
        <f>_xlfn.IFERROR(VLOOKUP($F342,Sheet3!$B:$C,2,FALSE),"")</f>
        <v>08</v>
      </c>
      <c r="H342" s="2"/>
      <c r="I342" s="2"/>
      <c r="J342" s="2"/>
    </row>
    <row r="343" spans="1:10" ht="24.75" customHeight="1">
      <c r="A343" s="2">
        <v>341</v>
      </c>
      <c r="B343" s="2" t="s">
        <v>1073</v>
      </c>
      <c r="C343" s="3" t="s">
        <v>1074</v>
      </c>
      <c r="D343" s="2" t="s">
        <v>6</v>
      </c>
      <c r="E343" s="6" t="str">
        <f>_xlfn.IFERROR(VLOOKUP($D343,Sheet3!$B:$C,2,0),"")</f>
        <v>03</v>
      </c>
      <c r="F343" s="7" t="s">
        <v>33</v>
      </c>
      <c r="G343" s="8" t="str">
        <f>_xlfn.IFERROR(VLOOKUP($F343,Sheet3!$B:$C,2,FALSE),"")</f>
        <v>05</v>
      </c>
      <c r="H343" s="2"/>
      <c r="I343" s="2"/>
      <c r="J343" s="2"/>
    </row>
    <row r="344" spans="1:10" ht="24.75" customHeight="1">
      <c r="A344" s="2">
        <v>342</v>
      </c>
      <c r="B344" s="2" t="s">
        <v>857</v>
      </c>
      <c r="C344" s="3" t="s">
        <v>858</v>
      </c>
      <c r="D344" s="2" t="s">
        <v>6</v>
      </c>
      <c r="E344" s="6" t="str">
        <f>_xlfn.IFERROR(VLOOKUP($D344,Sheet3!$B:$C,2,0),"")</f>
        <v>03</v>
      </c>
      <c r="F344" s="7" t="s">
        <v>29</v>
      </c>
      <c r="G344" s="8" t="str">
        <f>_xlfn.IFERROR(VLOOKUP($F344,Sheet3!$B:$C,2,FALSE),"")</f>
        <v>01</v>
      </c>
      <c r="H344" s="2"/>
      <c r="I344" s="2"/>
      <c r="J344" s="2"/>
    </row>
    <row r="345" spans="1:10" ht="24.75" customHeight="1">
      <c r="A345" s="2">
        <v>343</v>
      </c>
      <c r="B345" s="2" t="s">
        <v>1004</v>
      </c>
      <c r="C345" s="3" t="s">
        <v>1005</v>
      </c>
      <c r="D345" s="2" t="s">
        <v>6</v>
      </c>
      <c r="E345" s="6" t="str">
        <f>_xlfn.IFERROR(VLOOKUP($D345,Sheet3!$B:$C,2,0),"")</f>
        <v>03</v>
      </c>
      <c r="F345" s="7" t="s">
        <v>30</v>
      </c>
      <c r="G345" s="8" t="str">
        <f>_xlfn.IFERROR(VLOOKUP($F345,Sheet3!$B:$C,2,FALSE),"")</f>
        <v>02</v>
      </c>
      <c r="H345" s="2"/>
      <c r="I345" s="2"/>
      <c r="J345" s="2"/>
    </row>
    <row r="346" spans="1:10" ht="24.75" customHeight="1">
      <c r="A346" s="2">
        <v>344</v>
      </c>
      <c r="B346" s="2" t="s">
        <v>1593</v>
      </c>
      <c r="C346" s="3" t="s">
        <v>1594</v>
      </c>
      <c r="D346" s="2" t="s">
        <v>6</v>
      </c>
      <c r="E346" s="6" t="str">
        <f>_xlfn.IFERROR(VLOOKUP($D346,Sheet3!$B:$C,2,0),"")</f>
        <v>03</v>
      </c>
      <c r="F346" s="7" t="s">
        <v>37</v>
      </c>
      <c r="G346" s="8" t="str">
        <f>_xlfn.IFERROR(VLOOKUP($F346,Sheet3!$B:$C,2,FALSE),"")</f>
        <v>09</v>
      </c>
      <c r="H346" s="2"/>
      <c r="I346" s="2"/>
      <c r="J346" s="2"/>
    </row>
    <row r="347" spans="1:10" ht="24.75" customHeight="1">
      <c r="A347" s="2">
        <v>345</v>
      </c>
      <c r="B347" s="2" t="s">
        <v>1034</v>
      </c>
      <c r="C347" s="3" t="s">
        <v>1035</v>
      </c>
      <c r="D347" s="2" t="s">
        <v>6</v>
      </c>
      <c r="E347" s="6" t="str">
        <f>_xlfn.IFERROR(VLOOKUP($D347,Sheet3!$B:$C,2,0),"")</f>
        <v>03</v>
      </c>
      <c r="F347" s="7" t="s">
        <v>31</v>
      </c>
      <c r="G347" s="8" t="str">
        <f>_xlfn.IFERROR(VLOOKUP($F347,Sheet3!$B:$C,2,FALSE),"")</f>
        <v>03</v>
      </c>
      <c r="H347" s="2"/>
      <c r="I347" s="2"/>
      <c r="J347" s="2"/>
    </row>
    <row r="348" spans="1:10" ht="24.75" customHeight="1">
      <c r="A348" s="2">
        <v>346</v>
      </c>
      <c r="B348" s="2" t="s">
        <v>1163</v>
      </c>
      <c r="C348" s="3" t="s">
        <v>1164</v>
      </c>
      <c r="D348" s="2" t="s">
        <v>6</v>
      </c>
      <c r="E348" s="6" t="str">
        <f>_xlfn.IFERROR(VLOOKUP($D348,Sheet3!$B:$C,2,0),"")</f>
        <v>03</v>
      </c>
      <c r="F348" s="7" t="s">
        <v>33</v>
      </c>
      <c r="G348" s="8" t="str">
        <f>_xlfn.IFERROR(VLOOKUP($F348,Sheet3!$B:$C,2,FALSE),"")</f>
        <v>05</v>
      </c>
      <c r="H348" s="2"/>
      <c r="I348" s="2"/>
      <c r="J348" s="2"/>
    </row>
    <row r="349" spans="1:10" ht="24.75" customHeight="1">
      <c r="A349" s="2">
        <v>347</v>
      </c>
      <c r="B349" s="2" t="s">
        <v>1166</v>
      </c>
      <c r="C349" s="3" t="s">
        <v>1167</v>
      </c>
      <c r="D349" s="2" t="s">
        <v>6</v>
      </c>
      <c r="E349" s="6" t="str">
        <f>_xlfn.IFERROR(VLOOKUP($D349,Sheet3!$B:$C,2,0),"")</f>
        <v>03</v>
      </c>
      <c r="F349" s="7" t="s">
        <v>33</v>
      </c>
      <c r="G349" s="8" t="str">
        <f>_xlfn.IFERROR(VLOOKUP($F349,Sheet3!$B:$C,2,FALSE),"")</f>
        <v>05</v>
      </c>
      <c r="H349" s="2"/>
      <c r="I349" s="2"/>
      <c r="J349" s="2"/>
    </row>
    <row r="350" spans="1:10" ht="24.75" customHeight="1">
      <c r="A350" s="2">
        <v>348</v>
      </c>
      <c r="B350" s="2" t="s">
        <v>1202</v>
      </c>
      <c r="C350" s="3" t="s">
        <v>1203</v>
      </c>
      <c r="D350" s="2" t="s">
        <v>6</v>
      </c>
      <c r="E350" s="6" t="str">
        <f>_xlfn.IFERROR(VLOOKUP($D350,Sheet3!$B:$C,2,0),"")</f>
        <v>03</v>
      </c>
      <c r="F350" s="7" t="s">
        <v>33</v>
      </c>
      <c r="G350" s="8" t="str">
        <f>_xlfn.IFERROR(VLOOKUP($F350,Sheet3!$B:$C,2,FALSE),"")</f>
        <v>05</v>
      </c>
      <c r="H350" s="2"/>
      <c r="I350" s="2"/>
      <c r="J350" s="2"/>
    </row>
    <row r="351" spans="1:10" ht="24.75" customHeight="1">
      <c r="A351" s="2">
        <v>349</v>
      </c>
      <c r="B351" s="2" t="s">
        <v>1391</v>
      </c>
      <c r="C351" s="3" t="s">
        <v>1392</v>
      </c>
      <c r="D351" s="2" t="s">
        <v>6</v>
      </c>
      <c r="E351" s="6" t="str">
        <f>_xlfn.IFERROR(VLOOKUP($D351,Sheet3!$B:$C,2,0),"")</f>
        <v>03</v>
      </c>
      <c r="F351" s="7" t="s">
        <v>36</v>
      </c>
      <c r="G351" s="8" t="str">
        <f>_xlfn.IFERROR(VLOOKUP($F351,Sheet3!$B:$C,2,FALSE),"")</f>
        <v>08</v>
      </c>
      <c r="H351" s="2"/>
      <c r="I351" s="2"/>
      <c r="J351" s="2"/>
    </row>
    <row r="352" spans="1:10" ht="24.75" customHeight="1">
      <c r="A352" s="2">
        <v>350</v>
      </c>
      <c r="B352" s="2" t="s">
        <v>1259</v>
      </c>
      <c r="C352" s="3" t="s">
        <v>1260</v>
      </c>
      <c r="D352" s="2" t="s">
        <v>6</v>
      </c>
      <c r="E352" s="6" t="str">
        <f>_xlfn.IFERROR(VLOOKUP($D352,Sheet3!$B:$C,2,0),"")</f>
        <v>03</v>
      </c>
      <c r="F352" s="7" t="s">
        <v>34</v>
      </c>
      <c r="G352" s="8" t="str">
        <f>_xlfn.IFERROR(VLOOKUP($F352,Sheet3!$B:$C,2,FALSE),"")</f>
        <v>06</v>
      </c>
      <c r="H352" s="2"/>
      <c r="I352" s="2"/>
      <c r="J352" s="2"/>
    </row>
    <row r="353" spans="1:10" ht="24.75" customHeight="1">
      <c r="A353" s="2">
        <v>351</v>
      </c>
      <c r="B353" s="2" t="s">
        <v>956</v>
      </c>
      <c r="C353" s="3" t="s">
        <v>957</v>
      </c>
      <c r="D353" s="2" t="s">
        <v>6</v>
      </c>
      <c r="E353" s="6" t="str">
        <f>_xlfn.IFERROR(VLOOKUP($D353,Sheet3!$B:$C,2,0),"")</f>
        <v>03</v>
      </c>
      <c r="F353" s="7" t="s">
        <v>29</v>
      </c>
      <c r="G353" s="8" t="str">
        <f>_xlfn.IFERROR(VLOOKUP($F353,Sheet3!$B:$C,2,FALSE),"")</f>
        <v>01</v>
      </c>
      <c r="H353" s="2"/>
      <c r="I353" s="2"/>
      <c r="J353" s="2"/>
    </row>
    <row r="354" spans="1:10" ht="24.75" customHeight="1">
      <c r="A354" s="2">
        <v>352</v>
      </c>
      <c r="B354" s="2" t="s">
        <v>1304</v>
      </c>
      <c r="C354" s="3" t="s">
        <v>1305</v>
      </c>
      <c r="D354" s="2" t="s">
        <v>6</v>
      </c>
      <c r="E354" s="6" t="str">
        <f>_xlfn.IFERROR(VLOOKUP($D354,Sheet3!$B:$C,2,0),"")</f>
        <v>03</v>
      </c>
      <c r="F354" s="7" t="s">
        <v>36</v>
      </c>
      <c r="G354" s="8" t="str">
        <f>_xlfn.IFERROR(VLOOKUP($F354,Sheet3!$B:$C,2,FALSE),"")</f>
        <v>08</v>
      </c>
      <c r="H354" s="2"/>
      <c r="I354" s="2"/>
      <c r="J354" s="2"/>
    </row>
    <row r="355" spans="1:10" ht="24.75" customHeight="1">
      <c r="A355" s="2">
        <v>353</v>
      </c>
      <c r="B355" s="2" t="s">
        <v>1500</v>
      </c>
      <c r="C355" s="3" t="s">
        <v>1501</v>
      </c>
      <c r="D355" s="2" t="s">
        <v>6</v>
      </c>
      <c r="E355" s="6" t="str">
        <f>_xlfn.IFERROR(VLOOKUP($D355,Sheet3!$B:$C,2,0),"")</f>
        <v>03</v>
      </c>
      <c r="F355" s="7" t="s">
        <v>37</v>
      </c>
      <c r="G355" s="8" t="str">
        <f>_xlfn.IFERROR(VLOOKUP($F355,Sheet3!$B:$C,2,FALSE),"")</f>
        <v>09</v>
      </c>
      <c r="H355" s="2"/>
      <c r="I355" s="2"/>
      <c r="J355" s="2"/>
    </row>
    <row r="356" spans="1:10" ht="24.75" customHeight="1">
      <c r="A356" s="2">
        <v>354</v>
      </c>
      <c r="B356" s="2" t="s">
        <v>1049</v>
      </c>
      <c r="C356" s="3" t="s">
        <v>1050</v>
      </c>
      <c r="D356" s="2" t="s">
        <v>6</v>
      </c>
      <c r="E356" s="6" t="str">
        <f>_xlfn.IFERROR(VLOOKUP($D356,Sheet3!$B:$C,2,0),"")</f>
        <v>03</v>
      </c>
      <c r="F356" s="7" t="s">
        <v>31</v>
      </c>
      <c r="G356" s="8" t="str">
        <f>_xlfn.IFERROR(VLOOKUP($F356,Sheet3!$B:$C,2,FALSE),"")</f>
        <v>03</v>
      </c>
      <c r="H356" s="2"/>
      <c r="I356" s="2"/>
      <c r="J356" s="2"/>
    </row>
    <row r="357" spans="1:10" ht="24.75" customHeight="1">
      <c r="A357" s="2">
        <v>355</v>
      </c>
      <c r="B357" s="2" t="s">
        <v>1172</v>
      </c>
      <c r="C357" s="3" t="s">
        <v>1173</v>
      </c>
      <c r="D357" s="2" t="s">
        <v>6</v>
      </c>
      <c r="E357" s="6" t="str">
        <f>_xlfn.IFERROR(VLOOKUP($D357,Sheet3!$B:$C,2,0),"")</f>
        <v>03</v>
      </c>
      <c r="F357" s="7" t="s">
        <v>33</v>
      </c>
      <c r="G357" s="8" t="str">
        <f>_xlfn.IFERROR(VLOOKUP($F357,Sheet3!$B:$C,2,FALSE),"")</f>
        <v>05</v>
      </c>
      <c r="H357" s="2"/>
      <c r="I357" s="2"/>
      <c r="J357" s="2"/>
    </row>
    <row r="358" spans="1:10" ht="24.75" customHeight="1">
      <c r="A358" s="2">
        <v>356</v>
      </c>
      <c r="B358" s="2" t="s">
        <v>1319</v>
      </c>
      <c r="C358" s="3" t="s">
        <v>1320</v>
      </c>
      <c r="D358" s="2" t="s">
        <v>6</v>
      </c>
      <c r="E358" s="6" t="str">
        <f>_xlfn.IFERROR(VLOOKUP($D358,Sheet3!$B:$C,2,0),"")</f>
        <v>03</v>
      </c>
      <c r="F358" s="7" t="s">
        <v>36</v>
      </c>
      <c r="G358" s="8" t="str">
        <f>_xlfn.IFERROR(VLOOKUP($F358,Sheet3!$B:$C,2,FALSE),"")</f>
        <v>08</v>
      </c>
      <c r="H358" s="2"/>
      <c r="I358" s="2"/>
      <c r="J358" s="2"/>
    </row>
    <row r="359" spans="1:10" ht="24.75" customHeight="1">
      <c r="A359" s="2">
        <v>357</v>
      </c>
      <c r="B359" s="2" t="s">
        <v>1373</v>
      </c>
      <c r="C359" s="3" t="s">
        <v>1374</v>
      </c>
      <c r="D359" s="2" t="s">
        <v>6</v>
      </c>
      <c r="E359" s="6" t="str">
        <f>_xlfn.IFERROR(VLOOKUP($D359,Sheet3!$B:$C,2,0),"")</f>
        <v>03</v>
      </c>
      <c r="F359" s="7" t="s">
        <v>36</v>
      </c>
      <c r="G359" s="8" t="str">
        <f>_xlfn.IFERROR(VLOOKUP($F359,Sheet3!$B:$C,2,FALSE),"")</f>
        <v>08</v>
      </c>
      <c r="H359" s="2"/>
      <c r="I359" s="2"/>
      <c r="J359" s="2"/>
    </row>
    <row r="360" spans="1:10" ht="24.75" customHeight="1">
      <c r="A360" s="2">
        <v>358</v>
      </c>
      <c r="B360" s="2" t="s">
        <v>1376</v>
      </c>
      <c r="C360" s="3" t="s">
        <v>1377</v>
      </c>
      <c r="D360" s="2" t="s">
        <v>6</v>
      </c>
      <c r="E360" s="6" t="str">
        <f>_xlfn.IFERROR(VLOOKUP($D360,Sheet3!$B:$C,2,0),"")</f>
        <v>03</v>
      </c>
      <c r="F360" s="7" t="s">
        <v>36</v>
      </c>
      <c r="G360" s="8" t="str">
        <f>_xlfn.IFERROR(VLOOKUP($F360,Sheet3!$B:$C,2,FALSE),"")</f>
        <v>08</v>
      </c>
      <c r="H360" s="2"/>
      <c r="I360" s="2"/>
      <c r="J360" s="2"/>
    </row>
    <row r="361" spans="1:10" ht="24.75" customHeight="1">
      <c r="A361" s="2">
        <v>359</v>
      </c>
      <c r="B361" s="2" t="s">
        <v>1289</v>
      </c>
      <c r="C361" s="3" t="s">
        <v>1290</v>
      </c>
      <c r="D361" s="2" t="s">
        <v>6</v>
      </c>
      <c r="E361" s="6" t="str">
        <f>_xlfn.IFERROR(VLOOKUP($D361,Sheet3!$B:$C,2,0),"")</f>
        <v>03</v>
      </c>
      <c r="F361" s="7" t="s">
        <v>36</v>
      </c>
      <c r="G361" s="8" t="str">
        <f>_xlfn.IFERROR(VLOOKUP($F361,Sheet3!$B:$C,2,FALSE),"")</f>
        <v>08</v>
      </c>
      <c r="H361" s="2"/>
      <c r="I361" s="2"/>
      <c r="J361" s="2"/>
    </row>
    <row r="362" spans="1:10" ht="24.75" customHeight="1">
      <c r="A362" s="2">
        <v>360</v>
      </c>
      <c r="B362" s="2" t="s">
        <v>1491</v>
      </c>
      <c r="C362" s="3" t="s">
        <v>1492</v>
      </c>
      <c r="D362" s="2" t="s">
        <v>6</v>
      </c>
      <c r="E362" s="6" t="str">
        <f>_xlfn.IFERROR(VLOOKUP($D362,Sheet3!$B:$C,2,0),"")</f>
        <v>03</v>
      </c>
      <c r="F362" s="7" t="s">
        <v>37</v>
      </c>
      <c r="G362" s="8" t="str">
        <f>_xlfn.IFERROR(VLOOKUP($F362,Sheet3!$B:$C,2,FALSE),"")</f>
        <v>09</v>
      </c>
      <c r="H362" s="2"/>
      <c r="I362" s="2"/>
      <c r="J362" s="2"/>
    </row>
    <row r="363" spans="1:10" ht="24.75" customHeight="1">
      <c r="A363" s="2">
        <v>361</v>
      </c>
      <c r="B363" s="2" t="s">
        <v>1022</v>
      </c>
      <c r="C363" s="3" t="s">
        <v>1023</v>
      </c>
      <c r="D363" s="2" t="s">
        <v>6</v>
      </c>
      <c r="E363" s="6" t="str">
        <f>_xlfn.IFERROR(VLOOKUP($D363,Sheet3!$B:$C,2,0),"")</f>
        <v>03</v>
      </c>
      <c r="F363" s="7" t="s">
        <v>30</v>
      </c>
      <c r="G363" s="8" t="str">
        <f>_xlfn.IFERROR(VLOOKUP($F363,Sheet3!$B:$C,2,FALSE),"")</f>
        <v>02</v>
      </c>
      <c r="H363" s="2"/>
      <c r="I363" s="2"/>
      <c r="J363" s="2"/>
    </row>
    <row r="364" spans="1:10" ht="24.75" customHeight="1">
      <c r="A364" s="2">
        <v>362</v>
      </c>
      <c r="B364" s="2" t="s">
        <v>1199</v>
      </c>
      <c r="C364" s="3" t="s">
        <v>1200</v>
      </c>
      <c r="D364" s="2" t="s">
        <v>6</v>
      </c>
      <c r="E364" s="6" t="str">
        <f>_xlfn.IFERROR(VLOOKUP($D364,Sheet3!$B:$C,2,0),"")</f>
        <v>03</v>
      </c>
      <c r="F364" s="7" t="s">
        <v>33</v>
      </c>
      <c r="G364" s="8" t="str">
        <f>_xlfn.IFERROR(VLOOKUP($F364,Sheet3!$B:$C,2,FALSE),"")</f>
        <v>05</v>
      </c>
      <c r="H364" s="2"/>
      <c r="I364" s="2"/>
      <c r="J364" s="2"/>
    </row>
    <row r="365" spans="1:10" ht="24.75" customHeight="1">
      <c r="A365" s="2">
        <v>363</v>
      </c>
      <c r="B365" s="2" t="s">
        <v>1220</v>
      </c>
      <c r="C365" s="3" t="s">
        <v>1221</v>
      </c>
      <c r="D365" s="2" t="s">
        <v>6</v>
      </c>
      <c r="E365" s="6" t="str">
        <f>_xlfn.IFERROR(VLOOKUP($D365,Sheet3!$B:$C,2,0),"")</f>
        <v>03</v>
      </c>
      <c r="F365" s="7" t="s">
        <v>33</v>
      </c>
      <c r="G365" s="8" t="str">
        <f>_xlfn.IFERROR(VLOOKUP($F365,Sheet3!$B:$C,2,FALSE),"")</f>
        <v>05</v>
      </c>
      <c r="H365" s="2"/>
      <c r="I365" s="2"/>
      <c r="J365" s="2"/>
    </row>
    <row r="366" spans="1:10" ht="24.75" customHeight="1">
      <c r="A366" s="2">
        <v>364</v>
      </c>
      <c r="B366" s="2" t="s">
        <v>1118</v>
      </c>
      <c r="C366" s="3" t="s">
        <v>1119</v>
      </c>
      <c r="D366" s="2" t="s">
        <v>6</v>
      </c>
      <c r="E366" s="6" t="str">
        <f>_xlfn.IFERROR(VLOOKUP($D366,Sheet3!$B:$C,2,0),"")</f>
        <v>03</v>
      </c>
      <c r="F366" s="7" t="s">
        <v>33</v>
      </c>
      <c r="G366" s="8" t="str">
        <f>_xlfn.IFERROR(VLOOKUP($F366,Sheet3!$B:$C,2,FALSE),"")</f>
        <v>05</v>
      </c>
      <c r="H366" s="2"/>
      <c r="I366" s="2"/>
      <c r="J366" s="2"/>
    </row>
    <row r="367" spans="1:10" ht="24.75" customHeight="1">
      <c r="A367" s="2">
        <v>365</v>
      </c>
      <c r="B367" s="2" t="s">
        <v>890</v>
      </c>
      <c r="C367" s="3" t="s">
        <v>891</v>
      </c>
      <c r="D367" s="2" t="s">
        <v>6</v>
      </c>
      <c r="E367" s="6" t="str">
        <f>_xlfn.IFERROR(VLOOKUP($D367,Sheet3!$B:$C,2,0),"")</f>
        <v>03</v>
      </c>
      <c r="F367" s="7" t="s">
        <v>29</v>
      </c>
      <c r="G367" s="8" t="str">
        <f>_xlfn.IFERROR(VLOOKUP($F367,Sheet3!$B:$C,2,FALSE),"")</f>
        <v>01</v>
      </c>
      <c r="H367" s="2"/>
      <c r="I367" s="2"/>
      <c r="J367" s="2"/>
    </row>
    <row r="368" spans="1:10" ht="24.75" customHeight="1">
      <c r="A368" s="2">
        <v>366</v>
      </c>
      <c r="B368" s="2" t="s">
        <v>1379</v>
      </c>
      <c r="C368" s="3" t="s">
        <v>1380</v>
      </c>
      <c r="D368" s="2" t="s">
        <v>6</v>
      </c>
      <c r="E368" s="6" t="str">
        <f>_xlfn.IFERROR(VLOOKUP($D368,Sheet3!$B:$C,2,0),"")</f>
        <v>03</v>
      </c>
      <c r="F368" s="7" t="s">
        <v>36</v>
      </c>
      <c r="G368" s="8" t="str">
        <f>_xlfn.IFERROR(VLOOKUP($F368,Sheet3!$B:$C,2,FALSE),"")</f>
        <v>08</v>
      </c>
      <c r="H368" s="2"/>
      <c r="I368" s="2"/>
      <c r="J368" s="2"/>
    </row>
    <row r="369" spans="1:10" ht="24.75" customHeight="1">
      <c r="A369" s="2">
        <v>367</v>
      </c>
      <c r="B369" s="2" t="s">
        <v>995</v>
      </c>
      <c r="C369" s="3" t="s">
        <v>996</v>
      </c>
      <c r="D369" s="2" t="s">
        <v>6</v>
      </c>
      <c r="E369" s="6" t="str">
        <f>_xlfn.IFERROR(VLOOKUP($D369,Sheet3!$B:$C,2,0),"")</f>
        <v>03</v>
      </c>
      <c r="F369" s="7" t="s">
        <v>30</v>
      </c>
      <c r="G369" s="8" t="str">
        <f>_xlfn.IFERROR(VLOOKUP($F369,Sheet3!$B:$C,2,FALSE),"")</f>
        <v>02</v>
      </c>
      <c r="H369" s="2"/>
      <c r="I369" s="2"/>
      <c r="J369" s="2"/>
    </row>
    <row r="370" spans="1:10" ht="24.75" customHeight="1">
      <c r="A370" s="2">
        <v>368</v>
      </c>
      <c r="B370" s="2" t="s">
        <v>1097</v>
      </c>
      <c r="C370" s="3" t="s">
        <v>1098</v>
      </c>
      <c r="D370" s="2" t="s">
        <v>6</v>
      </c>
      <c r="E370" s="6" t="str">
        <f>_xlfn.IFERROR(VLOOKUP($D370,Sheet3!$B:$C,2,0),"")</f>
        <v>03</v>
      </c>
      <c r="F370" s="7" t="s">
        <v>33</v>
      </c>
      <c r="G370" s="8" t="str">
        <f>_xlfn.IFERROR(VLOOKUP($F370,Sheet3!$B:$C,2,FALSE),"")</f>
        <v>05</v>
      </c>
      <c r="H370" s="2"/>
      <c r="I370" s="2"/>
      <c r="J370" s="2"/>
    </row>
    <row r="371" spans="1:10" ht="24.75" customHeight="1">
      <c r="A371" s="2">
        <v>369</v>
      </c>
      <c r="B371" s="2" t="s">
        <v>1139</v>
      </c>
      <c r="C371" s="3" t="s">
        <v>1140</v>
      </c>
      <c r="D371" s="2" t="s">
        <v>6</v>
      </c>
      <c r="E371" s="6" t="str">
        <f>_xlfn.IFERROR(VLOOKUP($D371,Sheet3!$B:$C,2,0),"")</f>
        <v>03</v>
      </c>
      <c r="F371" s="7" t="s">
        <v>33</v>
      </c>
      <c r="G371" s="8" t="str">
        <f>_xlfn.IFERROR(VLOOKUP($F371,Sheet3!$B:$C,2,FALSE),"")</f>
        <v>05</v>
      </c>
      <c r="H371" s="2"/>
      <c r="I371" s="2"/>
      <c r="J371" s="2"/>
    </row>
    <row r="372" spans="1:10" ht="24.75" customHeight="1">
      <c r="A372" s="2">
        <v>370</v>
      </c>
      <c r="B372" s="2" t="s">
        <v>1265</v>
      </c>
      <c r="C372" s="3" t="s">
        <v>1266</v>
      </c>
      <c r="D372" s="2" t="s">
        <v>6</v>
      </c>
      <c r="E372" s="6" t="str">
        <f>_xlfn.IFERROR(VLOOKUP($D372,Sheet3!$B:$C,2,0),"")</f>
        <v>03</v>
      </c>
      <c r="F372" s="7" t="s">
        <v>35</v>
      </c>
      <c r="G372" s="8" t="str">
        <f>_xlfn.IFERROR(VLOOKUP($F372,Sheet3!$B:$C,2,FALSE),"")</f>
        <v>07</v>
      </c>
      <c r="H372" s="2"/>
      <c r="I372" s="2"/>
      <c r="J372" s="2"/>
    </row>
    <row r="373" spans="1:10" ht="24.75" customHeight="1">
      <c r="A373" s="2">
        <v>371</v>
      </c>
      <c r="B373" s="2" t="s">
        <v>1334</v>
      </c>
      <c r="C373" s="3" t="s">
        <v>1335</v>
      </c>
      <c r="D373" s="2" t="s">
        <v>6</v>
      </c>
      <c r="E373" s="6" t="str">
        <f>_xlfn.IFERROR(VLOOKUP($D373,Sheet3!$B:$C,2,0),"")</f>
        <v>03</v>
      </c>
      <c r="F373" s="7" t="s">
        <v>36</v>
      </c>
      <c r="G373" s="8" t="str">
        <f>_xlfn.IFERROR(VLOOKUP($F373,Sheet3!$B:$C,2,FALSE),"")</f>
        <v>08</v>
      </c>
      <c r="H373" s="2"/>
      <c r="I373" s="2"/>
      <c r="J373" s="2"/>
    </row>
    <row r="374" spans="1:10" ht="24.75" customHeight="1">
      <c r="A374" s="2">
        <v>372</v>
      </c>
      <c r="B374" s="2" t="s">
        <v>1605</v>
      </c>
      <c r="C374" s="3" t="s">
        <v>1606</v>
      </c>
      <c r="D374" s="2" t="s">
        <v>6</v>
      </c>
      <c r="E374" s="6" t="str">
        <f>_xlfn.IFERROR(VLOOKUP($D374,Sheet3!$B:$C,2,0),"")</f>
        <v>03</v>
      </c>
      <c r="F374" s="7" t="s">
        <v>37</v>
      </c>
      <c r="G374" s="8" t="str">
        <f>_xlfn.IFERROR(VLOOKUP($F374,Sheet3!$B:$C,2,FALSE),"")</f>
        <v>09</v>
      </c>
      <c r="H374" s="2"/>
      <c r="I374" s="2"/>
      <c r="J374" s="2"/>
    </row>
    <row r="375" spans="1:10" ht="24.75" customHeight="1">
      <c r="A375" s="2">
        <v>373</v>
      </c>
      <c r="B375" s="2" t="s">
        <v>1052</v>
      </c>
      <c r="C375" s="3" t="s">
        <v>1053</v>
      </c>
      <c r="D375" s="2" t="s">
        <v>6</v>
      </c>
      <c r="E375" s="6" t="str">
        <f>_xlfn.IFERROR(VLOOKUP($D375,Sheet3!$B:$C,2,0),"")</f>
        <v>03</v>
      </c>
      <c r="F375" s="7" t="s">
        <v>31</v>
      </c>
      <c r="G375" s="8" t="str">
        <f>_xlfn.IFERROR(VLOOKUP($F375,Sheet3!$B:$C,2,FALSE),"")</f>
        <v>03</v>
      </c>
      <c r="H375" s="2"/>
      <c r="I375" s="2"/>
      <c r="J375" s="2"/>
    </row>
    <row r="376" spans="1:10" ht="24.75" customHeight="1">
      <c r="A376" s="2">
        <v>374</v>
      </c>
      <c r="B376" s="2" t="s">
        <v>1545</v>
      </c>
      <c r="C376" s="3" t="s">
        <v>1546</v>
      </c>
      <c r="D376" s="2" t="s">
        <v>6</v>
      </c>
      <c r="E376" s="6" t="str">
        <f>_xlfn.IFERROR(VLOOKUP($D376,Sheet3!$B:$C,2,0),"")</f>
        <v>03</v>
      </c>
      <c r="F376" s="7" t="s">
        <v>37</v>
      </c>
      <c r="G376" s="8" t="str">
        <f>_xlfn.IFERROR(VLOOKUP($F376,Sheet3!$B:$C,2,FALSE),"")</f>
        <v>09</v>
      </c>
      <c r="H376" s="2"/>
      <c r="I376" s="2"/>
      <c r="J376" s="2"/>
    </row>
    <row r="377" spans="1:10" ht="24.75" customHeight="1">
      <c r="A377" s="2">
        <v>375</v>
      </c>
      <c r="B377" s="2" t="s">
        <v>908</v>
      </c>
      <c r="C377" s="3" t="s">
        <v>909</v>
      </c>
      <c r="D377" s="2" t="s">
        <v>6</v>
      </c>
      <c r="E377" s="6" t="str">
        <f>_xlfn.IFERROR(VLOOKUP($D377,Sheet3!$B:$C,2,0),"")</f>
        <v>03</v>
      </c>
      <c r="F377" s="7" t="s">
        <v>29</v>
      </c>
      <c r="G377" s="8" t="str">
        <f>_xlfn.IFERROR(VLOOKUP($F377,Sheet3!$B:$C,2,FALSE),"")</f>
        <v>01</v>
      </c>
      <c r="H377" s="2"/>
      <c r="I377" s="2"/>
      <c r="J377" s="2"/>
    </row>
    <row r="378" spans="1:10" ht="24.75" customHeight="1">
      <c r="A378" s="2">
        <v>376</v>
      </c>
      <c r="B378" s="2" t="s">
        <v>1055</v>
      </c>
      <c r="C378" s="3" t="s">
        <v>1056</v>
      </c>
      <c r="D378" s="2" t="s">
        <v>6</v>
      </c>
      <c r="E378" s="6" t="str">
        <f>_xlfn.IFERROR(VLOOKUP($D378,Sheet3!$B:$C,2,0),"")</f>
        <v>03</v>
      </c>
      <c r="F378" s="7" t="s">
        <v>31</v>
      </c>
      <c r="G378" s="8" t="str">
        <f>_xlfn.IFERROR(VLOOKUP($F378,Sheet3!$B:$C,2,FALSE),"")</f>
        <v>03</v>
      </c>
      <c r="H378" s="2"/>
      <c r="I378" s="2"/>
      <c r="J378" s="2"/>
    </row>
    <row r="379" spans="1:10" ht="24.75" customHeight="1">
      <c r="A379" s="2">
        <v>377</v>
      </c>
      <c r="B379" s="2" t="s">
        <v>1355</v>
      </c>
      <c r="C379" s="3" t="s">
        <v>1356</v>
      </c>
      <c r="D379" s="2" t="s">
        <v>6</v>
      </c>
      <c r="E379" s="6" t="str">
        <f>_xlfn.IFERROR(VLOOKUP($D379,Sheet3!$B:$C,2,0),"")</f>
        <v>03</v>
      </c>
      <c r="F379" s="7" t="s">
        <v>36</v>
      </c>
      <c r="G379" s="8" t="str">
        <f>_xlfn.IFERROR(VLOOKUP($F379,Sheet3!$B:$C,2,FALSE),"")</f>
        <v>08</v>
      </c>
      <c r="H379" s="2"/>
      <c r="I379" s="2"/>
      <c r="J379" s="2"/>
    </row>
    <row r="380" spans="1:10" ht="24.75" customHeight="1">
      <c r="A380" s="2">
        <v>378</v>
      </c>
      <c r="B380" s="2" t="s">
        <v>986</v>
      </c>
      <c r="C380" s="3" t="s">
        <v>987</v>
      </c>
      <c r="D380" s="2" t="s">
        <v>6</v>
      </c>
      <c r="E380" s="6" t="str">
        <f>_xlfn.IFERROR(VLOOKUP($D380,Sheet3!$B:$C,2,0),"")</f>
        <v>03</v>
      </c>
      <c r="F380" s="7" t="s">
        <v>30</v>
      </c>
      <c r="G380" s="8" t="str">
        <f>_xlfn.IFERROR(VLOOKUP($F380,Sheet3!$B:$C,2,FALSE),"")</f>
        <v>02</v>
      </c>
      <c r="H380" s="2"/>
      <c r="I380" s="2"/>
      <c r="J380" s="2"/>
    </row>
    <row r="381" spans="1:10" ht="24.75" customHeight="1">
      <c r="A381" s="2">
        <v>379</v>
      </c>
      <c r="B381" s="2" t="s">
        <v>1133</v>
      </c>
      <c r="C381" s="3" t="s">
        <v>1134</v>
      </c>
      <c r="D381" s="2" t="s">
        <v>6</v>
      </c>
      <c r="E381" s="6" t="str">
        <f>_xlfn.IFERROR(VLOOKUP($D381,Sheet3!$B:$C,2,0),"")</f>
        <v>03</v>
      </c>
      <c r="F381" s="7" t="s">
        <v>33</v>
      </c>
      <c r="G381" s="8" t="str">
        <f>_xlfn.IFERROR(VLOOKUP($F381,Sheet3!$B:$C,2,FALSE),"")</f>
        <v>05</v>
      </c>
      <c r="H381" s="2"/>
      <c r="I381" s="2"/>
      <c r="J381" s="2"/>
    </row>
    <row r="382" spans="1:10" ht="24.75" customHeight="1">
      <c r="A382" s="2">
        <v>380</v>
      </c>
      <c r="B382" s="2" t="s">
        <v>881</v>
      </c>
      <c r="C382" s="3" t="s">
        <v>882</v>
      </c>
      <c r="D382" s="2" t="s">
        <v>6</v>
      </c>
      <c r="E382" s="6" t="str">
        <f>_xlfn.IFERROR(VLOOKUP($D382,Sheet3!$B:$C,2,0),"")</f>
        <v>03</v>
      </c>
      <c r="F382" s="7" t="s">
        <v>29</v>
      </c>
      <c r="G382" s="8" t="str">
        <f>_xlfn.IFERROR(VLOOKUP($F382,Sheet3!$B:$C,2,FALSE),"")</f>
        <v>01</v>
      </c>
      <c r="H382" s="2"/>
      <c r="I382" s="2"/>
      <c r="J382" s="2"/>
    </row>
    <row r="383" spans="1:10" ht="24.75" customHeight="1">
      <c r="A383" s="2">
        <v>381</v>
      </c>
      <c r="B383" s="2" t="s">
        <v>1274</v>
      </c>
      <c r="C383" s="3" t="s">
        <v>1275</v>
      </c>
      <c r="D383" s="2" t="s">
        <v>6</v>
      </c>
      <c r="E383" s="6" t="str">
        <f>_xlfn.IFERROR(VLOOKUP($D383,Sheet3!$B:$C,2,0),"")</f>
        <v>03</v>
      </c>
      <c r="F383" s="7" t="s">
        <v>35</v>
      </c>
      <c r="G383" s="8" t="str">
        <f>_xlfn.IFERROR(VLOOKUP($F383,Sheet3!$B:$C,2,FALSE),"")</f>
        <v>07</v>
      </c>
      <c r="H383" s="2"/>
      <c r="I383" s="2"/>
      <c r="J383" s="2"/>
    </row>
    <row r="384" spans="1:10" ht="24.75" customHeight="1">
      <c r="A384" s="2">
        <v>382</v>
      </c>
      <c r="B384" s="2" t="s">
        <v>1124</v>
      </c>
      <c r="C384" s="3" t="s">
        <v>1125</v>
      </c>
      <c r="D384" s="2" t="s">
        <v>6</v>
      </c>
      <c r="E384" s="6" t="str">
        <f>_xlfn.IFERROR(VLOOKUP($D384,Sheet3!$B:$C,2,0),"")</f>
        <v>03</v>
      </c>
      <c r="F384" s="7" t="s">
        <v>33</v>
      </c>
      <c r="G384" s="8" t="str">
        <f>_xlfn.IFERROR(VLOOKUP($F384,Sheet3!$B:$C,2,FALSE),"")</f>
        <v>05</v>
      </c>
      <c r="H384" s="2"/>
      <c r="I384" s="2"/>
      <c r="J384" s="2"/>
    </row>
    <row r="385" spans="1:10" ht="24.75" customHeight="1">
      <c r="A385" s="2">
        <v>383</v>
      </c>
      <c r="B385" s="2" t="s">
        <v>1346</v>
      </c>
      <c r="C385" s="3" t="s">
        <v>1347</v>
      </c>
      <c r="D385" s="2" t="s">
        <v>6</v>
      </c>
      <c r="E385" s="6" t="str">
        <f>_xlfn.IFERROR(VLOOKUP($D385,Sheet3!$B:$C,2,0),"")</f>
        <v>03</v>
      </c>
      <c r="F385" s="7" t="s">
        <v>36</v>
      </c>
      <c r="G385" s="8" t="str">
        <f>_xlfn.IFERROR(VLOOKUP($F385,Sheet3!$B:$C,2,FALSE),"")</f>
        <v>08</v>
      </c>
      <c r="H385" s="2"/>
      <c r="I385" s="2"/>
      <c r="J385" s="2"/>
    </row>
    <row r="386" spans="1:10" ht="24.75" customHeight="1">
      <c r="A386" s="2">
        <v>384</v>
      </c>
      <c r="B386" s="2" t="s">
        <v>1229</v>
      </c>
      <c r="C386" s="3" t="s">
        <v>1230</v>
      </c>
      <c r="D386" s="2" t="s">
        <v>6</v>
      </c>
      <c r="E386" s="6" t="str">
        <f>_xlfn.IFERROR(VLOOKUP($D386,Sheet3!$B:$C,2,0),"")</f>
        <v>03</v>
      </c>
      <c r="F386" s="7" t="s">
        <v>33</v>
      </c>
      <c r="G386" s="8" t="str">
        <f>_xlfn.IFERROR(VLOOKUP($F386,Sheet3!$B:$C,2,FALSE),"")</f>
        <v>05</v>
      </c>
      <c r="H386" s="2"/>
      <c r="I386" s="2"/>
      <c r="J386" s="2"/>
    </row>
    <row r="387" spans="1:10" ht="24.75" customHeight="1">
      <c r="A387" s="2">
        <v>385</v>
      </c>
      <c r="B387" s="2" t="s">
        <v>1142</v>
      </c>
      <c r="C387" s="3" t="s">
        <v>1143</v>
      </c>
      <c r="D387" s="2" t="s">
        <v>6</v>
      </c>
      <c r="E387" s="6" t="str">
        <f>_xlfn.IFERROR(VLOOKUP($D387,Sheet3!$B:$C,2,0),"")</f>
        <v>03</v>
      </c>
      <c r="F387" s="7" t="s">
        <v>33</v>
      </c>
      <c r="G387" s="8" t="str">
        <f>_xlfn.IFERROR(VLOOKUP($F387,Sheet3!$B:$C,2,FALSE),"")</f>
        <v>05</v>
      </c>
      <c r="H387" s="2"/>
      <c r="I387" s="2"/>
      <c r="J387" s="2"/>
    </row>
    <row r="388" spans="1:10" ht="24.75" customHeight="1">
      <c r="A388" s="2">
        <v>386</v>
      </c>
      <c r="B388" s="2" t="s">
        <v>1013</v>
      </c>
      <c r="C388" s="3" t="s">
        <v>1014</v>
      </c>
      <c r="D388" s="2" t="s">
        <v>6</v>
      </c>
      <c r="E388" s="6" t="str">
        <f>_xlfn.IFERROR(VLOOKUP($D388,Sheet3!$B:$C,2,0),"")</f>
        <v>03</v>
      </c>
      <c r="F388" s="7" t="s">
        <v>30</v>
      </c>
      <c r="G388" s="8" t="str">
        <f>_xlfn.IFERROR(VLOOKUP($F388,Sheet3!$B:$C,2,FALSE),"")</f>
        <v>02</v>
      </c>
      <c r="H388" s="2"/>
      <c r="I388" s="2"/>
      <c r="J388" s="2"/>
    </row>
    <row r="389" spans="1:10" ht="24.75" customHeight="1">
      <c r="A389" s="2">
        <v>387</v>
      </c>
      <c r="B389" s="2" t="s">
        <v>1094</v>
      </c>
      <c r="C389" s="3" t="s">
        <v>1095</v>
      </c>
      <c r="D389" s="2" t="s">
        <v>6</v>
      </c>
      <c r="E389" s="6" t="str">
        <f>_xlfn.IFERROR(VLOOKUP($D389,Sheet3!$B:$C,2,0),"")</f>
        <v>03</v>
      </c>
      <c r="F389" s="7" t="s">
        <v>33</v>
      </c>
      <c r="G389" s="8" t="str">
        <f>_xlfn.IFERROR(VLOOKUP($F389,Sheet3!$B:$C,2,FALSE),"")</f>
        <v>05</v>
      </c>
      <c r="H389" s="2"/>
      <c r="I389" s="2"/>
      <c r="J389" s="2"/>
    </row>
    <row r="390" spans="1:10" ht="24.75" customHeight="1">
      <c r="A390" s="2">
        <v>388</v>
      </c>
      <c r="B390" s="2" t="s">
        <v>1497</v>
      </c>
      <c r="C390" s="3" t="s">
        <v>1498</v>
      </c>
      <c r="D390" s="2" t="s">
        <v>6</v>
      </c>
      <c r="E390" s="6" t="str">
        <f>_xlfn.IFERROR(VLOOKUP($D390,Sheet3!$B:$C,2,0),"")</f>
        <v>03</v>
      </c>
      <c r="F390" s="7" t="s">
        <v>37</v>
      </c>
      <c r="G390" s="8" t="str">
        <f>_xlfn.IFERROR(VLOOKUP($F390,Sheet3!$B:$C,2,FALSE),"")</f>
        <v>09</v>
      </c>
      <c r="H390" s="2"/>
      <c r="I390" s="2"/>
      <c r="J390" s="2"/>
    </row>
    <row r="391" spans="1:10" ht="24.75" customHeight="1">
      <c r="A391" s="2">
        <v>389</v>
      </c>
      <c r="B391" s="2" t="s">
        <v>1145</v>
      </c>
      <c r="C391" s="3" t="s">
        <v>1146</v>
      </c>
      <c r="D391" s="2" t="s">
        <v>6</v>
      </c>
      <c r="E391" s="6" t="str">
        <f>_xlfn.IFERROR(VLOOKUP($D391,Sheet3!$B:$C,2,0),"")</f>
        <v>03</v>
      </c>
      <c r="F391" s="7" t="s">
        <v>33</v>
      </c>
      <c r="G391" s="8" t="str">
        <f>_xlfn.IFERROR(VLOOKUP($F391,Sheet3!$B:$C,2,FALSE),"")</f>
        <v>05</v>
      </c>
      <c r="H391" s="2"/>
      <c r="I391" s="2"/>
      <c r="J391" s="2"/>
    </row>
    <row r="392" spans="1:10" ht="24.75" customHeight="1">
      <c r="A392" s="2">
        <v>390</v>
      </c>
      <c r="B392" s="2" t="s">
        <v>1596</v>
      </c>
      <c r="C392" s="3" t="s">
        <v>1597</v>
      </c>
      <c r="D392" s="2" t="s">
        <v>6</v>
      </c>
      <c r="E392" s="6" t="str">
        <f>_xlfn.IFERROR(VLOOKUP($D392,Sheet3!$B:$C,2,0),"")</f>
        <v>03</v>
      </c>
      <c r="F392" s="7" t="s">
        <v>37</v>
      </c>
      <c r="G392" s="8" t="str">
        <f>_xlfn.IFERROR(VLOOKUP($F392,Sheet3!$B:$C,2,FALSE),"")</f>
        <v>09</v>
      </c>
      <c r="H392" s="2"/>
      <c r="I392" s="2"/>
      <c r="J392" s="2"/>
    </row>
    <row r="393" spans="1:10" ht="24.75" customHeight="1">
      <c r="A393" s="2">
        <v>391</v>
      </c>
      <c r="B393" s="2" t="s">
        <v>1400</v>
      </c>
      <c r="C393" s="3" t="s">
        <v>1401</v>
      </c>
      <c r="D393" s="2" t="s">
        <v>6</v>
      </c>
      <c r="E393" s="6" t="str">
        <f>_xlfn.IFERROR(VLOOKUP($D393,Sheet3!$B:$C,2,0),"")</f>
        <v>03</v>
      </c>
      <c r="F393" s="7" t="s">
        <v>36</v>
      </c>
      <c r="G393" s="8" t="str">
        <f>_xlfn.IFERROR(VLOOKUP($F393,Sheet3!$B:$C,2,FALSE),"")</f>
        <v>08</v>
      </c>
      <c r="H393" s="2"/>
      <c r="I393" s="2"/>
      <c r="J393" s="2"/>
    </row>
    <row r="394" spans="1:10" ht="24.75" customHeight="1">
      <c r="A394" s="2">
        <v>392</v>
      </c>
      <c r="B394" s="2" t="s">
        <v>1085</v>
      </c>
      <c r="C394" s="3" t="s">
        <v>1086</v>
      </c>
      <c r="D394" s="2" t="s">
        <v>6</v>
      </c>
      <c r="E394" s="6" t="str">
        <f>_xlfn.IFERROR(VLOOKUP($D394,Sheet3!$B:$C,2,0),"")</f>
        <v>03</v>
      </c>
      <c r="F394" s="7" t="s">
        <v>33</v>
      </c>
      <c r="G394" s="8" t="str">
        <f>_xlfn.IFERROR(VLOOKUP($F394,Sheet3!$B:$C,2,FALSE),"")</f>
        <v>05</v>
      </c>
      <c r="H394" s="2"/>
      <c r="I394" s="2"/>
      <c r="J394" s="2"/>
    </row>
    <row r="395" spans="1:10" ht="24.75" customHeight="1">
      <c r="A395" s="2">
        <v>393</v>
      </c>
      <c r="B395" s="2" t="s">
        <v>1061</v>
      </c>
      <c r="C395" s="3" t="s">
        <v>1062</v>
      </c>
      <c r="D395" s="2" t="s">
        <v>6</v>
      </c>
      <c r="E395" s="6" t="str">
        <f>_xlfn.IFERROR(VLOOKUP($D395,Sheet3!$B:$C,2,0),"")</f>
        <v>03</v>
      </c>
      <c r="F395" s="7" t="s">
        <v>33</v>
      </c>
      <c r="G395" s="8" t="str">
        <f>_xlfn.IFERROR(VLOOKUP($F395,Sheet3!$B:$C,2,FALSE),"")</f>
        <v>05</v>
      </c>
      <c r="H395" s="2"/>
      <c r="I395" s="2"/>
      <c r="J395" s="2"/>
    </row>
    <row r="396" spans="1:10" ht="24.75" customHeight="1">
      <c r="A396" s="2">
        <v>394</v>
      </c>
      <c r="B396" s="2" t="s">
        <v>1563</v>
      </c>
      <c r="C396" s="3" t="s">
        <v>1564</v>
      </c>
      <c r="D396" s="2" t="s">
        <v>6</v>
      </c>
      <c r="E396" s="6" t="str">
        <f>_xlfn.IFERROR(VLOOKUP($D396,Sheet3!$B:$C,2,0),"")</f>
        <v>03</v>
      </c>
      <c r="F396" s="7" t="s">
        <v>37</v>
      </c>
      <c r="G396" s="8" t="str">
        <f>_xlfn.IFERROR(VLOOKUP($F396,Sheet3!$B:$C,2,FALSE),"")</f>
        <v>09</v>
      </c>
      <c r="H396" s="2"/>
      <c r="I396" s="2"/>
      <c r="J396" s="2"/>
    </row>
    <row r="397" spans="1:10" ht="24.75" customHeight="1">
      <c r="A397" s="2">
        <v>395</v>
      </c>
      <c r="B397" s="2" t="s">
        <v>980</v>
      </c>
      <c r="C397" s="3" t="s">
        <v>981</v>
      </c>
      <c r="D397" s="2" t="s">
        <v>6</v>
      </c>
      <c r="E397" s="6" t="str">
        <f>_xlfn.IFERROR(VLOOKUP($D397,Sheet3!$B:$C,2,0),"")</f>
        <v>03</v>
      </c>
      <c r="F397" s="7" t="s">
        <v>30</v>
      </c>
      <c r="G397" s="8" t="str">
        <f>_xlfn.IFERROR(VLOOKUP($F397,Sheet3!$B:$C,2,FALSE),"")</f>
        <v>02</v>
      </c>
      <c r="H397" s="2"/>
      <c r="I397" s="2"/>
      <c r="J397" s="2"/>
    </row>
    <row r="398" spans="1:10" ht="24.75" customHeight="1">
      <c r="A398" s="2">
        <v>396</v>
      </c>
      <c r="B398" s="2" t="s">
        <v>1461</v>
      </c>
      <c r="C398" s="3" t="s">
        <v>1462</v>
      </c>
      <c r="D398" s="2" t="s">
        <v>6</v>
      </c>
      <c r="E398" s="6" t="str">
        <f>_xlfn.IFERROR(VLOOKUP($D398,Sheet3!$B:$C,2,0),"")</f>
        <v>03</v>
      </c>
      <c r="F398" s="7" t="s">
        <v>37</v>
      </c>
      <c r="G398" s="8" t="str">
        <f>_xlfn.IFERROR(VLOOKUP($F398,Sheet3!$B:$C,2,FALSE),"")</f>
        <v>09</v>
      </c>
      <c r="H398" s="2"/>
      <c r="I398" s="2"/>
      <c r="J398" s="2"/>
    </row>
    <row r="399" spans="1:10" ht="24.75" customHeight="1">
      <c r="A399" s="2">
        <v>397</v>
      </c>
      <c r="B399" s="2" t="s">
        <v>1524</v>
      </c>
      <c r="C399" s="3" t="s">
        <v>1525</v>
      </c>
      <c r="D399" s="2" t="s">
        <v>6</v>
      </c>
      <c r="E399" s="6" t="str">
        <f>_xlfn.IFERROR(VLOOKUP($D399,Sheet3!$B:$C,2,0),"")</f>
        <v>03</v>
      </c>
      <c r="F399" s="7" t="s">
        <v>37</v>
      </c>
      <c r="G399" s="8" t="str">
        <f>_xlfn.IFERROR(VLOOKUP($F399,Sheet3!$B:$C,2,FALSE),"")</f>
        <v>09</v>
      </c>
      <c r="H399" s="2"/>
      <c r="I399" s="2"/>
      <c r="J399" s="2"/>
    </row>
    <row r="400" spans="1:10" ht="24.75" customHeight="1">
      <c r="A400" s="2">
        <v>398</v>
      </c>
      <c r="B400" s="2" t="s">
        <v>1542</v>
      </c>
      <c r="C400" s="3" t="s">
        <v>1543</v>
      </c>
      <c r="D400" s="2" t="s">
        <v>6</v>
      </c>
      <c r="E400" s="6" t="str">
        <f>_xlfn.IFERROR(VLOOKUP($D400,Sheet3!$B:$C,2,0),"")</f>
        <v>03</v>
      </c>
      <c r="F400" s="7" t="s">
        <v>37</v>
      </c>
      <c r="G400" s="8" t="str">
        <f>_xlfn.IFERROR(VLOOKUP($F400,Sheet3!$B:$C,2,FALSE),"")</f>
        <v>09</v>
      </c>
      <c r="H400" s="2"/>
      <c r="I400" s="2"/>
      <c r="J400" s="2"/>
    </row>
    <row r="401" spans="1:10" ht="24.75" customHeight="1">
      <c r="A401" s="2">
        <v>399</v>
      </c>
      <c r="B401" s="2" t="s">
        <v>1587</v>
      </c>
      <c r="C401" s="3" t="s">
        <v>1588</v>
      </c>
      <c r="D401" s="2" t="s">
        <v>6</v>
      </c>
      <c r="E401" s="6" t="str">
        <f>_xlfn.IFERROR(VLOOKUP($D401,Sheet3!$B:$C,2,0),"")</f>
        <v>03</v>
      </c>
      <c r="F401" s="7" t="s">
        <v>37</v>
      </c>
      <c r="G401" s="8" t="str">
        <f>_xlfn.IFERROR(VLOOKUP($F401,Sheet3!$B:$C,2,FALSE),"")</f>
        <v>09</v>
      </c>
      <c r="H401" s="2"/>
      <c r="I401" s="2"/>
      <c r="J401" s="2"/>
    </row>
    <row r="402" spans="1:10" ht="24.75" customHeight="1">
      <c r="A402" s="2">
        <v>400</v>
      </c>
      <c r="B402" s="2" t="s">
        <v>1181</v>
      </c>
      <c r="C402" s="3" t="s">
        <v>1182</v>
      </c>
      <c r="D402" s="2" t="s">
        <v>6</v>
      </c>
      <c r="E402" s="6" t="str">
        <f>_xlfn.IFERROR(VLOOKUP($D402,Sheet3!$B:$C,2,0),"")</f>
        <v>03</v>
      </c>
      <c r="F402" s="7" t="s">
        <v>33</v>
      </c>
      <c r="G402" s="8" t="str">
        <f>_xlfn.IFERROR(VLOOKUP($F402,Sheet3!$B:$C,2,FALSE),"")</f>
        <v>05</v>
      </c>
      <c r="H402" s="2"/>
      <c r="I402" s="2"/>
      <c r="J402" s="2"/>
    </row>
    <row r="403" spans="1:10" ht="24.75" customHeight="1">
      <c r="A403" s="2">
        <v>401</v>
      </c>
      <c r="B403" s="2" t="s">
        <v>1415</v>
      </c>
      <c r="C403" s="3" t="s">
        <v>1416</v>
      </c>
      <c r="D403" s="2" t="s">
        <v>6</v>
      </c>
      <c r="E403" s="6" t="str">
        <f>_xlfn.IFERROR(VLOOKUP($D403,Sheet3!$B:$C,2,0),"")</f>
        <v>03</v>
      </c>
      <c r="F403" s="7" t="s">
        <v>36</v>
      </c>
      <c r="G403" s="8" t="str">
        <f>_xlfn.IFERROR(VLOOKUP($F403,Sheet3!$B:$C,2,FALSE),"")</f>
        <v>08</v>
      </c>
      <c r="H403" s="2"/>
      <c r="I403" s="2"/>
      <c r="J403" s="2"/>
    </row>
    <row r="404" spans="1:10" ht="24.75" customHeight="1">
      <c r="A404" s="2">
        <v>402</v>
      </c>
      <c r="B404" s="2" t="s">
        <v>1025</v>
      </c>
      <c r="C404" s="3" t="s">
        <v>1026</v>
      </c>
      <c r="D404" s="2" t="s">
        <v>6</v>
      </c>
      <c r="E404" s="6" t="str">
        <f>_xlfn.IFERROR(VLOOKUP($D404,Sheet3!$B:$C,2,0),"")</f>
        <v>03</v>
      </c>
      <c r="F404" s="7" t="s">
        <v>30</v>
      </c>
      <c r="G404" s="8" t="str">
        <f>_xlfn.IFERROR(VLOOKUP($F404,Sheet3!$B:$C,2,FALSE),"")</f>
        <v>02</v>
      </c>
      <c r="H404" s="2"/>
      <c r="I404" s="2"/>
      <c r="J404" s="2"/>
    </row>
    <row r="405" spans="1:10" ht="24.75" customHeight="1">
      <c r="A405" s="2">
        <v>403</v>
      </c>
      <c r="B405" s="2" t="s">
        <v>983</v>
      </c>
      <c r="C405" s="3" t="s">
        <v>984</v>
      </c>
      <c r="D405" s="2" t="s">
        <v>6</v>
      </c>
      <c r="E405" s="6" t="str">
        <f>_xlfn.IFERROR(VLOOKUP($D405,Sheet3!$B:$C,2,0),"")</f>
        <v>03</v>
      </c>
      <c r="F405" s="7" t="s">
        <v>30</v>
      </c>
      <c r="G405" s="8" t="str">
        <f>_xlfn.IFERROR(VLOOKUP($F405,Sheet3!$B:$C,2,FALSE),"")</f>
        <v>02</v>
      </c>
      <c r="H405" s="2"/>
      <c r="I405" s="2"/>
      <c r="J405" s="2"/>
    </row>
    <row r="406" spans="1:10" ht="24.75" customHeight="1">
      <c r="A406" s="2">
        <v>404</v>
      </c>
      <c r="B406" s="2" t="s">
        <v>905</v>
      </c>
      <c r="C406" s="3" t="s">
        <v>906</v>
      </c>
      <c r="D406" s="2" t="s">
        <v>6</v>
      </c>
      <c r="E406" s="6" t="str">
        <f>_xlfn.IFERROR(VLOOKUP($D406,Sheet3!$B:$C,2,0),"")</f>
        <v>03</v>
      </c>
      <c r="F406" s="7" t="s">
        <v>29</v>
      </c>
      <c r="G406" s="8" t="str">
        <f>_xlfn.IFERROR(VLOOKUP($F406,Sheet3!$B:$C,2,FALSE),"")</f>
        <v>01</v>
      </c>
      <c r="H406" s="2"/>
      <c r="I406" s="2"/>
      <c r="J406" s="2"/>
    </row>
    <row r="407" spans="1:10" ht="24.75" customHeight="1">
      <c r="A407" s="2">
        <v>405</v>
      </c>
      <c r="B407" s="2" t="s">
        <v>1115</v>
      </c>
      <c r="C407" s="3" t="s">
        <v>1116</v>
      </c>
      <c r="D407" s="2" t="s">
        <v>6</v>
      </c>
      <c r="E407" s="6" t="str">
        <f>_xlfn.IFERROR(VLOOKUP($D407,Sheet3!$B:$C,2,0),"")</f>
        <v>03</v>
      </c>
      <c r="F407" s="7" t="s">
        <v>33</v>
      </c>
      <c r="G407" s="8" t="str">
        <f>_xlfn.IFERROR(VLOOKUP($F407,Sheet3!$B:$C,2,FALSE),"")</f>
        <v>05</v>
      </c>
      <c r="H407" s="2"/>
      <c r="I407" s="2"/>
      <c r="J407" s="2"/>
    </row>
    <row r="408" spans="1:10" ht="24.75" customHeight="1">
      <c r="A408" s="2">
        <v>406</v>
      </c>
      <c r="B408" s="2" t="s">
        <v>1208</v>
      </c>
      <c r="C408" s="3" t="s">
        <v>1209</v>
      </c>
      <c r="D408" s="2" t="s">
        <v>6</v>
      </c>
      <c r="E408" s="6" t="str">
        <f>_xlfn.IFERROR(VLOOKUP($D408,Sheet3!$B:$C,2,0),"")</f>
        <v>03</v>
      </c>
      <c r="F408" s="7" t="s">
        <v>33</v>
      </c>
      <c r="G408" s="8" t="str">
        <f>_xlfn.IFERROR(VLOOKUP($F408,Sheet3!$B:$C,2,FALSE),"")</f>
        <v>05</v>
      </c>
      <c r="H408" s="2"/>
      <c r="I408" s="2"/>
      <c r="J408" s="2"/>
    </row>
    <row r="409" spans="1:10" ht="24.75" customHeight="1">
      <c r="A409" s="2">
        <v>407</v>
      </c>
      <c r="B409" s="2" t="s">
        <v>902</v>
      </c>
      <c r="C409" s="3" t="s">
        <v>903</v>
      </c>
      <c r="D409" s="2" t="s">
        <v>6</v>
      </c>
      <c r="E409" s="6" t="str">
        <f>_xlfn.IFERROR(VLOOKUP($D409,Sheet3!$B:$C,2,0),"")</f>
        <v>03</v>
      </c>
      <c r="F409" s="7" t="s">
        <v>29</v>
      </c>
      <c r="G409" s="8" t="str">
        <f>_xlfn.IFERROR(VLOOKUP($F409,Sheet3!$B:$C,2,FALSE),"")</f>
        <v>01</v>
      </c>
      <c r="H409" s="2"/>
      <c r="I409" s="2"/>
      <c r="J409" s="2"/>
    </row>
    <row r="410" spans="1:10" ht="24.75" customHeight="1">
      <c r="A410" s="2">
        <v>408</v>
      </c>
      <c r="B410" s="2" t="s">
        <v>941</v>
      </c>
      <c r="C410" s="3" t="s">
        <v>942</v>
      </c>
      <c r="D410" s="2" t="s">
        <v>6</v>
      </c>
      <c r="E410" s="6" t="str">
        <f>_xlfn.IFERROR(VLOOKUP($D410,Sheet3!$B:$C,2,0),"")</f>
        <v>03</v>
      </c>
      <c r="F410" s="7" t="s">
        <v>29</v>
      </c>
      <c r="G410" s="8" t="str">
        <f>_xlfn.IFERROR(VLOOKUP($F410,Sheet3!$B:$C,2,FALSE),"")</f>
        <v>01</v>
      </c>
      <c r="H410" s="2"/>
      <c r="I410" s="2"/>
      <c r="J410" s="2"/>
    </row>
    <row r="411" spans="1:10" ht="24.75" customHeight="1">
      <c r="A411" s="2">
        <v>409</v>
      </c>
      <c r="B411" s="2" t="s">
        <v>1121</v>
      </c>
      <c r="C411" s="3" t="s">
        <v>1122</v>
      </c>
      <c r="D411" s="2" t="s">
        <v>6</v>
      </c>
      <c r="E411" s="6" t="str">
        <f>_xlfn.IFERROR(VLOOKUP($D411,Sheet3!$B:$C,2,0),"")</f>
        <v>03</v>
      </c>
      <c r="F411" s="7" t="s">
        <v>33</v>
      </c>
      <c r="G411" s="8" t="str">
        <f>_xlfn.IFERROR(VLOOKUP($F411,Sheet3!$B:$C,2,FALSE),"")</f>
        <v>05</v>
      </c>
      <c r="H411" s="2"/>
      <c r="I411" s="2"/>
      <c r="J411" s="2"/>
    </row>
    <row r="412" spans="1:10" ht="24.75" customHeight="1">
      <c r="A412" s="2">
        <v>410</v>
      </c>
      <c r="B412" s="2" t="s">
        <v>866</v>
      </c>
      <c r="C412" s="3" t="s">
        <v>867</v>
      </c>
      <c r="D412" s="2" t="s">
        <v>6</v>
      </c>
      <c r="E412" s="6" t="str">
        <f>_xlfn.IFERROR(VLOOKUP($D412,Sheet3!$B:$C,2,0),"")</f>
        <v>03</v>
      </c>
      <c r="F412" s="7" t="s">
        <v>29</v>
      </c>
      <c r="G412" s="8" t="str">
        <f>_xlfn.IFERROR(VLOOKUP($F412,Sheet3!$B:$C,2,FALSE),"")</f>
        <v>01</v>
      </c>
      <c r="H412" s="2"/>
      <c r="I412" s="2"/>
      <c r="J412" s="2"/>
    </row>
    <row r="413" spans="1:10" ht="24.75" customHeight="1">
      <c r="A413" s="2">
        <v>411</v>
      </c>
      <c r="B413" s="2" t="s">
        <v>1464</v>
      </c>
      <c r="C413" s="3" t="s">
        <v>1465</v>
      </c>
      <c r="D413" s="2" t="s">
        <v>6</v>
      </c>
      <c r="E413" s="6" t="str">
        <f>_xlfn.IFERROR(VLOOKUP($D413,Sheet3!$B:$C,2,0),"")</f>
        <v>03</v>
      </c>
      <c r="F413" s="7" t="s">
        <v>37</v>
      </c>
      <c r="G413" s="8" t="str">
        <f>_xlfn.IFERROR(VLOOKUP($F413,Sheet3!$B:$C,2,FALSE),"")</f>
        <v>09</v>
      </c>
      <c r="H413" s="2"/>
      <c r="I413" s="2"/>
      <c r="J413" s="2"/>
    </row>
    <row r="414" spans="1:10" ht="24.75" customHeight="1">
      <c r="A414" s="2">
        <v>412</v>
      </c>
      <c r="B414" s="2" t="s">
        <v>896</v>
      </c>
      <c r="C414" s="3" t="s">
        <v>897</v>
      </c>
      <c r="D414" s="2" t="s">
        <v>6</v>
      </c>
      <c r="E414" s="6" t="str">
        <f>_xlfn.IFERROR(VLOOKUP($D414,Sheet3!$B:$C,2,0),"")</f>
        <v>03</v>
      </c>
      <c r="F414" s="7" t="s">
        <v>29</v>
      </c>
      <c r="G414" s="8" t="str">
        <f>_xlfn.IFERROR(VLOOKUP($F414,Sheet3!$B:$C,2,FALSE),"")</f>
        <v>01</v>
      </c>
      <c r="H414" s="2"/>
      <c r="I414" s="2"/>
      <c r="J414" s="2"/>
    </row>
    <row r="415" spans="1:10" ht="24.75" customHeight="1">
      <c r="A415" s="2">
        <v>413</v>
      </c>
      <c r="B415" s="2" t="s">
        <v>1397</v>
      </c>
      <c r="C415" s="3" t="s">
        <v>1398</v>
      </c>
      <c r="D415" s="2" t="s">
        <v>6</v>
      </c>
      <c r="E415" s="6" t="str">
        <f>_xlfn.IFERROR(VLOOKUP($D415,Sheet3!$B:$C,2,0),"")</f>
        <v>03</v>
      </c>
      <c r="F415" s="7" t="s">
        <v>36</v>
      </c>
      <c r="G415" s="8" t="str">
        <f>_xlfn.IFERROR(VLOOKUP($F415,Sheet3!$B:$C,2,FALSE),"")</f>
        <v>08</v>
      </c>
      <c r="H415" s="2"/>
      <c r="I415" s="2"/>
      <c r="J415" s="2"/>
    </row>
    <row r="416" spans="1:10" ht="24.75" customHeight="1">
      <c r="A416" s="2">
        <v>414</v>
      </c>
      <c r="B416" s="2" t="s">
        <v>1421</v>
      </c>
      <c r="C416" s="3" t="s">
        <v>1422</v>
      </c>
      <c r="D416" s="2" t="s">
        <v>6</v>
      </c>
      <c r="E416" s="6" t="str">
        <f>_xlfn.IFERROR(VLOOKUP($D416,Sheet3!$B:$C,2,0),"")</f>
        <v>03</v>
      </c>
      <c r="F416" s="7" t="s">
        <v>36</v>
      </c>
      <c r="G416" s="8" t="str">
        <f>_xlfn.IFERROR(VLOOKUP($F416,Sheet3!$B:$C,2,FALSE),"")</f>
        <v>08</v>
      </c>
      <c r="H416" s="2"/>
      <c r="I416" s="2"/>
      <c r="J416" s="2"/>
    </row>
    <row r="417" spans="1:10" ht="24.75" customHeight="1">
      <c r="A417" s="2">
        <v>415</v>
      </c>
      <c r="B417" s="2" t="s">
        <v>1569</v>
      </c>
      <c r="C417" s="3" t="s">
        <v>1570</v>
      </c>
      <c r="D417" s="2" t="s">
        <v>6</v>
      </c>
      <c r="E417" s="6" t="str">
        <f>_xlfn.IFERROR(VLOOKUP($D417,Sheet3!$B:$C,2,0),"")</f>
        <v>03</v>
      </c>
      <c r="F417" s="7" t="s">
        <v>37</v>
      </c>
      <c r="G417" s="8" t="str">
        <f>_xlfn.IFERROR(VLOOKUP($F417,Sheet3!$B:$C,2,FALSE),"")</f>
        <v>09</v>
      </c>
      <c r="H417" s="2"/>
      <c r="I417" s="2"/>
      <c r="J417" s="2"/>
    </row>
    <row r="418" spans="1:10" ht="24.75" customHeight="1">
      <c r="A418" s="2">
        <v>416</v>
      </c>
      <c r="B418" s="2" t="s">
        <v>1418</v>
      </c>
      <c r="C418" s="3" t="s">
        <v>1419</v>
      </c>
      <c r="D418" s="2" t="s">
        <v>6</v>
      </c>
      <c r="E418" s="6" t="str">
        <f>_xlfn.IFERROR(VLOOKUP($D418,Sheet3!$B:$C,2,0),"")</f>
        <v>03</v>
      </c>
      <c r="F418" s="7" t="s">
        <v>36</v>
      </c>
      <c r="G418" s="8" t="str">
        <f>_xlfn.IFERROR(VLOOKUP($F418,Sheet3!$B:$C,2,FALSE),"")</f>
        <v>08</v>
      </c>
      <c r="H418" s="2"/>
      <c r="I418" s="2"/>
      <c r="J418" s="2"/>
    </row>
    <row r="419" spans="1:10" ht="24.75" customHeight="1">
      <c r="A419" s="2">
        <v>417</v>
      </c>
      <c r="B419" s="2" t="s">
        <v>1533</v>
      </c>
      <c r="C419" s="3" t="s">
        <v>1534</v>
      </c>
      <c r="D419" s="2" t="s">
        <v>6</v>
      </c>
      <c r="E419" s="6" t="str">
        <f>_xlfn.IFERROR(VLOOKUP($D419,Sheet3!$B:$C,2,0),"")</f>
        <v>03</v>
      </c>
      <c r="F419" s="7" t="s">
        <v>37</v>
      </c>
      <c r="G419" s="8" t="str">
        <f>_xlfn.IFERROR(VLOOKUP($F419,Sheet3!$B:$C,2,FALSE),"")</f>
        <v>09</v>
      </c>
      <c r="H419" s="2"/>
      <c r="I419" s="2"/>
      <c r="J419" s="2"/>
    </row>
    <row r="420" spans="1:10" ht="24.75" customHeight="1">
      <c r="A420" s="2">
        <v>418</v>
      </c>
      <c r="B420" s="2" t="s">
        <v>1361</v>
      </c>
      <c r="C420" s="3" t="s">
        <v>1362</v>
      </c>
      <c r="D420" s="2" t="s">
        <v>6</v>
      </c>
      <c r="E420" s="6" t="str">
        <f>_xlfn.IFERROR(VLOOKUP($D420,Sheet3!$B:$C,2,0),"")</f>
        <v>03</v>
      </c>
      <c r="F420" s="7" t="s">
        <v>36</v>
      </c>
      <c r="G420" s="8" t="str">
        <f>_xlfn.IFERROR(VLOOKUP($F420,Sheet3!$B:$C,2,FALSE),"")</f>
        <v>08</v>
      </c>
      <c r="H420" s="2"/>
      <c r="I420" s="2"/>
      <c r="J420" s="2"/>
    </row>
    <row r="421" spans="1:10" ht="24.75" customHeight="1">
      <c r="A421" s="2">
        <v>419</v>
      </c>
      <c r="B421" s="2" t="s">
        <v>1064</v>
      </c>
      <c r="C421" s="3" t="s">
        <v>1065</v>
      </c>
      <c r="D421" s="2" t="s">
        <v>6</v>
      </c>
      <c r="E421" s="6" t="str">
        <f>_xlfn.IFERROR(VLOOKUP($D421,Sheet3!$B:$C,2,0),"")</f>
        <v>03</v>
      </c>
      <c r="F421" s="7" t="s">
        <v>33</v>
      </c>
      <c r="G421" s="8" t="str">
        <f>_xlfn.IFERROR(VLOOKUP($F421,Sheet3!$B:$C,2,FALSE),"")</f>
        <v>05</v>
      </c>
      <c r="H421" s="2"/>
      <c r="I421" s="2"/>
      <c r="J421" s="2"/>
    </row>
    <row r="422" spans="1:10" ht="24.75" customHeight="1">
      <c r="A422" s="2">
        <v>420</v>
      </c>
      <c r="B422" s="2" t="s">
        <v>899</v>
      </c>
      <c r="C422" s="3" t="s">
        <v>900</v>
      </c>
      <c r="D422" s="2" t="s">
        <v>6</v>
      </c>
      <c r="E422" s="6" t="str">
        <f>_xlfn.IFERROR(VLOOKUP($D422,Sheet3!$B:$C,2,0),"")</f>
        <v>03</v>
      </c>
      <c r="F422" s="7" t="s">
        <v>29</v>
      </c>
      <c r="G422" s="8" t="str">
        <f>_xlfn.IFERROR(VLOOKUP($F422,Sheet3!$B:$C,2,FALSE),"")</f>
        <v>01</v>
      </c>
      <c r="H422" s="2"/>
      <c r="I422" s="2"/>
      <c r="J422" s="2"/>
    </row>
    <row r="423" spans="1:10" ht="24.75" customHeight="1">
      <c r="A423" s="2">
        <v>421</v>
      </c>
      <c r="B423" s="2" t="s">
        <v>950</v>
      </c>
      <c r="C423" s="3" t="s">
        <v>951</v>
      </c>
      <c r="D423" s="2" t="s">
        <v>6</v>
      </c>
      <c r="E423" s="6" t="str">
        <f>_xlfn.IFERROR(VLOOKUP($D423,Sheet3!$B:$C,2,0),"")</f>
        <v>03</v>
      </c>
      <c r="F423" s="7" t="s">
        <v>29</v>
      </c>
      <c r="G423" s="8" t="str">
        <f>_xlfn.IFERROR(VLOOKUP($F423,Sheet3!$B:$C,2,FALSE),"")</f>
        <v>01</v>
      </c>
      <c r="H423" s="2"/>
      <c r="I423" s="2"/>
      <c r="J423" s="2"/>
    </row>
    <row r="424" spans="1:10" ht="24.75" customHeight="1">
      <c r="A424" s="2">
        <v>422</v>
      </c>
      <c r="B424" s="2" t="s">
        <v>1473</v>
      </c>
      <c r="C424" s="3" t="s">
        <v>1474</v>
      </c>
      <c r="D424" s="2" t="s">
        <v>6</v>
      </c>
      <c r="E424" s="6" t="str">
        <f>_xlfn.IFERROR(VLOOKUP($D424,Sheet3!$B:$C,2,0),"")</f>
        <v>03</v>
      </c>
      <c r="F424" s="7" t="s">
        <v>37</v>
      </c>
      <c r="G424" s="8" t="str">
        <f>_xlfn.IFERROR(VLOOKUP($F424,Sheet3!$B:$C,2,FALSE),"")</f>
        <v>09</v>
      </c>
      <c r="H424" s="2"/>
      <c r="I424" s="2"/>
      <c r="J424" s="2"/>
    </row>
    <row r="425" spans="1:10" ht="24.75" customHeight="1">
      <c r="A425" s="2">
        <v>423</v>
      </c>
      <c r="B425" s="2" t="s">
        <v>1358</v>
      </c>
      <c r="C425" s="3" t="s">
        <v>1359</v>
      </c>
      <c r="D425" s="2" t="s">
        <v>6</v>
      </c>
      <c r="E425" s="6" t="str">
        <f>_xlfn.IFERROR(VLOOKUP($D425,Sheet3!$B:$C,2,0),"")</f>
        <v>03</v>
      </c>
      <c r="F425" s="7" t="s">
        <v>36</v>
      </c>
      <c r="G425" s="8" t="str">
        <f>_xlfn.IFERROR(VLOOKUP($F425,Sheet3!$B:$C,2,FALSE),"")</f>
        <v>08</v>
      </c>
      <c r="H425" s="2"/>
      <c r="I425" s="2"/>
      <c r="J425" s="2"/>
    </row>
    <row r="426" spans="1:10" ht="24.75" customHeight="1">
      <c r="A426" s="2">
        <v>424</v>
      </c>
      <c r="B426" s="2" t="s">
        <v>947</v>
      </c>
      <c r="C426" s="3" t="s">
        <v>948</v>
      </c>
      <c r="D426" s="2" t="s">
        <v>6</v>
      </c>
      <c r="E426" s="6" t="str">
        <f>_xlfn.IFERROR(VLOOKUP($D426,Sheet3!$B:$C,2,0),"")</f>
        <v>03</v>
      </c>
      <c r="F426" s="7" t="s">
        <v>29</v>
      </c>
      <c r="G426" s="8" t="str">
        <f>_xlfn.IFERROR(VLOOKUP($F426,Sheet3!$B:$C,2,FALSE),"")</f>
        <v>01</v>
      </c>
      <c r="H426" s="2"/>
      <c r="I426" s="2"/>
      <c r="J426" s="2"/>
    </row>
    <row r="427" spans="1:10" ht="24.75" customHeight="1">
      <c r="A427" s="2">
        <v>425</v>
      </c>
      <c r="B427" s="2" t="s">
        <v>1527</v>
      </c>
      <c r="C427" s="3" t="s">
        <v>1528</v>
      </c>
      <c r="D427" s="2" t="s">
        <v>6</v>
      </c>
      <c r="E427" s="6" t="str">
        <f>_xlfn.IFERROR(VLOOKUP($D427,Sheet3!$B:$C,2,0),"")</f>
        <v>03</v>
      </c>
      <c r="F427" s="7" t="s">
        <v>37</v>
      </c>
      <c r="G427" s="8" t="str">
        <f>_xlfn.IFERROR(VLOOKUP($F427,Sheet3!$B:$C,2,FALSE),"")</f>
        <v>09</v>
      </c>
      <c r="H427" s="2"/>
      <c r="I427" s="2"/>
      <c r="J427" s="2"/>
    </row>
    <row r="428" spans="1:10" ht="24.75" customHeight="1">
      <c r="A428" s="2">
        <v>426</v>
      </c>
      <c r="B428" s="2" t="s">
        <v>1485</v>
      </c>
      <c r="C428" s="3" t="s">
        <v>1486</v>
      </c>
      <c r="D428" s="2" t="s">
        <v>6</v>
      </c>
      <c r="E428" s="6" t="str">
        <f>_xlfn.IFERROR(VLOOKUP($D428,Sheet3!$B:$C,2,0),"")</f>
        <v>03</v>
      </c>
      <c r="F428" s="7" t="s">
        <v>37</v>
      </c>
      <c r="G428" s="8" t="str">
        <f>_xlfn.IFERROR(VLOOKUP($F428,Sheet3!$B:$C,2,FALSE),"")</f>
        <v>09</v>
      </c>
      <c r="H428" s="2"/>
      <c r="I428" s="2"/>
      <c r="J428" s="2"/>
    </row>
    <row r="429" spans="1:10" ht="24.75" customHeight="1">
      <c r="A429" s="2">
        <v>427</v>
      </c>
      <c r="B429" s="2" t="s">
        <v>860</v>
      </c>
      <c r="C429" s="3" t="s">
        <v>861</v>
      </c>
      <c r="D429" s="2" t="s">
        <v>6</v>
      </c>
      <c r="E429" s="6" t="str">
        <f>_xlfn.IFERROR(VLOOKUP($D429,Sheet3!$B:$C,2,0),"")</f>
        <v>03</v>
      </c>
      <c r="F429" s="7" t="s">
        <v>29</v>
      </c>
      <c r="G429" s="8" t="str">
        <f>_xlfn.IFERROR(VLOOKUP($F429,Sheet3!$B:$C,2,FALSE),"")</f>
        <v>01</v>
      </c>
      <c r="H429" s="2"/>
      <c r="I429" s="2"/>
      <c r="J429" s="2"/>
    </row>
    <row r="430" spans="1:10" ht="24.75" customHeight="1">
      <c r="A430" s="2">
        <v>428</v>
      </c>
      <c r="B430" s="2" t="s">
        <v>1193</v>
      </c>
      <c r="C430" s="3" t="s">
        <v>1194</v>
      </c>
      <c r="D430" s="2" t="s">
        <v>6</v>
      </c>
      <c r="E430" s="6" t="str">
        <f>_xlfn.IFERROR(VLOOKUP($D430,Sheet3!$B:$C,2,0),"")</f>
        <v>03</v>
      </c>
      <c r="F430" s="7" t="s">
        <v>33</v>
      </c>
      <c r="G430" s="8" t="str">
        <f>_xlfn.IFERROR(VLOOKUP($F430,Sheet3!$B:$C,2,FALSE),"")</f>
        <v>05</v>
      </c>
      <c r="H430" s="2"/>
      <c r="I430" s="2"/>
      <c r="J430" s="2"/>
    </row>
    <row r="431" spans="1:10" ht="24.75" customHeight="1">
      <c r="A431" s="2">
        <v>429</v>
      </c>
      <c r="B431" s="2" t="s">
        <v>1521</v>
      </c>
      <c r="C431" s="3" t="s">
        <v>1522</v>
      </c>
      <c r="D431" s="2" t="s">
        <v>6</v>
      </c>
      <c r="E431" s="6" t="str">
        <f>_xlfn.IFERROR(VLOOKUP($D431,Sheet3!$B:$C,2,0),"")</f>
        <v>03</v>
      </c>
      <c r="F431" s="7" t="s">
        <v>37</v>
      </c>
      <c r="G431" s="8" t="str">
        <f>_xlfn.IFERROR(VLOOKUP($F431,Sheet3!$B:$C,2,FALSE),"")</f>
        <v>09</v>
      </c>
      <c r="H431" s="2"/>
      <c r="I431" s="2"/>
      <c r="J431" s="2"/>
    </row>
    <row r="432" spans="1:10" ht="24.75" customHeight="1">
      <c r="A432" s="2">
        <v>430</v>
      </c>
      <c r="B432" s="2" t="s">
        <v>1439</v>
      </c>
      <c r="C432" s="3" t="s">
        <v>1440</v>
      </c>
      <c r="D432" s="2" t="s">
        <v>6</v>
      </c>
      <c r="E432" s="6" t="str">
        <f>_xlfn.IFERROR(VLOOKUP($D432,Sheet3!$B:$C,2,0),"")</f>
        <v>03</v>
      </c>
      <c r="F432" s="7" t="s">
        <v>36</v>
      </c>
      <c r="G432" s="8" t="str">
        <f>_xlfn.IFERROR(VLOOKUP($F432,Sheet3!$B:$C,2,FALSE),"")</f>
        <v>08</v>
      </c>
      <c r="H432" s="2"/>
      <c r="I432" s="2"/>
      <c r="J432" s="2"/>
    </row>
    <row r="433" spans="1:10" ht="24.75" customHeight="1">
      <c r="A433" s="2">
        <v>431</v>
      </c>
      <c r="B433" s="2" t="s">
        <v>1016</v>
      </c>
      <c r="C433" s="3" t="s">
        <v>1017</v>
      </c>
      <c r="D433" s="2" t="s">
        <v>6</v>
      </c>
      <c r="E433" s="6" t="str">
        <f>_xlfn.IFERROR(VLOOKUP($D433,Sheet3!$B:$C,2,0),"")</f>
        <v>03</v>
      </c>
      <c r="F433" s="7" t="s">
        <v>30</v>
      </c>
      <c r="G433" s="8" t="str">
        <f>_xlfn.IFERROR(VLOOKUP($F433,Sheet3!$B:$C,2,FALSE),"")</f>
        <v>02</v>
      </c>
      <c r="H433" s="2"/>
      <c r="I433" s="2"/>
      <c r="J433" s="2"/>
    </row>
    <row r="434" spans="1:10" ht="24.75" customHeight="1">
      <c r="A434" s="2">
        <v>432</v>
      </c>
      <c r="B434" s="2" t="s">
        <v>1301</v>
      </c>
      <c r="C434" s="3" t="s">
        <v>1302</v>
      </c>
      <c r="D434" s="2" t="s">
        <v>6</v>
      </c>
      <c r="E434" s="6" t="str">
        <f>_xlfn.IFERROR(VLOOKUP($D434,Sheet3!$B:$C,2,0),"")</f>
        <v>03</v>
      </c>
      <c r="F434" s="7" t="s">
        <v>36</v>
      </c>
      <c r="G434" s="8" t="str">
        <f>_xlfn.IFERROR(VLOOKUP($F434,Sheet3!$B:$C,2,FALSE),"")</f>
        <v>08</v>
      </c>
      <c r="H434" s="2"/>
      <c r="I434" s="2"/>
      <c r="J434" s="2"/>
    </row>
    <row r="435" spans="1:10" ht="24.75" customHeight="1">
      <c r="A435" s="2">
        <v>433</v>
      </c>
      <c r="B435" s="2" t="s">
        <v>935</v>
      </c>
      <c r="C435" s="3" t="s">
        <v>936</v>
      </c>
      <c r="D435" s="2" t="s">
        <v>6</v>
      </c>
      <c r="E435" s="6" t="str">
        <f>_xlfn.IFERROR(VLOOKUP($D435,Sheet3!$B:$C,2,0),"")</f>
        <v>03</v>
      </c>
      <c r="F435" s="7" t="s">
        <v>29</v>
      </c>
      <c r="G435" s="8" t="str">
        <f>_xlfn.IFERROR(VLOOKUP($F435,Sheet3!$B:$C,2,FALSE),"")</f>
        <v>01</v>
      </c>
      <c r="H435" s="2"/>
      <c r="I435" s="2"/>
      <c r="J435" s="2"/>
    </row>
    <row r="436" spans="1:10" ht="24.75" customHeight="1">
      <c r="A436" s="2">
        <v>434</v>
      </c>
      <c r="B436" s="2" t="s">
        <v>1046</v>
      </c>
      <c r="C436" s="3" t="s">
        <v>1047</v>
      </c>
      <c r="D436" s="2" t="s">
        <v>6</v>
      </c>
      <c r="E436" s="6" t="str">
        <f>_xlfn.IFERROR(VLOOKUP($D436,Sheet3!$B:$C,2,0),"")</f>
        <v>03</v>
      </c>
      <c r="F436" s="7" t="s">
        <v>31</v>
      </c>
      <c r="G436" s="8" t="str">
        <f>_xlfn.IFERROR(VLOOKUP($F436,Sheet3!$B:$C,2,FALSE),"")</f>
        <v>03</v>
      </c>
      <c r="H436" s="2"/>
      <c r="I436" s="2"/>
      <c r="J436" s="2"/>
    </row>
    <row r="437" spans="1:10" ht="24.75" customHeight="1">
      <c r="A437" s="2">
        <v>435</v>
      </c>
      <c r="B437" s="2" t="s">
        <v>1364</v>
      </c>
      <c r="C437" s="3" t="s">
        <v>1365</v>
      </c>
      <c r="D437" s="2" t="s">
        <v>6</v>
      </c>
      <c r="E437" s="6" t="str">
        <f>_xlfn.IFERROR(VLOOKUP($D437,Sheet3!$B:$C,2,0),"")</f>
        <v>03</v>
      </c>
      <c r="F437" s="7" t="s">
        <v>36</v>
      </c>
      <c r="G437" s="8" t="str">
        <f>_xlfn.IFERROR(VLOOKUP($F437,Sheet3!$B:$C,2,FALSE),"")</f>
        <v>08</v>
      </c>
      <c r="H437" s="2"/>
      <c r="I437" s="2"/>
      <c r="J437" s="2"/>
    </row>
    <row r="438" spans="1:10" ht="24.75" customHeight="1">
      <c r="A438" s="2">
        <v>436</v>
      </c>
      <c r="B438" s="2" t="s">
        <v>1470</v>
      </c>
      <c r="C438" s="3" t="s">
        <v>1471</v>
      </c>
      <c r="D438" s="2" t="s">
        <v>6</v>
      </c>
      <c r="E438" s="6" t="str">
        <f>_xlfn.IFERROR(VLOOKUP($D438,Sheet3!$B:$C,2,0),"")</f>
        <v>03</v>
      </c>
      <c r="F438" s="7" t="s">
        <v>37</v>
      </c>
      <c r="G438" s="8" t="str">
        <f>_xlfn.IFERROR(VLOOKUP($F438,Sheet3!$B:$C,2,FALSE),"")</f>
        <v>09</v>
      </c>
      <c r="H438" s="2"/>
      <c r="I438" s="2"/>
      <c r="J438" s="2"/>
    </row>
    <row r="439" spans="1:10" ht="24.75" customHeight="1">
      <c r="A439" s="2">
        <v>437</v>
      </c>
      <c r="B439" s="2" t="s">
        <v>965</v>
      </c>
      <c r="C439" s="3" t="s">
        <v>966</v>
      </c>
      <c r="D439" s="2" t="s">
        <v>6</v>
      </c>
      <c r="E439" s="6" t="str">
        <f>_xlfn.IFERROR(VLOOKUP($D439,Sheet3!$B:$C,2,0),"")</f>
        <v>03</v>
      </c>
      <c r="F439" s="7" t="s">
        <v>29</v>
      </c>
      <c r="G439" s="8" t="str">
        <f>_xlfn.IFERROR(VLOOKUP($F439,Sheet3!$B:$C,2,FALSE),"")</f>
        <v>01</v>
      </c>
      <c r="H439" s="2"/>
      <c r="I439" s="2"/>
      <c r="J439" s="2"/>
    </row>
    <row r="440" spans="1:10" ht="24.75" customHeight="1">
      <c r="A440" s="2">
        <v>438</v>
      </c>
      <c r="B440" s="2" t="s">
        <v>1370</v>
      </c>
      <c r="C440" s="3" t="s">
        <v>1371</v>
      </c>
      <c r="D440" s="2" t="s">
        <v>6</v>
      </c>
      <c r="E440" s="6" t="str">
        <f>_xlfn.IFERROR(VLOOKUP($D440,Sheet3!$B:$C,2,0),"")</f>
        <v>03</v>
      </c>
      <c r="F440" s="7" t="s">
        <v>36</v>
      </c>
      <c r="G440" s="8" t="str">
        <f>_xlfn.IFERROR(VLOOKUP($F440,Sheet3!$B:$C,2,FALSE),"")</f>
        <v>08</v>
      </c>
      <c r="H440" s="2"/>
      <c r="I440" s="2"/>
      <c r="J440" s="2"/>
    </row>
    <row r="441" spans="1:10" ht="24.75" customHeight="1">
      <c r="A441" s="2">
        <v>439</v>
      </c>
      <c r="B441" s="2" t="s">
        <v>1412</v>
      </c>
      <c r="C441" s="3" t="s">
        <v>1413</v>
      </c>
      <c r="D441" s="2" t="s">
        <v>6</v>
      </c>
      <c r="E441" s="6" t="str">
        <f>_xlfn.IFERROR(VLOOKUP($D441,Sheet3!$B:$C,2,0),"")</f>
        <v>03</v>
      </c>
      <c r="F441" s="7" t="s">
        <v>36</v>
      </c>
      <c r="G441" s="8" t="str">
        <f>_xlfn.IFERROR(VLOOKUP($F441,Sheet3!$B:$C,2,FALSE),"")</f>
        <v>08</v>
      </c>
      <c r="H441" s="2"/>
      <c r="I441" s="2"/>
      <c r="J441" s="2"/>
    </row>
    <row r="442" spans="1:10" ht="24.75" customHeight="1">
      <c r="A442" s="2">
        <v>440</v>
      </c>
      <c r="B442" s="2" t="s">
        <v>1367</v>
      </c>
      <c r="C442" s="3" t="s">
        <v>1368</v>
      </c>
      <c r="D442" s="2" t="s">
        <v>6</v>
      </c>
      <c r="E442" s="6" t="str">
        <f>_xlfn.IFERROR(VLOOKUP($D442,Sheet3!$B:$C,2,0),"")</f>
        <v>03</v>
      </c>
      <c r="F442" s="7" t="s">
        <v>36</v>
      </c>
      <c r="G442" s="8" t="str">
        <f>_xlfn.IFERROR(VLOOKUP($F442,Sheet3!$B:$C,2,FALSE),"")</f>
        <v>08</v>
      </c>
      <c r="H442" s="2"/>
      <c r="I442" s="2"/>
      <c r="J442" s="2"/>
    </row>
    <row r="443" spans="1:10" ht="24.75" customHeight="1">
      <c r="A443" s="2">
        <v>441</v>
      </c>
      <c r="B443" s="2" t="s">
        <v>1298</v>
      </c>
      <c r="C443" s="3" t="s">
        <v>1299</v>
      </c>
      <c r="D443" s="2" t="s">
        <v>6</v>
      </c>
      <c r="E443" s="6" t="str">
        <f>_xlfn.IFERROR(VLOOKUP($D443,Sheet3!$B:$C,2,0),"")</f>
        <v>03</v>
      </c>
      <c r="F443" s="7" t="s">
        <v>36</v>
      </c>
      <c r="G443" s="8" t="str">
        <f>_xlfn.IFERROR(VLOOKUP($F443,Sheet3!$B:$C,2,FALSE),"")</f>
        <v>08</v>
      </c>
      <c r="H443" s="2"/>
      <c r="I443" s="2"/>
      <c r="J443" s="2"/>
    </row>
    <row r="444" spans="1:10" ht="24.75" customHeight="1">
      <c r="A444" s="2">
        <v>442</v>
      </c>
      <c r="B444" s="2" t="s">
        <v>1235</v>
      </c>
      <c r="C444" s="3" t="s">
        <v>1236</v>
      </c>
      <c r="D444" s="2" t="s">
        <v>6</v>
      </c>
      <c r="E444" s="6" t="str">
        <f>_xlfn.IFERROR(VLOOKUP($D444,Sheet3!$B:$C,2,0),"")</f>
        <v>03</v>
      </c>
      <c r="F444" s="7" t="s">
        <v>34</v>
      </c>
      <c r="G444" s="8" t="str">
        <f>_xlfn.IFERROR(VLOOKUP($F444,Sheet3!$B:$C,2,FALSE),"")</f>
        <v>06</v>
      </c>
      <c r="H444" s="2"/>
      <c r="I444" s="2"/>
      <c r="J444" s="2"/>
    </row>
    <row r="445" spans="1:10" ht="24.75" customHeight="1">
      <c r="A445" s="2">
        <v>443</v>
      </c>
      <c r="B445" s="2" t="s">
        <v>1458</v>
      </c>
      <c r="C445" s="3" t="s">
        <v>1459</v>
      </c>
      <c r="D445" s="2" t="s">
        <v>6</v>
      </c>
      <c r="E445" s="6" t="str">
        <f>_xlfn.IFERROR(VLOOKUP($D445,Sheet3!$B:$C,2,0),"")</f>
        <v>03</v>
      </c>
      <c r="F445" s="7" t="s">
        <v>37</v>
      </c>
      <c r="G445" s="8" t="str">
        <f>_xlfn.IFERROR(VLOOKUP($F445,Sheet3!$B:$C,2,FALSE),"")</f>
        <v>09</v>
      </c>
      <c r="H445" s="2"/>
      <c r="I445" s="2"/>
      <c r="J445" s="2"/>
    </row>
    <row r="446" spans="1:10" ht="24.75" customHeight="1">
      <c r="A446" s="2">
        <v>444</v>
      </c>
      <c r="B446" s="2" t="s">
        <v>1292</v>
      </c>
      <c r="C446" s="3" t="s">
        <v>1293</v>
      </c>
      <c r="D446" s="2" t="s">
        <v>6</v>
      </c>
      <c r="E446" s="6" t="str">
        <f>_xlfn.IFERROR(VLOOKUP($D446,Sheet3!$B:$C,2,0),"")</f>
        <v>03</v>
      </c>
      <c r="F446" s="7" t="s">
        <v>36</v>
      </c>
      <c r="G446" s="8" t="str">
        <f>_xlfn.IFERROR(VLOOKUP($F446,Sheet3!$B:$C,2,FALSE),"")</f>
        <v>08</v>
      </c>
      <c r="H446" s="2"/>
      <c r="I446" s="2"/>
      <c r="J446" s="2"/>
    </row>
    <row r="447" spans="1:10" ht="24.75" customHeight="1">
      <c r="A447" s="2">
        <v>445</v>
      </c>
      <c r="B447" s="2" t="s">
        <v>1445</v>
      </c>
      <c r="C447" s="3" t="s">
        <v>1446</v>
      </c>
      <c r="D447" s="2" t="s">
        <v>6</v>
      </c>
      <c r="E447" s="6" t="str">
        <f>_xlfn.IFERROR(VLOOKUP($D447,Sheet3!$B:$C,2,0),"")</f>
        <v>03</v>
      </c>
      <c r="F447" s="7" t="s">
        <v>36</v>
      </c>
      <c r="G447" s="8" t="str">
        <f>_xlfn.IFERROR(VLOOKUP($F447,Sheet3!$B:$C,2,FALSE),"")</f>
        <v>08</v>
      </c>
      <c r="H447" s="2"/>
      <c r="I447" s="2"/>
      <c r="J447" s="2"/>
    </row>
    <row r="448" spans="1:10" ht="24.75" customHeight="1">
      <c r="A448" s="2">
        <v>446</v>
      </c>
      <c r="B448" s="2" t="s">
        <v>1430</v>
      </c>
      <c r="C448" s="3" t="s">
        <v>1431</v>
      </c>
      <c r="D448" s="2" t="s">
        <v>6</v>
      </c>
      <c r="E448" s="6" t="str">
        <f>_xlfn.IFERROR(VLOOKUP($D448,Sheet3!$B:$C,2,0),"")</f>
        <v>03</v>
      </c>
      <c r="F448" s="7" t="s">
        <v>36</v>
      </c>
      <c r="G448" s="8" t="str">
        <f>_xlfn.IFERROR(VLOOKUP($F448,Sheet3!$B:$C,2,FALSE),"")</f>
        <v>08</v>
      </c>
      <c r="H448" s="2"/>
      <c r="I448" s="2"/>
      <c r="J448" s="2"/>
    </row>
    <row r="449" spans="1:10" ht="24.75" customHeight="1">
      <c r="A449" s="2">
        <v>447</v>
      </c>
      <c r="B449" s="2" t="s">
        <v>1494</v>
      </c>
      <c r="C449" s="3" t="s">
        <v>1495</v>
      </c>
      <c r="D449" s="2" t="s">
        <v>6</v>
      </c>
      <c r="E449" s="6" t="str">
        <f>_xlfn.IFERROR(VLOOKUP($D449,Sheet3!$B:$C,2,0),"")</f>
        <v>03</v>
      </c>
      <c r="F449" s="7" t="s">
        <v>37</v>
      </c>
      <c r="G449" s="8" t="str">
        <f>_xlfn.IFERROR(VLOOKUP($F449,Sheet3!$B:$C,2,FALSE),"")</f>
        <v>09</v>
      </c>
      <c r="H449" s="2"/>
      <c r="I449" s="2"/>
      <c r="J449" s="2"/>
    </row>
    <row r="450" spans="1:10" ht="24.75" customHeight="1">
      <c r="A450" s="2">
        <v>448</v>
      </c>
      <c r="B450" s="2" t="s">
        <v>1340</v>
      </c>
      <c r="C450" s="3" t="s">
        <v>1341</v>
      </c>
      <c r="D450" s="2" t="s">
        <v>6</v>
      </c>
      <c r="E450" s="6" t="str">
        <f>_xlfn.IFERROR(VLOOKUP($D450,Sheet3!$B:$C,2,0),"")</f>
        <v>03</v>
      </c>
      <c r="F450" s="7" t="s">
        <v>36</v>
      </c>
      <c r="G450" s="8" t="str">
        <f>_xlfn.IFERROR(VLOOKUP($F450,Sheet3!$B:$C,2,FALSE),"")</f>
        <v>08</v>
      </c>
      <c r="H450" s="2"/>
      <c r="I450" s="2"/>
      <c r="J450" s="2"/>
    </row>
    <row r="451" spans="1:10" ht="24.75" customHeight="1">
      <c r="A451" s="2">
        <v>449</v>
      </c>
      <c r="B451" s="2" t="s">
        <v>1590</v>
      </c>
      <c r="C451" s="3" t="s">
        <v>1591</v>
      </c>
      <c r="D451" s="2" t="s">
        <v>6</v>
      </c>
      <c r="E451" s="6" t="str">
        <f>_xlfn.IFERROR(VLOOKUP($D451,Sheet3!$B:$C,2,0),"")</f>
        <v>03</v>
      </c>
      <c r="F451" s="7" t="s">
        <v>37</v>
      </c>
      <c r="G451" s="8" t="str">
        <f>_xlfn.IFERROR(VLOOKUP($F451,Sheet3!$B:$C,2,FALSE),"")</f>
        <v>09</v>
      </c>
      <c r="H451" s="2"/>
      <c r="I451" s="2"/>
      <c r="J451" s="2"/>
    </row>
    <row r="452" spans="1:10" ht="24.75" customHeight="1">
      <c r="A452" s="2">
        <v>450</v>
      </c>
      <c r="B452" s="2" t="s">
        <v>1148</v>
      </c>
      <c r="C452" s="3" t="s">
        <v>1149</v>
      </c>
      <c r="D452" s="2" t="s">
        <v>6</v>
      </c>
      <c r="E452" s="6" t="str">
        <f>_xlfn.IFERROR(VLOOKUP($D452,Sheet3!$B:$C,2,0),"")</f>
        <v>03</v>
      </c>
      <c r="F452" s="7" t="s">
        <v>33</v>
      </c>
      <c r="G452" s="8" t="str">
        <f>_xlfn.IFERROR(VLOOKUP($F452,Sheet3!$B:$C,2,FALSE),"")</f>
        <v>05</v>
      </c>
      <c r="H452" s="2"/>
      <c r="I452" s="2"/>
      <c r="J452" s="2"/>
    </row>
    <row r="453" spans="1:10" ht="24.75" customHeight="1">
      <c r="A453" s="2">
        <v>451</v>
      </c>
      <c r="B453" s="2" t="s">
        <v>1424</v>
      </c>
      <c r="C453" s="3" t="s">
        <v>1425</v>
      </c>
      <c r="D453" s="2" t="s">
        <v>6</v>
      </c>
      <c r="E453" s="6" t="str">
        <f>_xlfn.IFERROR(VLOOKUP($D453,Sheet3!$B:$C,2,0),"")</f>
        <v>03</v>
      </c>
      <c r="F453" s="7" t="s">
        <v>36</v>
      </c>
      <c r="G453" s="8" t="str">
        <f>_xlfn.IFERROR(VLOOKUP($F453,Sheet3!$B:$C,2,FALSE),"")</f>
        <v>08</v>
      </c>
      <c r="H453" s="2"/>
      <c r="I453" s="2"/>
      <c r="J453" s="2"/>
    </row>
    <row r="454" spans="1:10" ht="24.75" customHeight="1">
      <c r="A454" s="2">
        <v>452</v>
      </c>
      <c r="B454" s="2" t="s">
        <v>1488</v>
      </c>
      <c r="C454" s="3" t="s">
        <v>1489</v>
      </c>
      <c r="D454" s="2" t="s">
        <v>6</v>
      </c>
      <c r="E454" s="6" t="str">
        <f>_xlfn.IFERROR(VLOOKUP($D454,Sheet3!$B:$C,2,0),"")</f>
        <v>03</v>
      </c>
      <c r="F454" s="7" t="s">
        <v>37</v>
      </c>
      <c r="G454" s="8" t="str">
        <f>_xlfn.IFERROR(VLOOKUP($F454,Sheet3!$B:$C,2,FALSE),"")</f>
        <v>09</v>
      </c>
      <c r="H454" s="2"/>
      <c r="I454" s="2"/>
      <c r="J454" s="2"/>
    </row>
    <row r="455" spans="1:10" ht="24.75" customHeight="1">
      <c r="A455" s="2">
        <v>453</v>
      </c>
      <c r="B455" s="2" t="s">
        <v>914</v>
      </c>
      <c r="C455" s="3" t="s">
        <v>915</v>
      </c>
      <c r="D455" s="2" t="s">
        <v>6</v>
      </c>
      <c r="E455" s="6" t="str">
        <f>_xlfn.IFERROR(VLOOKUP($D455,Sheet3!$B:$C,2,0),"")</f>
        <v>03</v>
      </c>
      <c r="F455" s="7" t="s">
        <v>29</v>
      </c>
      <c r="G455" s="8" t="str">
        <f>_xlfn.IFERROR(VLOOKUP($F455,Sheet3!$B:$C,2,FALSE),"")</f>
        <v>01</v>
      </c>
      <c r="H455" s="2"/>
      <c r="I455" s="2"/>
      <c r="J455" s="2"/>
    </row>
    <row r="456" spans="1:10" ht="24.75" customHeight="1">
      <c r="A456" s="2">
        <v>454</v>
      </c>
      <c r="B456" s="2" t="s">
        <v>1040</v>
      </c>
      <c r="C456" s="3" t="s">
        <v>1041</v>
      </c>
      <c r="D456" s="2" t="s">
        <v>6</v>
      </c>
      <c r="E456" s="6" t="str">
        <f>_xlfn.IFERROR(VLOOKUP($D456,Sheet3!$B:$C,2,0),"")</f>
        <v>03</v>
      </c>
      <c r="F456" s="7" t="s">
        <v>31</v>
      </c>
      <c r="G456" s="8" t="str">
        <f>_xlfn.IFERROR(VLOOKUP($F456,Sheet3!$B:$C,2,FALSE),"")</f>
        <v>03</v>
      </c>
      <c r="H456" s="2"/>
      <c r="I456" s="2"/>
      <c r="J456" s="2"/>
    </row>
    <row r="457" spans="1:10" ht="24.75" customHeight="1">
      <c r="A457" s="2">
        <v>455</v>
      </c>
      <c r="B457" s="2" t="s">
        <v>1262</v>
      </c>
      <c r="C457" s="3" t="s">
        <v>1263</v>
      </c>
      <c r="D457" s="2" t="s">
        <v>6</v>
      </c>
      <c r="E457" s="6" t="str">
        <f>_xlfn.IFERROR(VLOOKUP($D457,Sheet3!$B:$C,2,0),"")</f>
        <v>03</v>
      </c>
      <c r="F457" s="7" t="s">
        <v>34</v>
      </c>
      <c r="G457" s="8" t="str">
        <f>_xlfn.IFERROR(VLOOKUP($F457,Sheet3!$B:$C,2,FALSE),"")</f>
        <v>06</v>
      </c>
      <c r="H457" s="2"/>
      <c r="I457" s="2"/>
      <c r="J457" s="2"/>
    </row>
    <row r="458" spans="1:10" ht="24.75" customHeight="1">
      <c r="A458" s="2">
        <v>456</v>
      </c>
      <c r="B458" s="2" t="s">
        <v>1010</v>
      </c>
      <c r="C458" s="3" t="s">
        <v>1011</v>
      </c>
      <c r="D458" s="2" t="s">
        <v>6</v>
      </c>
      <c r="E458" s="6" t="str">
        <f>_xlfn.IFERROR(VLOOKUP($D458,Sheet3!$B:$C,2,0),"")</f>
        <v>03</v>
      </c>
      <c r="F458" s="7" t="s">
        <v>30</v>
      </c>
      <c r="G458" s="8" t="str">
        <f>_xlfn.IFERROR(VLOOKUP($F458,Sheet3!$B:$C,2,FALSE),"")</f>
        <v>02</v>
      </c>
      <c r="H458" s="2"/>
      <c r="I458" s="2"/>
      <c r="J458" s="2"/>
    </row>
    <row r="459" spans="1:10" ht="24.75" customHeight="1">
      <c r="A459" s="2">
        <v>457</v>
      </c>
      <c r="B459" s="2" t="s">
        <v>1280</v>
      </c>
      <c r="C459" s="3" t="s">
        <v>1281</v>
      </c>
      <c r="D459" s="2" t="s">
        <v>6</v>
      </c>
      <c r="E459" s="6" t="str">
        <f>_xlfn.IFERROR(VLOOKUP($D459,Sheet3!$B:$C,2,0),"")</f>
        <v>03</v>
      </c>
      <c r="F459" s="7" t="s">
        <v>35</v>
      </c>
      <c r="G459" s="8" t="str">
        <f>_xlfn.IFERROR(VLOOKUP($F459,Sheet3!$B:$C,2,FALSE),"")</f>
        <v>07</v>
      </c>
      <c r="H459" s="2"/>
      <c r="I459" s="2"/>
      <c r="J459" s="2"/>
    </row>
    <row r="460" spans="1:10" ht="24.75" customHeight="1">
      <c r="A460" s="2">
        <v>458</v>
      </c>
      <c r="B460" s="2" t="s">
        <v>938</v>
      </c>
      <c r="C460" s="3" t="s">
        <v>939</v>
      </c>
      <c r="D460" s="2" t="s">
        <v>6</v>
      </c>
      <c r="E460" s="6" t="str">
        <f>_xlfn.IFERROR(VLOOKUP($D460,Sheet3!$B:$C,2,0),"")</f>
        <v>03</v>
      </c>
      <c r="F460" s="7" t="s">
        <v>29</v>
      </c>
      <c r="G460" s="8" t="str">
        <f>_xlfn.IFERROR(VLOOKUP($F460,Sheet3!$B:$C,2,FALSE),"")</f>
        <v>01</v>
      </c>
      <c r="H460" s="2"/>
      <c r="I460" s="2"/>
      <c r="J460" s="2"/>
    </row>
    <row r="461" spans="1:10" ht="24.75" customHeight="1">
      <c r="A461" s="2">
        <v>459</v>
      </c>
      <c r="B461" s="2" t="s">
        <v>923</v>
      </c>
      <c r="C461" s="3" t="s">
        <v>924</v>
      </c>
      <c r="D461" s="2" t="s">
        <v>6</v>
      </c>
      <c r="E461" s="6" t="str">
        <f>_xlfn.IFERROR(VLOOKUP($D461,Sheet3!$B:$C,2,0),"")</f>
        <v>03</v>
      </c>
      <c r="F461" s="7" t="s">
        <v>29</v>
      </c>
      <c r="G461" s="8" t="str">
        <f>_xlfn.IFERROR(VLOOKUP($F461,Sheet3!$B:$C,2,FALSE),"")</f>
        <v>01</v>
      </c>
      <c r="H461" s="2"/>
      <c r="I461" s="2"/>
      <c r="J461" s="2"/>
    </row>
    <row r="462" spans="1:10" ht="24.75" customHeight="1">
      <c r="A462" s="2">
        <v>460</v>
      </c>
      <c r="B462" s="2" t="s">
        <v>968</v>
      </c>
      <c r="C462" s="3" t="s">
        <v>969</v>
      </c>
      <c r="D462" s="2" t="s">
        <v>6</v>
      </c>
      <c r="E462" s="6" t="str">
        <f>_xlfn.IFERROR(VLOOKUP($D462,Sheet3!$B:$C,2,0),"")</f>
        <v>03</v>
      </c>
      <c r="F462" s="7" t="s">
        <v>29</v>
      </c>
      <c r="G462" s="8" t="str">
        <f>_xlfn.IFERROR(VLOOKUP($F462,Sheet3!$B:$C,2,FALSE),"")</f>
        <v>01</v>
      </c>
      <c r="H462" s="2"/>
      <c r="I462" s="2"/>
      <c r="J462" s="2"/>
    </row>
    <row r="463" spans="1:10" ht="24.75" customHeight="1">
      <c r="A463" s="2">
        <v>461</v>
      </c>
      <c r="B463" s="2" t="s">
        <v>1343</v>
      </c>
      <c r="C463" s="3" t="s">
        <v>1344</v>
      </c>
      <c r="D463" s="2" t="s">
        <v>6</v>
      </c>
      <c r="E463" s="6" t="str">
        <f>_xlfn.IFERROR(VLOOKUP($D463,Sheet3!$B:$C,2,0),"")</f>
        <v>03</v>
      </c>
      <c r="F463" s="7" t="s">
        <v>36</v>
      </c>
      <c r="G463" s="8" t="str">
        <f>_xlfn.IFERROR(VLOOKUP($F463,Sheet3!$B:$C,2,FALSE),"")</f>
        <v>08</v>
      </c>
      <c r="H463" s="2"/>
      <c r="I463" s="2"/>
      <c r="J463" s="2"/>
    </row>
    <row r="464" spans="1:10" ht="24.75" customHeight="1">
      <c r="A464" s="2">
        <v>462</v>
      </c>
      <c r="B464" s="2" t="s">
        <v>1103</v>
      </c>
      <c r="C464" s="3" t="s">
        <v>1104</v>
      </c>
      <c r="D464" s="2" t="s">
        <v>6</v>
      </c>
      <c r="E464" s="6" t="str">
        <f>_xlfn.IFERROR(VLOOKUP($D464,Sheet3!$B:$C,2,0),"")</f>
        <v>03</v>
      </c>
      <c r="F464" s="7" t="s">
        <v>33</v>
      </c>
      <c r="G464" s="8" t="str">
        <f>_xlfn.IFERROR(VLOOKUP($F464,Sheet3!$B:$C,2,FALSE),"")</f>
        <v>05</v>
      </c>
      <c r="H464" s="2"/>
      <c r="I464" s="2"/>
      <c r="J464" s="2"/>
    </row>
    <row r="465" spans="1:10" ht="24.75" customHeight="1">
      <c r="A465" s="2">
        <v>463</v>
      </c>
      <c r="B465" s="2" t="s">
        <v>1581</v>
      </c>
      <c r="C465" s="3" t="s">
        <v>1582</v>
      </c>
      <c r="D465" s="2" t="s">
        <v>6</v>
      </c>
      <c r="E465" s="6" t="str">
        <f>_xlfn.IFERROR(VLOOKUP($D465,Sheet3!$B:$C,2,0),"")</f>
        <v>03</v>
      </c>
      <c r="F465" s="7" t="s">
        <v>37</v>
      </c>
      <c r="G465" s="8" t="str">
        <f>_xlfn.IFERROR(VLOOKUP($F465,Sheet3!$B:$C,2,FALSE),"")</f>
        <v>09</v>
      </c>
      <c r="H465" s="2"/>
      <c r="I465" s="2"/>
      <c r="J465" s="2"/>
    </row>
    <row r="466" spans="1:10" ht="24.75" customHeight="1">
      <c r="A466" s="2">
        <v>464</v>
      </c>
      <c r="B466" s="2" t="s">
        <v>1572</v>
      </c>
      <c r="C466" s="3" t="s">
        <v>1573</v>
      </c>
      <c r="D466" s="2" t="s">
        <v>6</v>
      </c>
      <c r="E466" s="6" t="str">
        <f>_xlfn.IFERROR(VLOOKUP($D466,Sheet3!$B:$C,2,0),"")</f>
        <v>03</v>
      </c>
      <c r="F466" s="7" t="s">
        <v>37</v>
      </c>
      <c r="G466" s="8" t="str">
        <f>_xlfn.IFERROR(VLOOKUP($F466,Sheet3!$B:$C,2,FALSE),"")</f>
        <v>09</v>
      </c>
      <c r="H466" s="2"/>
      <c r="I466" s="2"/>
      <c r="J466" s="2"/>
    </row>
    <row r="467" spans="1:10" ht="24.75" customHeight="1">
      <c r="A467" s="2">
        <v>465</v>
      </c>
      <c r="B467" s="2" t="s">
        <v>1403</v>
      </c>
      <c r="C467" s="3" t="s">
        <v>1404</v>
      </c>
      <c r="D467" s="2" t="s">
        <v>6</v>
      </c>
      <c r="E467" s="6" t="str">
        <f>_xlfn.IFERROR(VLOOKUP($D467,Sheet3!$B:$C,2,0),"")</f>
        <v>03</v>
      </c>
      <c r="F467" s="7" t="s">
        <v>36</v>
      </c>
      <c r="G467" s="8" t="str">
        <f>_xlfn.IFERROR(VLOOKUP($F467,Sheet3!$B:$C,2,FALSE),"")</f>
        <v>08</v>
      </c>
      <c r="H467" s="2"/>
      <c r="I467" s="2"/>
      <c r="J467" s="2"/>
    </row>
    <row r="468" spans="1:10" ht="24.75" customHeight="1">
      <c r="A468" s="2">
        <v>466</v>
      </c>
      <c r="B468" s="2" t="s">
        <v>1151</v>
      </c>
      <c r="C468" s="3" t="s">
        <v>1152</v>
      </c>
      <c r="D468" s="2" t="s">
        <v>6</v>
      </c>
      <c r="E468" s="6" t="str">
        <f>_xlfn.IFERROR(VLOOKUP($D468,Sheet3!$B:$C,2,0),"")</f>
        <v>03</v>
      </c>
      <c r="F468" s="7" t="s">
        <v>33</v>
      </c>
      <c r="G468" s="8" t="str">
        <f>_xlfn.IFERROR(VLOOKUP($F468,Sheet3!$B:$C,2,FALSE),"")</f>
        <v>05</v>
      </c>
      <c r="H468" s="2"/>
      <c r="I468" s="2"/>
      <c r="J468" s="2"/>
    </row>
    <row r="469" spans="1:10" ht="24.75" customHeight="1">
      <c r="A469" s="2">
        <v>467</v>
      </c>
      <c r="B469" s="2" t="s">
        <v>971</v>
      </c>
      <c r="C469" s="3" t="s">
        <v>972</v>
      </c>
      <c r="D469" s="2" t="s">
        <v>6</v>
      </c>
      <c r="E469" s="6" t="str">
        <f>_xlfn.IFERROR(VLOOKUP($D469,Sheet3!$B:$C,2,0),"")</f>
        <v>03</v>
      </c>
      <c r="F469" s="7" t="s">
        <v>29</v>
      </c>
      <c r="G469" s="8" t="str">
        <f>_xlfn.IFERROR(VLOOKUP($F469,Sheet3!$B:$C,2,FALSE),"")</f>
        <v>01</v>
      </c>
      <c r="H469" s="2"/>
      <c r="I469" s="2"/>
      <c r="J469" s="2"/>
    </row>
    <row r="470" spans="1:10" ht="24.75" customHeight="1">
      <c r="A470" s="2">
        <v>468</v>
      </c>
      <c r="B470" s="2" t="s">
        <v>1509</v>
      </c>
      <c r="C470" s="3" t="s">
        <v>1510</v>
      </c>
      <c r="D470" s="2" t="s">
        <v>6</v>
      </c>
      <c r="E470" s="6" t="str">
        <f>_xlfn.IFERROR(VLOOKUP($D470,Sheet3!$B:$C,2,0),"")</f>
        <v>03</v>
      </c>
      <c r="F470" s="7" t="s">
        <v>37</v>
      </c>
      <c r="G470" s="8" t="str">
        <f>_xlfn.IFERROR(VLOOKUP($F470,Sheet3!$B:$C,2,FALSE),"")</f>
        <v>09</v>
      </c>
      <c r="H470" s="2"/>
      <c r="I470" s="2"/>
      <c r="J470" s="2"/>
    </row>
    <row r="471" spans="1:10" ht="24.75" customHeight="1">
      <c r="A471" s="2">
        <v>469</v>
      </c>
      <c r="B471" s="2" t="s">
        <v>1611</v>
      </c>
      <c r="C471" s="3" t="s">
        <v>1612</v>
      </c>
      <c r="D471" s="2" t="s">
        <v>6</v>
      </c>
      <c r="E471" s="6" t="str">
        <f>_xlfn.IFERROR(VLOOKUP($D471,Sheet3!$B:$C,2,0),"")</f>
        <v>03</v>
      </c>
      <c r="F471" s="7" t="s">
        <v>37</v>
      </c>
      <c r="G471" s="8" t="str">
        <f>_xlfn.IFERROR(VLOOKUP($F471,Sheet3!$B:$C,2,FALSE),"")</f>
        <v>09</v>
      </c>
      <c r="H471" s="2"/>
      <c r="I471" s="2"/>
      <c r="J471" s="2"/>
    </row>
    <row r="472" spans="1:10" ht="24.75" customHeight="1">
      <c r="A472" s="2">
        <v>470</v>
      </c>
      <c r="B472" s="2" t="s">
        <v>1007</v>
      </c>
      <c r="C472" s="3" t="s">
        <v>1008</v>
      </c>
      <c r="D472" s="2" t="s">
        <v>6</v>
      </c>
      <c r="E472" s="6" t="str">
        <f>_xlfn.IFERROR(VLOOKUP($D472,Sheet3!$B:$C,2,0),"")</f>
        <v>03</v>
      </c>
      <c r="F472" s="7" t="s">
        <v>30</v>
      </c>
      <c r="G472" s="8" t="str">
        <f>_xlfn.IFERROR(VLOOKUP($F472,Sheet3!$B:$C,2,FALSE),"")</f>
        <v>02</v>
      </c>
      <c r="H472" s="2"/>
      <c r="I472" s="2"/>
      <c r="J472" s="2"/>
    </row>
    <row r="473" spans="1:10" ht="24.75" customHeight="1">
      <c r="A473" s="2">
        <v>471</v>
      </c>
      <c r="B473" s="2" t="s">
        <v>1187</v>
      </c>
      <c r="C473" s="3" t="s">
        <v>1188</v>
      </c>
      <c r="D473" s="2" t="s">
        <v>6</v>
      </c>
      <c r="E473" s="6" t="str">
        <f>_xlfn.IFERROR(VLOOKUP($D473,Sheet3!$B:$C,2,0),"")</f>
        <v>03</v>
      </c>
      <c r="F473" s="7" t="s">
        <v>33</v>
      </c>
      <c r="G473" s="8" t="str">
        <f>_xlfn.IFERROR(VLOOKUP($F473,Sheet3!$B:$C,2,FALSE),"")</f>
        <v>05</v>
      </c>
      <c r="H473" s="2"/>
      <c r="I473" s="2"/>
      <c r="J473" s="2"/>
    </row>
    <row r="474" spans="1:10" ht="24.75" customHeight="1">
      <c r="A474" s="2">
        <v>472</v>
      </c>
      <c r="B474" s="2" t="s">
        <v>731</v>
      </c>
      <c r="C474" s="3" t="s">
        <v>732</v>
      </c>
      <c r="D474" s="2" t="s">
        <v>6</v>
      </c>
      <c r="E474" s="6" t="str">
        <f>_xlfn.IFERROR(VLOOKUP($D474,Sheet3!$B:$C,2,0),"")</f>
        <v>03</v>
      </c>
      <c r="F474" s="7" t="s">
        <v>37</v>
      </c>
      <c r="G474" s="8" t="str">
        <f>_xlfn.IFERROR(VLOOKUP($F474,Sheet3!$B:$C,2,FALSE),"")</f>
        <v>09</v>
      </c>
      <c r="H474" s="2"/>
      <c r="I474" s="2"/>
      <c r="J474" s="2"/>
    </row>
    <row r="475" spans="1:10" ht="24.75" customHeight="1">
      <c r="A475" s="2">
        <v>473</v>
      </c>
      <c r="B475" s="2" t="s">
        <v>1608</v>
      </c>
      <c r="C475" s="3" t="s">
        <v>1609</v>
      </c>
      <c r="D475" s="2" t="s">
        <v>6</v>
      </c>
      <c r="E475" s="6" t="str">
        <f>_xlfn.IFERROR(VLOOKUP($D475,Sheet3!$B:$C,2,0),"")</f>
        <v>03</v>
      </c>
      <c r="F475" s="7" t="s">
        <v>37</v>
      </c>
      <c r="G475" s="8" t="str">
        <f>_xlfn.IFERROR(VLOOKUP($F475,Sheet3!$B:$C,2,FALSE),"")</f>
        <v>09</v>
      </c>
      <c r="H475" s="2"/>
      <c r="I475" s="2"/>
      <c r="J475" s="2"/>
    </row>
    <row r="476" spans="1:10" ht="24.75" customHeight="1">
      <c r="A476" s="2">
        <v>474</v>
      </c>
      <c r="B476" s="2" t="s">
        <v>1313</v>
      </c>
      <c r="C476" s="3" t="s">
        <v>1314</v>
      </c>
      <c r="D476" s="2" t="s">
        <v>6</v>
      </c>
      <c r="E476" s="6" t="str">
        <f>_xlfn.IFERROR(VLOOKUP($D476,Sheet3!$B:$C,2,0),"")</f>
        <v>03</v>
      </c>
      <c r="F476" s="7" t="s">
        <v>36</v>
      </c>
      <c r="G476" s="8" t="str">
        <f>_xlfn.IFERROR(VLOOKUP($F476,Sheet3!$B:$C,2,FALSE),"")</f>
        <v>08</v>
      </c>
      <c r="H476" s="2"/>
      <c r="I476" s="2"/>
      <c r="J476" s="2"/>
    </row>
    <row r="477" spans="1:10" ht="24.75" customHeight="1">
      <c r="A477" s="2">
        <v>475</v>
      </c>
      <c r="B477" s="2" t="s">
        <v>1337</v>
      </c>
      <c r="C477" s="3" t="s">
        <v>1338</v>
      </c>
      <c r="D477" s="2" t="s">
        <v>6</v>
      </c>
      <c r="E477" s="6" t="str">
        <f>_xlfn.IFERROR(VLOOKUP($D477,Sheet3!$B:$C,2,0),"")</f>
        <v>03</v>
      </c>
      <c r="F477" s="7" t="s">
        <v>36</v>
      </c>
      <c r="G477" s="8" t="str">
        <f>_xlfn.IFERROR(VLOOKUP($F477,Sheet3!$B:$C,2,FALSE),"")</f>
        <v>08</v>
      </c>
      <c r="H477" s="2"/>
      <c r="I477" s="2"/>
      <c r="J477" s="2"/>
    </row>
    <row r="478" spans="1:10" ht="24.75" customHeight="1">
      <c r="A478" s="2">
        <v>476</v>
      </c>
      <c r="B478" s="2" t="s">
        <v>1028</v>
      </c>
      <c r="C478" s="3" t="s">
        <v>1029</v>
      </c>
      <c r="D478" s="2" t="s">
        <v>6</v>
      </c>
      <c r="E478" s="6" t="str">
        <f>_xlfn.IFERROR(VLOOKUP($D478,Sheet3!$B:$C,2,0),"")</f>
        <v>03</v>
      </c>
      <c r="F478" s="7" t="s">
        <v>31</v>
      </c>
      <c r="G478" s="8" t="str">
        <f>_xlfn.IFERROR(VLOOKUP($F478,Sheet3!$B:$C,2,FALSE),"")</f>
        <v>03</v>
      </c>
      <c r="H478" s="2"/>
      <c r="I478" s="2"/>
      <c r="J478" s="2"/>
    </row>
    <row r="479" spans="1:10" ht="24.75" customHeight="1">
      <c r="A479" s="2">
        <v>477</v>
      </c>
      <c r="B479" s="2" t="s">
        <v>1076</v>
      </c>
      <c r="C479" s="3" t="s">
        <v>1077</v>
      </c>
      <c r="D479" s="2" t="s">
        <v>6</v>
      </c>
      <c r="E479" s="6" t="str">
        <f>_xlfn.IFERROR(VLOOKUP($D479,Sheet3!$B:$C,2,0),"")</f>
        <v>03</v>
      </c>
      <c r="F479" s="7" t="s">
        <v>33</v>
      </c>
      <c r="G479" s="8" t="str">
        <f>_xlfn.IFERROR(VLOOKUP($F479,Sheet3!$B:$C,2,FALSE),"")</f>
        <v>05</v>
      </c>
      <c r="H479" s="2"/>
      <c r="I479" s="2"/>
      <c r="J479" s="2"/>
    </row>
    <row r="480" spans="1:10" ht="24.75" customHeight="1">
      <c r="A480" s="2">
        <v>478</v>
      </c>
      <c r="B480" s="2" t="s">
        <v>1178</v>
      </c>
      <c r="C480" s="3" t="s">
        <v>1179</v>
      </c>
      <c r="D480" s="2" t="s">
        <v>6</v>
      </c>
      <c r="E480" s="6" t="str">
        <f>_xlfn.IFERROR(VLOOKUP($D480,Sheet3!$B:$C,2,0),"")</f>
        <v>03</v>
      </c>
      <c r="F480" s="7" t="s">
        <v>33</v>
      </c>
      <c r="G480" s="8" t="str">
        <f>_xlfn.IFERROR(VLOOKUP($F480,Sheet3!$B:$C,2,FALSE),"")</f>
        <v>05</v>
      </c>
      <c r="H480" s="2"/>
      <c r="I480" s="2"/>
      <c r="J480" s="2"/>
    </row>
    <row r="481" spans="1:10" ht="24.75" customHeight="1">
      <c r="A481" s="2">
        <v>479</v>
      </c>
      <c r="B481" s="2" t="s">
        <v>1244</v>
      </c>
      <c r="C481" s="3" t="s">
        <v>1245</v>
      </c>
      <c r="D481" s="2" t="s">
        <v>6</v>
      </c>
      <c r="E481" s="6" t="str">
        <f>_xlfn.IFERROR(VLOOKUP($D481,Sheet3!$B:$C,2,0),"")</f>
        <v>03</v>
      </c>
      <c r="F481" s="7" t="s">
        <v>34</v>
      </c>
      <c r="G481" s="8" t="str">
        <f>_xlfn.IFERROR(VLOOKUP($F481,Sheet3!$B:$C,2,FALSE),"")</f>
        <v>06</v>
      </c>
      <c r="H481" s="2"/>
      <c r="I481" s="2"/>
      <c r="J481" s="2"/>
    </row>
    <row r="482" spans="1:10" ht="24.75" customHeight="1">
      <c r="A482" s="2">
        <v>480</v>
      </c>
      <c r="B482" s="2" t="s">
        <v>932</v>
      </c>
      <c r="C482" s="3" t="s">
        <v>933</v>
      </c>
      <c r="D482" s="2" t="s">
        <v>6</v>
      </c>
      <c r="E482" s="6" t="str">
        <f>_xlfn.IFERROR(VLOOKUP($D482,Sheet3!$B:$C,2,0),"")</f>
        <v>03</v>
      </c>
      <c r="F482" s="7" t="s">
        <v>29</v>
      </c>
      <c r="G482" s="8" t="str">
        <f>_xlfn.IFERROR(VLOOKUP($F482,Sheet3!$B:$C,2,FALSE),"")</f>
        <v>01</v>
      </c>
      <c r="H482" s="2"/>
      <c r="I482" s="2"/>
      <c r="J482" s="2"/>
    </row>
    <row r="483" spans="1:10" ht="24.75" customHeight="1">
      <c r="A483" s="2">
        <v>481</v>
      </c>
      <c r="B483" s="2" t="s">
        <v>1455</v>
      </c>
      <c r="C483" s="3" t="s">
        <v>1456</v>
      </c>
      <c r="D483" s="2" t="s">
        <v>6</v>
      </c>
      <c r="E483" s="6" t="str">
        <f>_xlfn.IFERROR(VLOOKUP($D483,Sheet3!$B:$C,2,0),"")</f>
        <v>03</v>
      </c>
      <c r="F483" s="7" t="s">
        <v>37</v>
      </c>
      <c r="G483" s="8" t="str">
        <f>_xlfn.IFERROR(VLOOKUP($F483,Sheet3!$B:$C,2,FALSE),"")</f>
        <v>09</v>
      </c>
      <c r="H483" s="22"/>
      <c r="I483" s="2"/>
      <c r="J483" s="2"/>
    </row>
    <row r="484" spans="1:10" ht="24.75" customHeight="1">
      <c r="A484" s="2">
        <v>482</v>
      </c>
      <c r="B484" s="2" t="s">
        <v>1536</v>
      </c>
      <c r="C484" s="3" t="s">
        <v>1537</v>
      </c>
      <c r="D484" s="2" t="s">
        <v>6</v>
      </c>
      <c r="E484" s="6" t="str">
        <f>_xlfn.IFERROR(VLOOKUP($D484,Sheet3!$B:$C,2,0),"")</f>
        <v>03</v>
      </c>
      <c r="F484" s="7" t="s">
        <v>37</v>
      </c>
      <c r="G484" s="8" t="str">
        <f>_xlfn.IFERROR(VLOOKUP($F484,Sheet3!$B:$C,2,FALSE),"")</f>
        <v>09</v>
      </c>
      <c r="H484" s="2"/>
      <c r="I484" s="2"/>
      <c r="J484" s="2"/>
    </row>
    <row r="485" spans="1:10" ht="24.75" customHeight="1">
      <c r="A485" s="2">
        <v>483</v>
      </c>
      <c r="B485" s="2" t="s">
        <v>1088</v>
      </c>
      <c r="C485" s="3" t="s">
        <v>1089</v>
      </c>
      <c r="D485" s="2" t="s">
        <v>6</v>
      </c>
      <c r="E485" s="6" t="str">
        <f>_xlfn.IFERROR(VLOOKUP($D485,Sheet3!$B:$C,2,0),"")</f>
        <v>03</v>
      </c>
      <c r="F485" s="7" t="s">
        <v>33</v>
      </c>
      <c r="G485" s="8" t="str">
        <f>_xlfn.IFERROR(VLOOKUP($F485,Sheet3!$B:$C,2,FALSE),"")</f>
        <v>05</v>
      </c>
      <c r="H485" s="2"/>
      <c r="I485" s="2"/>
      <c r="J485" s="2"/>
    </row>
    <row r="486" spans="1:10" ht="24.75" customHeight="1">
      <c r="A486" s="2">
        <v>484</v>
      </c>
      <c r="B486" s="2" t="s">
        <v>1217</v>
      </c>
      <c r="C486" s="3" t="s">
        <v>1218</v>
      </c>
      <c r="D486" s="2" t="s">
        <v>6</v>
      </c>
      <c r="E486" s="6" t="str">
        <f>_xlfn.IFERROR(VLOOKUP($D486,Sheet3!$B:$C,2,0),"")</f>
        <v>03</v>
      </c>
      <c r="F486" s="7" t="s">
        <v>33</v>
      </c>
      <c r="G486" s="8" t="str">
        <f>_xlfn.IFERROR(VLOOKUP($F486,Sheet3!$B:$C,2,FALSE),"")</f>
        <v>05</v>
      </c>
      <c r="H486" s="2"/>
      <c r="I486" s="2"/>
      <c r="J486" s="2"/>
    </row>
    <row r="487" spans="1:10" ht="24.75" customHeight="1">
      <c r="A487" s="2">
        <v>485</v>
      </c>
      <c r="B487" s="2" t="s">
        <v>1211</v>
      </c>
      <c r="C487" s="3" t="s">
        <v>1212</v>
      </c>
      <c r="D487" s="2" t="s">
        <v>6</v>
      </c>
      <c r="E487" s="6" t="str">
        <f>_xlfn.IFERROR(VLOOKUP($D487,Sheet3!$B:$C,2,0),"")</f>
        <v>03</v>
      </c>
      <c r="F487" s="7" t="s">
        <v>33</v>
      </c>
      <c r="G487" s="8" t="str">
        <f>_xlfn.IFERROR(VLOOKUP($F487,Sheet3!$B:$C,2,FALSE),"")</f>
        <v>05</v>
      </c>
      <c r="H487" s="2"/>
      <c r="I487" s="2"/>
      <c r="J487" s="2"/>
    </row>
    <row r="488" spans="1:10" ht="24.75" customHeight="1">
      <c r="A488" s="2">
        <v>486</v>
      </c>
      <c r="B488" s="2" t="s">
        <v>1271</v>
      </c>
      <c r="C488" s="3" t="s">
        <v>1272</v>
      </c>
      <c r="D488" s="2" t="s">
        <v>6</v>
      </c>
      <c r="E488" s="6" t="str">
        <f>_xlfn.IFERROR(VLOOKUP($D488,Sheet3!$B:$C,2,0),"")</f>
        <v>03</v>
      </c>
      <c r="F488" s="7" t="s">
        <v>35</v>
      </c>
      <c r="G488" s="8" t="str">
        <f>_xlfn.IFERROR(VLOOKUP($F488,Sheet3!$B:$C,2,FALSE),"")</f>
        <v>07</v>
      </c>
      <c r="H488" s="2"/>
      <c r="I488" s="2"/>
      <c r="J488" s="2"/>
    </row>
    <row r="489" spans="1:10" ht="24.75" customHeight="1">
      <c r="A489" s="2">
        <v>487</v>
      </c>
      <c r="B489" s="2" t="s">
        <v>1388</v>
      </c>
      <c r="C489" s="3" t="s">
        <v>1389</v>
      </c>
      <c r="D489" s="2" t="s">
        <v>6</v>
      </c>
      <c r="E489" s="6" t="str">
        <f>_xlfn.IFERROR(VLOOKUP($D489,Sheet3!$B:$C,2,0),"")</f>
        <v>03</v>
      </c>
      <c r="F489" s="7" t="s">
        <v>36</v>
      </c>
      <c r="G489" s="8" t="str">
        <f>_xlfn.IFERROR(VLOOKUP($F489,Sheet3!$B:$C,2,FALSE),"")</f>
        <v>08</v>
      </c>
      <c r="H489" s="2"/>
      <c r="I489" s="2"/>
      <c r="J489" s="2"/>
    </row>
    <row r="490" spans="1:10" ht="24.75" customHeight="1">
      <c r="A490" s="2">
        <v>488</v>
      </c>
      <c r="B490" s="2" t="s">
        <v>1394</v>
      </c>
      <c r="C490" s="3" t="s">
        <v>1395</v>
      </c>
      <c r="D490" s="2" t="s">
        <v>6</v>
      </c>
      <c r="E490" s="6" t="str">
        <f>_xlfn.IFERROR(VLOOKUP($D490,Sheet3!$B:$C,2,0),"")</f>
        <v>03</v>
      </c>
      <c r="F490" s="7" t="s">
        <v>36</v>
      </c>
      <c r="G490" s="8" t="str">
        <f>_xlfn.IFERROR(VLOOKUP($F490,Sheet3!$B:$C,2,FALSE),"")</f>
        <v>08</v>
      </c>
      <c r="H490" s="2"/>
      <c r="I490" s="2"/>
      <c r="J490" s="2"/>
    </row>
    <row r="491" spans="1:10" ht="24.75" customHeight="1">
      <c r="A491" s="2">
        <v>489</v>
      </c>
      <c r="B491" s="2" t="s">
        <v>1184</v>
      </c>
      <c r="C491" s="3" t="s">
        <v>1185</v>
      </c>
      <c r="D491" s="2" t="s">
        <v>6</v>
      </c>
      <c r="E491" s="6" t="str">
        <f>_xlfn.IFERROR(VLOOKUP($D491,Sheet3!$B:$C,2,0),"")</f>
        <v>03</v>
      </c>
      <c r="F491" s="7" t="s">
        <v>33</v>
      </c>
      <c r="G491" s="8" t="str">
        <f>_xlfn.IFERROR(VLOOKUP($F491,Sheet3!$B:$C,2,FALSE),"")</f>
        <v>05</v>
      </c>
      <c r="H491" s="2"/>
      <c r="I491" s="2"/>
      <c r="J491" s="2"/>
    </row>
    <row r="492" spans="1:10" ht="24.75" customHeight="1">
      <c r="A492" s="2">
        <v>490</v>
      </c>
      <c r="B492" s="2" t="s">
        <v>1253</v>
      </c>
      <c r="C492" s="3" t="s">
        <v>1254</v>
      </c>
      <c r="D492" s="2" t="s">
        <v>6</v>
      </c>
      <c r="E492" s="6" t="str">
        <f>_xlfn.IFERROR(VLOOKUP($D492,Sheet3!$B:$C,2,0),"")</f>
        <v>03</v>
      </c>
      <c r="F492" s="7" t="s">
        <v>34</v>
      </c>
      <c r="G492" s="8" t="str">
        <f>_xlfn.IFERROR(VLOOKUP($F492,Sheet3!$B:$C,2,FALSE),"")</f>
        <v>06</v>
      </c>
      <c r="H492" s="2"/>
      <c r="I492" s="2"/>
      <c r="J492" s="2"/>
    </row>
    <row r="493" spans="1:10" ht="24.75" customHeight="1">
      <c r="A493" s="2">
        <v>491</v>
      </c>
      <c r="B493" s="2" t="s">
        <v>1031</v>
      </c>
      <c r="C493" s="3" t="s">
        <v>1032</v>
      </c>
      <c r="D493" s="2" t="s">
        <v>6</v>
      </c>
      <c r="E493" s="6" t="str">
        <f>_xlfn.IFERROR(VLOOKUP($D493,Sheet3!$B:$C,2,0),"")</f>
        <v>03</v>
      </c>
      <c r="F493" s="7" t="s">
        <v>31</v>
      </c>
      <c r="G493" s="8" t="str">
        <f>_xlfn.IFERROR(VLOOKUP($F493,Sheet3!$B:$C,2,FALSE),"")</f>
        <v>03</v>
      </c>
      <c r="H493" s="2"/>
      <c r="I493" s="2"/>
      <c r="J493" s="2"/>
    </row>
    <row r="494" spans="1:10" ht="24.75" customHeight="1">
      <c r="A494" s="2">
        <v>492</v>
      </c>
      <c r="B494" s="2" t="s">
        <v>1623</v>
      </c>
      <c r="C494" s="3" t="s">
        <v>1624</v>
      </c>
      <c r="D494" s="2" t="s">
        <v>6</v>
      </c>
      <c r="E494" s="6" t="str">
        <f>_xlfn.IFERROR(VLOOKUP($D494,Sheet3!$B:$C,2,0),"")</f>
        <v>03</v>
      </c>
      <c r="F494" s="7" t="s">
        <v>37</v>
      </c>
      <c r="G494" s="8" t="str">
        <f>_xlfn.IFERROR(VLOOKUP($F494,Sheet3!$B:$C,2,FALSE),"")</f>
        <v>09</v>
      </c>
      <c r="H494" s="2"/>
      <c r="I494" s="2"/>
      <c r="J494" s="2"/>
    </row>
    <row r="495" spans="1:10" ht="24.75" customHeight="1">
      <c r="A495" s="2">
        <v>493</v>
      </c>
      <c r="B495" s="2" t="s">
        <v>1584</v>
      </c>
      <c r="C495" s="3" t="s">
        <v>1585</v>
      </c>
      <c r="D495" s="2" t="s">
        <v>6</v>
      </c>
      <c r="E495" s="6" t="str">
        <f>_xlfn.IFERROR(VLOOKUP($D495,Sheet3!$B:$C,2,0),"")</f>
        <v>03</v>
      </c>
      <c r="F495" s="7" t="s">
        <v>37</v>
      </c>
      <c r="G495" s="8" t="str">
        <f>_xlfn.IFERROR(VLOOKUP($F495,Sheet3!$B:$C,2,FALSE),"")</f>
        <v>09</v>
      </c>
      <c r="H495" s="2"/>
      <c r="I495" s="2"/>
      <c r="J495" s="2"/>
    </row>
    <row r="496" spans="1:10" ht="24.75" customHeight="1">
      <c r="A496" s="2">
        <v>494</v>
      </c>
      <c r="B496" s="2" t="s">
        <v>1551</v>
      </c>
      <c r="C496" s="3" t="s">
        <v>1552</v>
      </c>
      <c r="D496" s="2" t="s">
        <v>6</v>
      </c>
      <c r="E496" s="6" t="str">
        <f>_xlfn.IFERROR(VLOOKUP($D496,Sheet3!$B:$C,2,0),"")</f>
        <v>03</v>
      </c>
      <c r="F496" s="7" t="s">
        <v>37</v>
      </c>
      <c r="G496" s="8" t="str">
        <f>_xlfn.IFERROR(VLOOKUP($F496,Sheet3!$B:$C,2,FALSE),"")</f>
        <v>09</v>
      </c>
      <c r="H496" s="2"/>
      <c r="I496" s="2"/>
      <c r="J496" s="2"/>
    </row>
    <row r="497" spans="1:10" ht="24.75" customHeight="1">
      <c r="A497" s="2">
        <v>495</v>
      </c>
      <c r="B497" s="2" t="s">
        <v>1382</v>
      </c>
      <c r="C497" s="3" t="s">
        <v>1383</v>
      </c>
      <c r="D497" s="2" t="s">
        <v>6</v>
      </c>
      <c r="E497" s="6" t="str">
        <f>_xlfn.IFERROR(VLOOKUP($D497,Sheet3!$B:$C,2,0),"")</f>
        <v>03</v>
      </c>
      <c r="F497" s="7" t="s">
        <v>36</v>
      </c>
      <c r="G497" s="8" t="str">
        <f>_xlfn.IFERROR(VLOOKUP($F497,Sheet3!$B:$C,2,FALSE),"")</f>
        <v>08</v>
      </c>
      <c r="H497" s="2"/>
      <c r="I497" s="2"/>
      <c r="J497" s="2"/>
    </row>
    <row r="498" spans="1:10" ht="24.75" customHeight="1">
      <c r="A498" s="2">
        <v>496</v>
      </c>
      <c r="B498" s="2" t="s">
        <v>1452</v>
      </c>
      <c r="C498" s="3" t="s">
        <v>1453</v>
      </c>
      <c r="D498" s="2" t="s">
        <v>6</v>
      </c>
      <c r="E498" s="6" t="str">
        <f>_xlfn.IFERROR(VLOOKUP($D498,Sheet3!$B:$C,2,0),"")</f>
        <v>03</v>
      </c>
      <c r="F498" s="7" t="s">
        <v>37</v>
      </c>
      <c r="G498" s="8" t="str">
        <f>_xlfn.IFERROR(VLOOKUP($F498,Sheet3!$B:$C,2,FALSE),"")</f>
        <v>09</v>
      </c>
      <c r="H498" s="2"/>
      <c r="I498" s="2"/>
      <c r="J498" s="2"/>
    </row>
    <row r="499" spans="1:10" ht="24.75" customHeight="1">
      <c r="A499" s="2">
        <v>497</v>
      </c>
      <c r="B499" s="2" t="s">
        <v>1448</v>
      </c>
      <c r="C499" s="3" t="s">
        <v>1449</v>
      </c>
      <c r="D499" s="2" t="s">
        <v>6</v>
      </c>
      <c r="E499" s="6" t="str">
        <f>_xlfn.IFERROR(VLOOKUP($D499,Sheet3!$B:$C,2,0),"")</f>
        <v>03</v>
      </c>
      <c r="F499" s="7" t="s">
        <v>37</v>
      </c>
      <c r="G499" s="8" t="str">
        <f>_xlfn.IFERROR(VLOOKUP($F499,Sheet3!$B:$C,2,FALSE),"")</f>
        <v>09</v>
      </c>
      <c r="H499" s="2"/>
      <c r="I499" s="2"/>
      <c r="J499" s="2"/>
    </row>
    <row r="500" spans="1:10" ht="24.75" customHeight="1">
      <c r="A500" s="2">
        <v>498</v>
      </c>
      <c r="B500" s="2" t="s">
        <v>1043</v>
      </c>
      <c r="C500" s="3" t="s">
        <v>1044</v>
      </c>
      <c r="D500" s="2" t="s">
        <v>6</v>
      </c>
      <c r="E500" s="6" t="str">
        <f>_xlfn.IFERROR(VLOOKUP($D500,Sheet3!$B:$C,2,0),"")</f>
        <v>03</v>
      </c>
      <c r="F500" s="7" t="s">
        <v>31</v>
      </c>
      <c r="G500" s="8" t="str">
        <f>_xlfn.IFERROR(VLOOKUP($F500,Sheet3!$B:$C,2,FALSE),"")</f>
        <v>03</v>
      </c>
      <c r="H500" s="2"/>
      <c r="I500" s="2"/>
      <c r="J500" s="2"/>
    </row>
    <row r="501" spans="1:10" ht="24.75" customHeight="1">
      <c r="A501" s="2">
        <v>499</v>
      </c>
      <c r="B501" s="2" t="s">
        <v>1268</v>
      </c>
      <c r="C501" s="3" t="s">
        <v>1269</v>
      </c>
      <c r="D501" s="2" t="s">
        <v>6</v>
      </c>
      <c r="E501" s="6" t="str">
        <f>_xlfn.IFERROR(VLOOKUP($D501,Sheet3!$B:$C,2,0),"")</f>
        <v>03</v>
      </c>
      <c r="F501" s="7" t="s">
        <v>35</v>
      </c>
      <c r="G501" s="8" t="str">
        <f>_xlfn.IFERROR(VLOOKUP($F501,Sheet3!$B:$C,2,FALSE),"")</f>
        <v>07</v>
      </c>
      <c r="H501" s="2"/>
      <c r="I501" s="2"/>
      <c r="J501" s="2"/>
    </row>
    <row r="502" spans="1:10" ht="24.75" customHeight="1">
      <c r="A502" s="2">
        <v>500</v>
      </c>
      <c r="B502" s="2" t="s">
        <v>1578</v>
      </c>
      <c r="C502" s="3" t="s">
        <v>1579</v>
      </c>
      <c r="D502" s="2" t="s">
        <v>6</v>
      </c>
      <c r="E502" s="6" t="str">
        <f>_xlfn.IFERROR(VLOOKUP($D502,Sheet3!$B:$C,2,0),"")</f>
        <v>03</v>
      </c>
      <c r="F502" s="7" t="s">
        <v>37</v>
      </c>
      <c r="G502" s="8" t="str">
        <f>_xlfn.IFERROR(VLOOKUP($F502,Sheet3!$B:$C,2,FALSE),"")</f>
        <v>09</v>
      </c>
      <c r="H502" s="2"/>
      <c r="I502" s="2"/>
      <c r="J502" s="2"/>
    </row>
    <row r="503" spans="1:10" ht="24.75" customHeight="1">
      <c r="A503" s="2">
        <v>501</v>
      </c>
      <c r="B503" s="2" t="s">
        <v>1427</v>
      </c>
      <c r="C503" s="3" t="s">
        <v>1428</v>
      </c>
      <c r="D503" s="2" t="s">
        <v>6</v>
      </c>
      <c r="E503" s="6" t="str">
        <f>_xlfn.IFERROR(VLOOKUP($D503,Sheet3!$B:$C,2,0),"")</f>
        <v>03</v>
      </c>
      <c r="F503" s="7" t="s">
        <v>36</v>
      </c>
      <c r="G503" s="8" t="str">
        <f>_xlfn.IFERROR(VLOOKUP($F503,Sheet3!$B:$C,2,FALSE),"")</f>
        <v>08</v>
      </c>
      <c r="H503" s="2"/>
      <c r="I503" s="2"/>
      <c r="J503" s="2"/>
    </row>
    <row r="504" spans="1:10" ht="24.75" customHeight="1">
      <c r="A504" s="2">
        <v>502</v>
      </c>
      <c r="B504" s="2" t="s">
        <v>1325</v>
      </c>
      <c r="C504" s="3" t="s">
        <v>1326</v>
      </c>
      <c r="D504" s="2" t="s">
        <v>6</v>
      </c>
      <c r="E504" s="6" t="str">
        <f>_xlfn.IFERROR(VLOOKUP($D504,Sheet3!$B:$C,2,0),"")</f>
        <v>03</v>
      </c>
      <c r="F504" s="7" t="s">
        <v>36</v>
      </c>
      <c r="G504" s="8" t="str">
        <f>_xlfn.IFERROR(VLOOKUP($F504,Sheet3!$B:$C,2,FALSE),"")</f>
        <v>08</v>
      </c>
      <c r="H504" s="2"/>
      <c r="I504" s="2"/>
      <c r="J504" s="2"/>
    </row>
    <row r="505" spans="1:10" ht="24.75" customHeight="1">
      <c r="A505" s="2">
        <v>503</v>
      </c>
      <c r="B505" s="2" t="s">
        <v>872</v>
      </c>
      <c r="C505" s="3" t="s">
        <v>873</v>
      </c>
      <c r="D505" s="2" t="s">
        <v>6</v>
      </c>
      <c r="E505" s="6" t="str">
        <f>_xlfn.IFERROR(VLOOKUP($D505,Sheet3!$B:$C,2,0),"")</f>
        <v>03</v>
      </c>
      <c r="F505" s="7" t="s">
        <v>29</v>
      </c>
      <c r="G505" s="8" t="str">
        <f>_xlfn.IFERROR(VLOOKUP($F505,Sheet3!$B:$C,2,FALSE),"")</f>
        <v>01</v>
      </c>
      <c r="H505" s="2"/>
      <c r="I505" s="2"/>
      <c r="J505" s="2"/>
    </row>
    <row r="506" spans="1:10" ht="24.75" customHeight="1">
      <c r="A506" s="2">
        <v>504</v>
      </c>
      <c r="B506" s="2" t="s">
        <v>1112</v>
      </c>
      <c r="C506" s="3" t="s">
        <v>1113</v>
      </c>
      <c r="D506" s="2" t="s">
        <v>6</v>
      </c>
      <c r="E506" s="6" t="str">
        <f>_xlfn.IFERROR(VLOOKUP($D506,Sheet3!$B:$C,2,0),"")</f>
        <v>03</v>
      </c>
      <c r="F506" s="7" t="s">
        <v>33</v>
      </c>
      <c r="G506" s="8" t="str">
        <f>_xlfn.IFERROR(VLOOKUP($F506,Sheet3!$B:$C,2,FALSE),"")</f>
        <v>05</v>
      </c>
      <c r="H506" s="2"/>
      <c r="I506" s="2"/>
      <c r="J506" s="2"/>
    </row>
    <row r="507" spans="1:10" ht="24.75" customHeight="1">
      <c r="A507" s="2">
        <v>505</v>
      </c>
      <c r="B507" s="2" t="s">
        <v>962</v>
      </c>
      <c r="C507" s="3" t="s">
        <v>963</v>
      </c>
      <c r="D507" s="2" t="s">
        <v>6</v>
      </c>
      <c r="E507" s="6" t="str">
        <f>_xlfn.IFERROR(VLOOKUP($D507,Sheet3!$B:$C,2,0),"")</f>
        <v>03</v>
      </c>
      <c r="F507" s="7" t="s">
        <v>29</v>
      </c>
      <c r="G507" s="8" t="str">
        <f>_xlfn.IFERROR(VLOOKUP($F507,Sheet3!$B:$C,2,FALSE),"")</f>
        <v>01</v>
      </c>
      <c r="H507" s="2"/>
      <c r="I507" s="2"/>
      <c r="J507" s="2"/>
    </row>
    <row r="508" spans="1:10" ht="24.75" customHeight="1">
      <c r="A508" s="2">
        <v>506</v>
      </c>
      <c r="B508" s="2" t="s">
        <v>998</v>
      </c>
      <c r="C508" s="3" t="s">
        <v>999</v>
      </c>
      <c r="D508" s="2" t="s">
        <v>6</v>
      </c>
      <c r="E508" s="6" t="str">
        <f>_xlfn.IFERROR(VLOOKUP($D508,Sheet3!$B:$C,2,0),"")</f>
        <v>03</v>
      </c>
      <c r="F508" s="7" t="s">
        <v>30</v>
      </c>
      <c r="G508" s="8" t="str">
        <f>_xlfn.IFERROR(VLOOKUP($F508,Sheet3!$B:$C,2,FALSE),"")</f>
        <v>02</v>
      </c>
      <c r="H508" s="2"/>
      <c r="I508" s="2"/>
      <c r="J508" s="2"/>
    </row>
    <row r="509" spans="1:10" ht="24.75" customHeight="1">
      <c r="A509" s="2">
        <v>507</v>
      </c>
      <c r="B509" s="2" t="s">
        <v>1518</v>
      </c>
      <c r="C509" s="3" t="s">
        <v>1519</v>
      </c>
      <c r="D509" s="2" t="s">
        <v>6</v>
      </c>
      <c r="E509" s="6" t="str">
        <f>_xlfn.IFERROR(VLOOKUP($D509,Sheet3!$B:$C,2,0),"")</f>
        <v>03</v>
      </c>
      <c r="F509" s="7" t="s">
        <v>37</v>
      </c>
      <c r="G509" s="8" t="str">
        <f>_xlfn.IFERROR(VLOOKUP($F509,Sheet3!$B:$C,2,FALSE),"")</f>
        <v>09</v>
      </c>
      <c r="H509" s="2"/>
      <c r="I509" s="2"/>
      <c r="J509" s="2"/>
    </row>
    <row r="510" spans="1:10" ht="24.75" customHeight="1">
      <c r="A510" s="2">
        <v>508</v>
      </c>
      <c r="B510" s="2" t="s">
        <v>1530</v>
      </c>
      <c r="C510" s="3" t="s">
        <v>1531</v>
      </c>
      <c r="D510" s="2" t="s">
        <v>6</v>
      </c>
      <c r="E510" s="6" t="str">
        <f>_xlfn.IFERROR(VLOOKUP($D510,Sheet3!$B:$C,2,0),"")</f>
        <v>03</v>
      </c>
      <c r="F510" s="7" t="s">
        <v>37</v>
      </c>
      <c r="G510" s="8" t="str">
        <f>_xlfn.IFERROR(VLOOKUP($F510,Sheet3!$B:$C,2,FALSE),"")</f>
        <v>09</v>
      </c>
      <c r="H510" s="2"/>
      <c r="I510" s="2"/>
      <c r="J510" s="2"/>
    </row>
    <row r="511" spans="1:10" ht="24.75" customHeight="1">
      <c r="A511" s="2">
        <v>509</v>
      </c>
      <c r="B511" s="2" t="s">
        <v>1109</v>
      </c>
      <c r="C511" s="3" t="s">
        <v>1110</v>
      </c>
      <c r="D511" s="2" t="s">
        <v>6</v>
      </c>
      <c r="E511" s="6" t="str">
        <f>_xlfn.IFERROR(VLOOKUP($D511,Sheet3!$B:$C,2,0),"")</f>
        <v>03</v>
      </c>
      <c r="F511" s="7" t="s">
        <v>33</v>
      </c>
      <c r="G511" s="8" t="str">
        <f>_xlfn.IFERROR(VLOOKUP($F511,Sheet3!$B:$C,2,FALSE),"")</f>
        <v>05</v>
      </c>
      <c r="H511" s="2"/>
      <c r="I511" s="2"/>
      <c r="J511" s="2"/>
    </row>
    <row r="512" spans="1:10" ht="24.75" customHeight="1">
      <c r="A512" s="2">
        <v>510</v>
      </c>
      <c r="B512" s="2" t="s">
        <v>1136</v>
      </c>
      <c r="C512" s="3" t="s">
        <v>1137</v>
      </c>
      <c r="D512" s="2" t="s">
        <v>6</v>
      </c>
      <c r="E512" s="6" t="str">
        <f>_xlfn.IFERROR(VLOOKUP($D512,Sheet3!$B:$C,2,0),"")</f>
        <v>03</v>
      </c>
      <c r="F512" s="7" t="s">
        <v>33</v>
      </c>
      <c r="G512" s="8" t="str">
        <f>_xlfn.IFERROR(VLOOKUP($F512,Sheet3!$B:$C,2,FALSE),"")</f>
        <v>05</v>
      </c>
      <c r="H512" s="2"/>
      <c r="I512" s="2"/>
      <c r="J512" s="2"/>
    </row>
    <row r="513" spans="1:10" ht="24.75" customHeight="1">
      <c r="A513" s="2">
        <v>511</v>
      </c>
      <c r="B513" s="2" t="s">
        <v>1226</v>
      </c>
      <c r="C513" s="3" t="s">
        <v>1227</v>
      </c>
      <c r="D513" s="2" t="s">
        <v>6</v>
      </c>
      <c r="E513" s="6" t="str">
        <f>_xlfn.IFERROR(VLOOKUP($D513,Sheet3!$B:$C,2,0),"")</f>
        <v>03</v>
      </c>
      <c r="F513" s="7" t="s">
        <v>33</v>
      </c>
      <c r="G513" s="8" t="str">
        <f>_xlfn.IFERROR(VLOOKUP($F513,Sheet3!$B:$C,2,FALSE),"")</f>
        <v>05</v>
      </c>
      <c r="H513" s="2"/>
      <c r="I513" s="2"/>
      <c r="J513" s="2"/>
    </row>
    <row r="514" spans="1:10" ht="24.75" customHeight="1">
      <c r="A514" s="2">
        <v>512</v>
      </c>
      <c r="B514" s="2" t="s">
        <v>1160</v>
      </c>
      <c r="C514" s="3" t="s">
        <v>1161</v>
      </c>
      <c r="D514" s="2" t="s">
        <v>6</v>
      </c>
      <c r="E514" s="6" t="str">
        <f>_xlfn.IFERROR(VLOOKUP($D514,Sheet3!$B:$C,2,0),"")</f>
        <v>03</v>
      </c>
      <c r="F514" s="7" t="s">
        <v>33</v>
      </c>
      <c r="G514" s="8" t="str">
        <f>_xlfn.IFERROR(VLOOKUP($F514,Sheet3!$B:$C,2,FALSE),"")</f>
        <v>05</v>
      </c>
      <c r="H514" s="2"/>
      <c r="I514" s="2"/>
      <c r="J514" s="2"/>
    </row>
    <row r="515" spans="1:10" ht="24.75" customHeight="1">
      <c r="A515" s="2">
        <v>513</v>
      </c>
      <c r="B515" s="2" t="s">
        <v>1467</v>
      </c>
      <c r="C515" s="3" t="s">
        <v>1468</v>
      </c>
      <c r="D515" s="2" t="s">
        <v>6</v>
      </c>
      <c r="E515" s="6" t="str">
        <f>_xlfn.IFERROR(VLOOKUP($D515,Sheet3!$B:$C,2,0),"")</f>
        <v>03</v>
      </c>
      <c r="F515" s="7" t="s">
        <v>37</v>
      </c>
      <c r="G515" s="8" t="str">
        <f>_xlfn.IFERROR(VLOOKUP($F515,Sheet3!$B:$C,2,FALSE),"")</f>
        <v>09</v>
      </c>
      <c r="H515" s="2"/>
      <c r="I515" s="2"/>
      <c r="J515" s="2"/>
    </row>
    <row r="516" spans="1:10" ht="24.75" customHeight="1">
      <c r="A516" s="2">
        <v>514</v>
      </c>
      <c r="B516" s="2" t="s">
        <v>1223</v>
      </c>
      <c r="C516" s="3" t="s">
        <v>1224</v>
      </c>
      <c r="D516" s="2" t="s">
        <v>6</v>
      </c>
      <c r="E516" s="6" t="str">
        <f>_xlfn.IFERROR(VLOOKUP($D516,Sheet3!$B:$C,2,0),"")</f>
        <v>03</v>
      </c>
      <c r="F516" s="7" t="s">
        <v>33</v>
      </c>
      <c r="G516" s="8" t="str">
        <f>_xlfn.IFERROR(VLOOKUP($F516,Sheet3!$B:$C,2,FALSE),"")</f>
        <v>05</v>
      </c>
      <c r="H516" s="2"/>
      <c r="I516" s="2"/>
      <c r="J516" s="2"/>
    </row>
    <row r="517" spans="1:10" ht="24.75" customHeight="1">
      <c r="A517" s="2">
        <v>515</v>
      </c>
      <c r="B517" s="2" t="s">
        <v>1247</v>
      </c>
      <c r="C517" s="3" t="s">
        <v>1248</v>
      </c>
      <c r="D517" s="2" t="s">
        <v>6</v>
      </c>
      <c r="E517" s="6" t="str">
        <f>_xlfn.IFERROR(VLOOKUP($D517,Sheet3!$B:$C,2,0),"")</f>
        <v>03</v>
      </c>
      <c r="F517" s="7" t="s">
        <v>34</v>
      </c>
      <c r="G517" s="8" t="str">
        <f>_xlfn.IFERROR(VLOOKUP($F517,Sheet3!$B:$C,2,FALSE),"")</f>
        <v>06</v>
      </c>
      <c r="H517" s="2"/>
      <c r="I517" s="2"/>
      <c r="J517" s="2"/>
    </row>
    <row r="518" spans="1:10" ht="24.75" customHeight="1">
      <c r="A518" s="2">
        <v>516</v>
      </c>
      <c r="B518" s="2" t="s">
        <v>1238</v>
      </c>
      <c r="C518" s="3" t="s">
        <v>1239</v>
      </c>
      <c r="D518" s="2" t="s">
        <v>6</v>
      </c>
      <c r="E518" s="6" t="str">
        <f>_xlfn.IFERROR(VLOOKUP($D518,Sheet3!$B:$C,2,0),"")</f>
        <v>03</v>
      </c>
      <c r="F518" s="7" t="s">
        <v>34</v>
      </c>
      <c r="G518" s="8" t="str">
        <f>_xlfn.IFERROR(VLOOKUP($F518,Sheet3!$B:$C,2,FALSE),"")</f>
        <v>06</v>
      </c>
      <c r="H518" s="2"/>
      <c r="I518" s="2"/>
      <c r="J518" s="2"/>
    </row>
    <row r="519" spans="1:10" ht="24.75" customHeight="1">
      <c r="A519" s="2">
        <v>517</v>
      </c>
      <c r="B519" s="2" t="s">
        <v>887</v>
      </c>
      <c r="C519" s="3" t="s">
        <v>888</v>
      </c>
      <c r="D519" s="2" t="s">
        <v>6</v>
      </c>
      <c r="E519" s="6" t="str">
        <f>_xlfn.IFERROR(VLOOKUP($D519,Sheet3!$B:$C,2,0),"")</f>
        <v>03</v>
      </c>
      <c r="F519" s="7" t="s">
        <v>29</v>
      </c>
      <c r="G519" s="8" t="str">
        <f>_xlfn.IFERROR(VLOOKUP($F519,Sheet3!$B:$C,2,FALSE),"")</f>
        <v>01</v>
      </c>
      <c r="H519" s="2"/>
      <c r="I519" s="2"/>
      <c r="J519" s="2"/>
    </row>
    <row r="520" spans="1:10" ht="24.75" customHeight="1">
      <c r="A520" s="2">
        <v>518</v>
      </c>
      <c r="B520" s="2" t="s">
        <v>920</v>
      </c>
      <c r="C520" s="3" t="s">
        <v>921</v>
      </c>
      <c r="D520" s="2" t="s">
        <v>6</v>
      </c>
      <c r="E520" s="6" t="str">
        <f>_xlfn.IFERROR(VLOOKUP($D520,Sheet3!$B:$C,2,0),"")</f>
        <v>03</v>
      </c>
      <c r="F520" s="7" t="s">
        <v>29</v>
      </c>
      <c r="G520" s="8" t="str">
        <f>_xlfn.IFERROR(VLOOKUP($F520,Sheet3!$B:$C,2,FALSE),"")</f>
        <v>01</v>
      </c>
      <c r="H520" s="2"/>
      <c r="I520" s="2"/>
      <c r="J520" s="2"/>
    </row>
    <row r="521" spans="1:10" ht="24.75" customHeight="1">
      <c r="A521" s="2">
        <v>519</v>
      </c>
      <c r="B521" s="2" t="s">
        <v>1560</v>
      </c>
      <c r="C521" s="3" t="s">
        <v>1561</v>
      </c>
      <c r="D521" s="2" t="s">
        <v>6</v>
      </c>
      <c r="E521" s="6" t="str">
        <f>_xlfn.IFERROR(VLOOKUP($D521,Sheet3!$B:$C,2,0),"")</f>
        <v>03</v>
      </c>
      <c r="F521" s="7" t="s">
        <v>37</v>
      </c>
      <c r="G521" s="8" t="str">
        <f>_xlfn.IFERROR(VLOOKUP($F521,Sheet3!$B:$C,2,FALSE),"")</f>
        <v>09</v>
      </c>
      <c r="H521" s="2"/>
      <c r="I521" s="2"/>
      <c r="J521" s="2"/>
    </row>
    <row r="522" spans="1:10" ht="24.75" customHeight="1">
      <c r="A522" s="2">
        <v>520</v>
      </c>
      <c r="B522" s="2" t="s">
        <v>1322</v>
      </c>
      <c r="C522" s="3" t="s">
        <v>1323</v>
      </c>
      <c r="D522" s="2" t="s">
        <v>6</v>
      </c>
      <c r="E522" s="6" t="str">
        <f>_xlfn.IFERROR(VLOOKUP($D522,Sheet3!$B:$C,2,0),"")</f>
        <v>03</v>
      </c>
      <c r="F522" s="7" t="s">
        <v>36</v>
      </c>
      <c r="G522" s="8" t="str">
        <f>_xlfn.IFERROR(VLOOKUP($F522,Sheet3!$B:$C,2,FALSE),"")</f>
        <v>08</v>
      </c>
      <c r="H522" s="2"/>
      <c r="I522" s="2"/>
      <c r="J522" s="2"/>
    </row>
    <row r="523" spans="1:10" ht="24.75" customHeight="1">
      <c r="A523" s="2">
        <v>521</v>
      </c>
      <c r="B523" s="2" t="s">
        <v>1082</v>
      </c>
      <c r="C523" s="3" t="s">
        <v>1083</v>
      </c>
      <c r="D523" s="2" t="s">
        <v>6</v>
      </c>
      <c r="E523" s="6" t="str">
        <f>_xlfn.IFERROR(VLOOKUP($D523,Sheet3!$B:$C,2,0),"")</f>
        <v>03</v>
      </c>
      <c r="F523" s="7" t="s">
        <v>33</v>
      </c>
      <c r="G523" s="8" t="str">
        <f>_xlfn.IFERROR(VLOOKUP($F523,Sheet3!$B:$C,2,FALSE),"")</f>
        <v>05</v>
      </c>
      <c r="H523" s="2"/>
      <c r="I523" s="2"/>
      <c r="J523" s="2"/>
    </row>
    <row r="524" spans="1:10" ht="24.75" customHeight="1">
      <c r="A524" s="2">
        <v>522</v>
      </c>
      <c r="B524" s="2" t="s">
        <v>1169</v>
      </c>
      <c r="C524" s="3" t="s">
        <v>1170</v>
      </c>
      <c r="D524" s="2" t="s">
        <v>6</v>
      </c>
      <c r="E524" s="6" t="str">
        <f>_xlfn.IFERROR(VLOOKUP($D524,Sheet3!$B:$C,2,0),"")</f>
        <v>03</v>
      </c>
      <c r="F524" s="7" t="s">
        <v>33</v>
      </c>
      <c r="G524" s="8" t="str">
        <f>_xlfn.IFERROR(VLOOKUP($F524,Sheet3!$B:$C,2,FALSE),"")</f>
        <v>05</v>
      </c>
      <c r="H524" s="2"/>
      <c r="I524" s="2"/>
      <c r="J524" s="2"/>
    </row>
    <row r="525" spans="1:10" ht="24.75" customHeight="1">
      <c r="A525" s="2">
        <v>523</v>
      </c>
      <c r="B525" s="2" t="s">
        <v>1316</v>
      </c>
      <c r="C525" s="3" t="s">
        <v>1317</v>
      </c>
      <c r="D525" s="2" t="s">
        <v>6</v>
      </c>
      <c r="E525" s="6" t="str">
        <f>_xlfn.IFERROR(VLOOKUP($D525,Sheet3!$B:$C,2,0),"")</f>
        <v>03</v>
      </c>
      <c r="F525" s="7" t="s">
        <v>36</v>
      </c>
      <c r="G525" s="8" t="str">
        <f>_xlfn.IFERROR(VLOOKUP($F525,Sheet3!$B:$C,2,FALSE),"")</f>
        <v>08</v>
      </c>
      <c r="H525" s="2"/>
      <c r="I525" s="2"/>
      <c r="J525" s="2"/>
    </row>
    <row r="526" spans="1:10" ht="24.75" customHeight="1">
      <c r="A526" s="2">
        <v>524</v>
      </c>
      <c r="B526" s="2" t="s">
        <v>1599</v>
      </c>
      <c r="C526" s="3" t="s">
        <v>1600</v>
      </c>
      <c r="D526" s="2" t="s">
        <v>6</v>
      </c>
      <c r="E526" s="6" t="str">
        <f>_xlfn.IFERROR(VLOOKUP($D526,Sheet3!$B:$C,2,0),"")</f>
        <v>03</v>
      </c>
      <c r="F526" s="7" t="s">
        <v>37</v>
      </c>
      <c r="G526" s="8" t="str">
        <f>_xlfn.IFERROR(VLOOKUP($F526,Sheet3!$B:$C,2,FALSE),"")</f>
        <v>09</v>
      </c>
      <c r="H526" s="2"/>
      <c r="I526" s="2"/>
      <c r="J526" s="2"/>
    </row>
    <row r="527" spans="1:10" ht="24.75" customHeight="1">
      <c r="A527" s="2">
        <v>525</v>
      </c>
      <c r="B527" s="2" t="s">
        <v>875</v>
      </c>
      <c r="C527" s="3" t="s">
        <v>876</v>
      </c>
      <c r="D527" s="2" t="s">
        <v>6</v>
      </c>
      <c r="E527" s="6" t="str">
        <f>_xlfn.IFERROR(VLOOKUP($D527,Sheet3!$B:$C,2,0),"")</f>
        <v>03</v>
      </c>
      <c r="F527" s="7" t="s">
        <v>29</v>
      </c>
      <c r="G527" s="8" t="str">
        <f>_xlfn.IFERROR(VLOOKUP($F527,Sheet3!$B:$C,2,FALSE),"")</f>
        <v>01</v>
      </c>
      <c r="H527" s="2"/>
      <c r="I527" s="2"/>
      <c r="J527" s="2"/>
    </row>
    <row r="528" spans="1:10" ht="24.75" customHeight="1">
      <c r="A528" s="2">
        <v>526</v>
      </c>
      <c r="B528" s="2" t="s">
        <v>926</v>
      </c>
      <c r="C528" s="3" t="s">
        <v>927</v>
      </c>
      <c r="D528" s="2" t="s">
        <v>6</v>
      </c>
      <c r="E528" s="6" t="str">
        <f>_xlfn.IFERROR(VLOOKUP($D528,Sheet3!$B:$C,2,0),"")</f>
        <v>03</v>
      </c>
      <c r="F528" s="7" t="s">
        <v>29</v>
      </c>
      <c r="G528" s="8" t="str">
        <f>_xlfn.IFERROR(VLOOKUP($F528,Sheet3!$B:$C,2,FALSE),"")</f>
        <v>01</v>
      </c>
      <c r="H528" s="2"/>
      <c r="I528" s="2"/>
      <c r="J528" s="2"/>
    </row>
    <row r="529" spans="1:10" ht="24.75" customHeight="1">
      <c r="A529" s="2">
        <v>527</v>
      </c>
      <c r="B529" s="2" t="s">
        <v>1614</v>
      </c>
      <c r="C529" s="3" t="s">
        <v>1615</v>
      </c>
      <c r="D529" s="2" t="s">
        <v>6</v>
      </c>
      <c r="E529" s="6" t="str">
        <f>_xlfn.IFERROR(VLOOKUP($D529,Sheet3!$B:$C,2,0),"")</f>
        <v>03</v>
      </c>
      <c r="F529" s="7" t="s">
        <v>37</v>
      </c>
      <c r="G529" s="8" t="str">
        <f>_xlfn.IFERROR(VLOOKUP($F529,Sheet3!$B:$C,2,FALSE),"")</f>
        <v>09</v>
      </c>
      <c r="H529" s="2"/>
      <c r="I529" s="2"/>
      <c r="J529" s="2"/>
    </row>
    <row r="530" spans="1:10" ht="24.75" customHeight="1">
      <c r="A530" s="2">
        <v>528</v>
      </c>
      <c r="B530" s="2" t="s">
        <v>1091</v>
      </c>
      <c r="C530" s="3" t="s">
        <v>1092</v>
      </c>
      <c r="D530" s="2" t="s">
        <v>6</v>
      </c>
      <c r="E530" s="6" t="str">
        <f>_xlfn.IFERROR(VLOOKUP($D530,Sheet3!$B:$C,2,0),"")</f>
        <v>03</v>
      </c>
      <c r="F530" s="7" t="s">
        <v>33</v>
      </c>
      <c r="G530" s="8" t="str">
        <f>_xlfn.IFERROR(VLOOKUP($F530,Sheet3!$B:$C,2,FALSE),"")</f>
        <v>05</v>
      </c>
      <c r="H530" s="2"/>
      <c r="I530" s="2"/>
      <c r="J530" s="2"/>
    </row>
    <row r="531" spans="1:10" ht="24.75" customHeight="1">
      <c r="A531" s="2">
        <v>529</v>
      </c>
      <c r="B531" s="2" t="s">
        <v>1352</v>
      </c>
      <c r="C531" s="3" t="s">
        <v>1353</v>
      </c>
      <c r="D531" s="2" t="s">
        <v>6</v>
      </c>
      <c r="E531" s="6" t="str">
        <f>_xlfn.IFERROR(VLOOKUP($D531,Sheet3!$B:$C,2,0),"")</f>
        <v>03</v>
      </c>
      <c r="F531" s="7" t="s">
        <v>36</v>
      </c>
      <c r="G531" s="8" t="str">
        <f>_xlfn.IFERROR(VLOOKUP($F531,Sheet3!$B:$C,2,FALSE),"")</f>
        <v>08</v>
      </c>
      <c r="H531" s="2"/>
      <c r="I531" s="2"/>
      <c r="J531" s="2"/>
    </row>
    <row r="532" spans="1:10" ht="24.75" customHeight="1">
      <c r="A532" s="2">
        <v>530</v>
      </c>
      <c r="B532" s="2" t="s">
        <v>1277</v>
      </c>
      <c r="C532" s="3" t="s">
        <v>1278</v>
      </c>
      <c r="D532" s="2" t="s">
        <v>6</v>
      </c>
      <c r="E532" s="6" t="str">
        <f>_xlfn.IFERROR(VLOOKUP($D532,Sheet3!$B:$C,2,0),"")</f>
        <v>03</v>
      </c>
      <c r="F532" s="7" t="s">
        <v>35</v>
      </c>
      <c r="G532" s="8" t="str">
        <f>_xlfn.IFERROR(VLOOKUP($F532,Sheet3!$B:$C,2,FALSE),"")</f>
        <v>07</v>
      </c>
      <c r="H532" s="2"/>
      <c r="I532" s="2"/>
      <c r="J532" s="2"/>
    </row>
    <row r="533" spans="1:10" ht="24.75" customHeight="1">
      <c r="A533" s="2">
        <v>531</v>
      </c>
      <c r="B533" s="2" t="s">
        <v>1479</v>
      </c>
      <c r="C533" s="3" t="s">
        <v>1480</v>
      </c>
      <c r="D533" s="2" t="s">
        <v>6</v>
      </c>
      <c r="E533" s="6" t="str">
        <f>_xlfn.IFERROR(VLOOKUP($D533,Sheet3!$B:$C,2,0),"")</f>
        <v>03</v>
      </c>
      <c r="F533" s="7" t="s">
        <v>37</v>
      </c>
      <c r="G533" s="8" t="str">
        <f>_xlfn.IFERROR(VLOOKUP($F533,Sheet3!$B:$C,2,FALSE),"")</f>
        <v>09</v>
      </c>
      <c r="H533" s="2"/>
      <c r="I533" s="2"/>
      <c r="J533" s="2"/>
    </row>
    <row r="534" spans="1:10" ht="24.75" customHeight="1">
      <c r="A534" s="2">
        <v>532</v>
      </c>
      <c r="B534" s="2" t="s">
        <v>1283</v>
      </c>
      <c r="C534" s="3" t="s">
        <v>1284</v>
      </c>
      <c r="D534" s="2" t="s">
        <v>6</v>
      </c>
      <c r="E534" s="6" t="str">
        <f>_xlfn.IFERROR(VLOOKUP($D534,Sheet3!$B:$C,2,0),"")</f>
        <v>03</v>
      </c>
      <c r="F534" s="7" t="s">
        <v>36</v>
      </c>
      <c r="G534" s="8" t="str">
        <f>_xlfn.IFERROR(VLOOKUP($F534,Sheet3!$B:$C,2,FALSE),"")</f>
        <v>08</v>
      </c>
      <c r="H534" s="2"/>
      <c r="I534" s="2"/>
      <c r="J534" s="2"/>
    </row>
    <row r="535" spans="1:10" ht="24.75" customHeight="1">
      <c r="A535" s="2">
        <v>533</v>
      </c>
      <c r="B535" s="2" t="s">
        <v>1100</v>
      </c>
      <c r="C535" s="3" t="s">
        <v>1101</v>
      </c>
      <c r="D535" s="2" t="s">
        <v>6</v>
      </c>
      <c r="E535" s="6" t="str">
        <f>_xlfn.IFERROR(VLOOKUP($D535,Sheet3!$B:$C,2,0),"")</f>
        <v>03</v>
      </c>
      <c r="F535" s="7" t="s">
        <v>33</v>
      </c>
      <c r="G535" s="8" t="str">
        <f>_xlfn.IFERROR(VLOOKUP($F535,Sheet3!$B:$C,2,FALSE),"")</f>
        <v>05</v>
      </c>
      <c r="H535" s="2"/>
      <c r="I535" s="2"/>
      <c r="J535" s="2"/>
    </row>
    <row r="536" spans="1:10" ht="24.75" customHeight="1">
      <c r="A536" s="2">
        <v>534</v>
      </c>
      <c r="B536" s="2" t="s">
        <v>977</v>
      </c>
      <c r="C536" s="3" t="s">
        <v>978</v>
      </c>
      <c r="D536" s="2" t="s">
        <v>6</v>
      </c>
      <c r="E536" s="6" t="str">
        <f>_xlfn.IFERROR(VLOOKUP($D536,Sheet3!$B:$C,2,0),"")</f>
        <v>03</v>
      </c>
      <c r="F536" s="7" t="s">
        <v>30</v>
      </c>
      <c r="G536" s="8" t="str">
        <f>_xlfn.IFERROR(VLOOKUP($F536,Sheet3!$B:$C,2,FALSE),"")</f>
        <v>02</v>
      </c>
      <c r="H536" s="2"/>
      <c r="I536" s="2"/>
      <c r="J536" s="2"/>
    </row>
    <row r="537" spans="1:10" ht="24.75" customHeight="1">
      <c r="A537" s="2">
        <v>535</v>
      </c>
      <c r="B537" s="2" t="s">
        <v>1349</v>
      </c>
      <c r="C537" s="3" t="s">
        <v>1350</v>
      </c>
      <c r="D537" s="2" t="s">
        <v>6</v>
      </c>
      <c r="E537" s="6" t="str">
        <f>_xlfn.IFERROR(VLOOKUP($D537,Sheet3!$B:$C,2,0),"")</f>
        <v>03</v>
      </c>
      <c r="F537" s="7" t="s">
        <v>36</v>
      </c>
      <c r="G537" s="8" t="str">
        <f>_xlfn.IFERROR(VLOOKUP($F537,Sheet3!$B:$C,2,FALSE),"")</f>
        <v>08</v>
      </c>
      <c r="H537" s="2"/>
      <c r="I537" s="2"/>
      <c r="J537" s="2"/>
    </row>
    <row r="538" spans="1:10" ht="24.75" customHeight="1">
      <c r="A538" s="2">
        <v>536</v>
      </c>
      <c r="B538" s="2" t="s">
        <v>1433</v>
      </c>
      <c r="C538" s="3" t="s">
        <v>1434</v>
      </c>
      <c r="D538" s="2" t="s">
        <v>6</v>
      </c>
      <c r="E538" s="6" t="str">
        <f>_xlfn.IFERROR(VLOOKUP($D538,Sheet3!$B:$C,2,0),"")</f>
        <v>03</v>
      </c>
      <c r="F538" s="7" t="s">
        <v>36</v>
      </c>
      <c r="G538" s="8" t="str">
        <f>_xlfn.IFERROR(VLOOKUP($F538,Sheet3!$B:$C,2,FALSE),"")</f>
        <v>08</v>
      </c>
      <c r="H538" s="2"/>
      <c r="I538" s="2"/>
      <c r="J538" s="2"/>
    </row>
    <row r="539" spans="1:10" ht="24.75" customHeight="1">
      <c r="A539" s="2">
        <v>537</v>
      </c>
      <c r="B539" s="2" t="s">
        <v>1019</v>
      </c>
      <c r="C539" s="3" t="s">
        <v>1020</v>
      </c>
      <c r="D539" s="2" t="s">
        <v>6</v>
      </c>
      <c r="E539" s="6" t="str">
        <f>_xlfn.IFERROR(VLOOKUP($D539,Sheet3!$B:$C,2,0),"")</f>
        <v>03</v>
      </c>
      <c r="F539" s="7" t="s">
        <v>30</v>
      </c>
      <c r="G539" s="8" t="str">
        <f>_xlfn.IFERROR(VLOOKUP($F539,Sheet3!$B:$C,2,FALSE),"")</f>
        <v>02</v>
      </c>
      <c r="H539" s="2"/>
      <c r="I539" s="2"/>
      <c r="J539" s="2"/>
    </row>
    <row r="540" spans="1:10" ht="24.75" customHeight="1">
      <c r="A540" s="2">
        <v>538</v>
      </c>
      <c r="B540" s="2" t="s">
        <v>854</v>
      </c>
      <c r="C540" s="3" t="s">
        <v>855</v>
      </c>
      <c r="D540" s="2" t="s">
        <v>6</v>
      </c>
      <c r="E540" s="6" t="str">
        <f>_xlfn.IFERROR(VLOOKUP($D540,Sheet3!$B:$C,2,0),"")</f>
        <v>03</v>
      </c>
      <c r="F540" s="7" t="s">
        <v>29</v>
      </c>
      <c r="G540" s="8" t="str">
        <f>_xlfn.IFERROR(VLOOKUP($F540,Sheet3!$B:$C,2,FALSE),"")</f>
        <v>01</v>
      </c>
      <c r="H540" s="2"/>
      <c r="I540" s="2"/>
      <c r="J540" s="2"/>
    </row>
    <row r="541" spans="1:10" ht="24.75" customHeight="1">
      <c r="A541" s="2">
        <v>539</v>
      </c>
      <c r="B541" s="2" t="s">
        <v>1070</v>
      </c>
      <c r="C541" s="3" t="s">
        <v>1071</v>
      </c>
      <c r="D541" s="2" t="s">
        <v>6</v>
      </c>
      <c r="E541" s="6" t="str">
        <f>_xlfn.IFERROR(VLOOKUP($D541,Sheet3!$B:$C,2,0),"")</f>
        <v>03</v>
      </c>
      <c r="F541" s="7" t="s">
        <v>33</v>
      </c>
      <c r="G541" s="8" t="str">
        <f>_xlfn.IFERROR(VLOOKUP($F541,Sheet3!$B:$C,2,FALSE),"")</f>
        <v>05</v>
      </c>
      <c r="H541" s="2"/>
      <c r="I541" s="2"/>
      <c r="J541" s="2"/>
    </row>
    <row r="542" spans="1:10" ht="24.75" customHeight="1">
      <c r="A542" s="2">
        <v>540</v>
      </c>
      <c r="B542" s="2" t="s">
        <v>1554</v>
      </c>
      <c r="C542" s="3" t="s">
        <v>1555</v>
      </c>
      <c r="D542" s="2" t="s">
        <v>6</v>
      </c>
      <c r="E542" s="6" t="str">
        <f>_xlfn.IFERROR(VLOOKUP($D542,Sheet3!$B:$C,2,0),"")</f>
        <v>03</v>
      </c>
      <c r="F542" s="7" t="s">
        <v>37</v>
      </c>
      <c r="G542" s="8" t="str">
        <f>_xlfn.IFERROR(VLOOKUP($F542,Sheet3!$B:$C,2,FALSE),"")</f>
        <v>09</v>
      </c>
      <c r="H542" s="2"/>
      <c r="I542" s="2"/>
      <c r="J542" s="2"/>
    </row>
    <row r="543" spans="1:10" ht="24.75" customHeight="1">
      <c r="A543" s="2">
        <v>541</v>
      </c>
      <c r="B543" s="2" t="s">
        <v>1548</v>
      </c>
      <c r="C543" s="3" t="s">
        <v>1549</v>
      </c>
      <c r="D543" s="2" t="s">
        <v>6</v>
      </c>
      <c r="E543" s="6" t="str">
        <f>_xlfn.IFERROR(VLOOKUP($D543,Sheet3!$B:$C,2,0),"")</f>
        <v>03</v>
      </c>
      <c r="F543" s="7" t="s">
        <v>37</v>
      </c>
      <c r="G543" s="8" t="str">
        <f>_xlfn.IFERROR(VLOOKUP($F543,Sheet3!$B:$C,2,FALSE),"")</f>
        <v>09</v>
      </c>
      <c r="H543" s="2"/>
      <c r="I543" s="2"/>
      <c r="J543" s="2"/>
    </row>
    <row r="544" spans="1:10" ht="24.75" customHeight="1">
      <c r="A544" s="2">
        <v>542</v>
      </c>
      <c r="B544" s="2" t="s">
        <v>959</v>
      </c>
      <c r="C544" s="3" t="s">
        <v>960</v>
      </c>
      <c r="D544" s="2" t="s">
        <v>6</v>
      </c>
      <c r="E544" s="6" t="str">
        <f>_xlfn.IFERROR(VLOOKUP($D544,Sheet3!$B:$C,2,0),"")</f>
        <v>03</v>
      </c>
      <c r="F544" s="7" t="s">
        <v>29</v>
      </c>
      <c r="G544" s="8" t="str">
        <f>_xlfn.IFERROR(VLOOKUP($F544,Sheet3!$B:$C,2,FALSE),"")</f>
        <v>01</v>
      </c>
      <c r="H544" s="2"/>
      <c r="I544" s="2"/>
      <c r="J544" s="2"/>
    </row>
    <row r="545" spans="1:10" ht="24.75" customHeight="1">
      <c r="A545" s="2">
        <v>543</v>
      </c>
      <c r="B545" s="28" t="s">
        <v>1037</v>
      </c>
      <c r="C545" s="30" t="s">
        <v>1038</v>
      </c>
      <c r="D545" s="28" t="s">
        <v>6</v>
      </c>
      <c r="E545" s="31" t="str">
        <f>_xlfn.IFERROR(VLOOKUP($D545,Sheet3!$B:$C,2,0),"")</f>
        <v>03</v>
      </c>
      <c r="F545" s="32" t="s">
        <v>31</v>
      </c>
      <c r="G545" s="33" t="str">
        <f>_xlfn.IFERROR(VLOOKUP($F545,Sheet3!$B:$C,2,FALSE),"")</f>
        <v>03</v>
      </c>
      <c r="H545" s="2"/>
      <c r="I545" s="2"/>
      <c r="J545" s="2"/>
    </row>
    <row r="546" spans="1:10" ht="24.75" customHeight="1">
      <c r="A546" s="2">
        <v>544</v>
      </c>
      <c r="B546" s="2" t="s">
        <v>1001</v>
      </c>
      <c r="C546" s="3" t="s">
        <v>1002</v>
      </c>
      <c r="D546" s="2" t="s">
        <v>6</v>
      </c>
      <c r="E546" s="6" t="str">
        <f>_xlfn.IFERROR(VLOOKUP($D546,Sheet3!$B:$C,2,0),"")</f>
        <v>03</v>
      </c>
      <c r="F546" s="7" t="s">
        <v>30</v>
      </c>
      <c r="G546" s="8" t="str">
        <f>_xlfn.IFERROR(VLOOKUP($F546,Sheet3!$B:$C,2,FALSE),"")</f>
        <v>02</v>
      </c>
      <c r="H546" s="28"/>
      <c r="I546" s="2"/>
      <c r="J546" s="2"/>
    </row>
    <row r="547" spans="1:10" ht="24.75" customHeight="1">
      <c r="A547" s="2">
        <v>545</v>
      </c>
      <c r="B547" s="2" t="s">
        <v>1154</v>
      </c>
      <c r="C547" s="3" t="s">
        <v>1155</v>
      </c>
      <c r="D547" s="2" t="s">
        <v>6</v>
      </c>
      <c r="E547" s="6" t="str">
        <f>_xlfn.IFERROR(VLOOKUP($D547,Sheet3!$B:$C,2,0),"")</f>
        <v>03</v>
      </c>
      <c r="F547" s="7" t="s">
        <v>33</v>
      </c>
      <c r="G547" s="8" t="str">
        <f>_xlfn.IFERROR(VLOOKUP($F547,Sheet3!$B:$C,2,FALSE),"")</f>
        <v>05</v>
      </c>
      <c r="H547" s="2"/>
      <c r="I547" s="2"/>
      <c r="J547" s="2"/>
    </row>
    <row r="548" spans="1:10" ht="24.75" customHeight="1">
      <c r="A548" s="2">
        <v>546</v>
      </c>
      <c r="B548" s="2" t="s">
        <v>1232</v>
      </c>
      <c r="C548" s="3" t="s">
        <v>1233</v>
      </c>
      <c r="D548" s="2" t="s">
        <v>6</v>
      </c>
      <c r="E548" s="6" t="str">
        <f>_xlfn.IFERROR(VLOOKUP($D548,Sheet3!$B:$C,2,0),"")</f>
        <v>03</v>
      </c>
      <c r="F548" s="7" t="s">
        <v>33</v>
      </c>
      <c r="G548" s="8" t="str">
        <f>_xlfn.IFERROR(VLOOKUP($F548,Sheet3!$B:$C,2,FALSE),"")</f>
        <v>05</v>
      </c>
      <c r="H548" s="2"/>
      <c r="I548" s="2"/>
      <c r="J548" s="2"/>
    </row>
    <row r="549" spans="1:10" ht="24.75" customHeight="1">
      <c r="A549" s="2">
        <v>547</v>
      </c>
      <c r="B549" s="2" t="s">
        <v>863</v>
      </c>
      <c r="C549" s="3" t="s">
        <v>864</v>
      </c>
      <c r="D549" s="2" t="s">
        <v>6</v>
      </c>
      <c r="E549" s="6" t="str">
        <f>_xlfn.IFERROR(VLOOKUP($D549,Sheet3!$B:$C,2,0),"")</f>
        <v>03</v>
      </c>
      <c r="F549" s="7" t="s">
        <v>29</v>
      </c>
      <c r="G549" s="8" t="str">
        <f>_xlfn.IFERROR(VLOOKUP($F549,Sheet3!$B:$C,2,FALSE),"")</f>
        <v>01</v>
      </c>
      <c r="H549" s="2"/>
      <c r="I549" s="2"/>
      <c r="J549" s="2"/>
    </row>
    <row r="550" spans="1:10" ht="24.75" customHeight="1">
      <c r="A550" s="2">
        <v>548</v>
      </c>
      <c r="B550" s="2" t="s">
        <v>1476</v>
      </c>
      <c r="C550" s="3" t="s">
        <v>1477</v>
      </c>
      <c r="D550" s="2" t="s">
        <v>6</v>
      </c>
      <c r="E550" s="6" t="str">
        <f>_xlfn.IFERROR(VLOOKUP($D550,Sheet3!$B:$C,2,0),"")</f>
        <v>03</v>
      </c>
      <c r="F550" s="7" t="s">
        <v>37</v>
      </c>
      <c r="G550" s="8" t="str">
        <f>_xlfn.IFERROR(VLOOKUP($F550,Sheet3!$B:$C,2,FALSE),"")</f>
        <v>09</v>
      </c>
      <c r="H550" s="2"/>
      <c r="I550" s="2"/>
      <c r="J550" s="2"/>
    </row>
    <row r="551" spans="1:10" ht="24.75" customHeight="1">
      <c r="A551" s="2">
        <v>549</v>
      </c>
      <c r="B551" s="2" t="s">
        <v>1250</v>
      </c>
      <c r="C551" s="3" t="s">
        <v>1251</v>
      </c>
      <c r="D551" s="2" t="s">
        <v>6</v>
      </c>
      <c r="E551" s="6" t="str">
        <f>_xlfn.IFERROR(VLOOKUP($D551,Sheet3!$B:$C,2,0),"")</f>
        <v>03</v>
      </c>
      <c r="F551" s="7" t="s">
        <v>34</v>
      </c>
      <c r="G551" s="8" t="str">
        <f>_xlfn.IFERROR(VLOOKUP($F551,Sheet3!$B:$C,2,FALSE),"")</f>
        <v>06</v>
      </c>
      <c r="H551" s="2"/>
      <c r="I551" s="2"/>
      <c r="J551" s="2"/>
    </row>
    <row r="552" spans="1:10" ht="24.75" customHeight="1">
      <c r="A552" s="2">
        <v>550</v>
      </c>
      <c r="B552" s="2" t="s">
        <v>944</v>
      </c>
      <c r="C552" s="3" t="s">
        <v>945</v>
      </c>
      <c r="D552" s="2" t="s">
        <v>6</v>
      </c>
      <c r="E552" s="6" t="str">
        <f>_xlfn.IFERROR(VLOOKUP($D552,Sheet3!$B:$C,2,0),"")</f>
        <v>03</v>
      </c>
      <c r="F552" s="7" t="s">
        <v>29</v>
      </c>
      <c r="G552" s="8" t="str">
        <f>_xlfn.IFERROR(VLOOKUP($F552,Sheet3!$B:$C,2,FALSE),"")</f>
        <v>01</v>
      </c>
      <c r="H552" s="2"/>
      <c r="I552" s="2"/>
      <c r="J552" s="2"/>
    </row>
    <row r="553" spans="1:10" ht="24.75" customHeight="1">
      <c r="A553" s="2">
        <v>551</v>
      </c>
      <c r="B553" s="2" t="s">
        <v>1175</v>
      </c>
      <c r="C553" s="3" t="s">
        <v>1176</v>
      </c>
      <c r="D553" s="2" t="s">
        <v>6</v>
      </c>
      <c r="E553" s="6" t="str">
        <f>_xlfn.IFERROR(VLOOKUP($D553,Sheet3!$B:$C,2,0),"")</f>
        <v>03</v>
      </c>
      <c r="F553" s="7" t="s">
        <v>33</v>
      </c>
      <c r="G553" s="8" t="str">
        <f>_xlfn.IFERROR(VLOOKUP($F553,Sheet3!$B:$C,2,FALSE),"")</f>
        <v>05</v>
      </c>
      <c r="H553" s="2"/>
      <c r="I553" s="2"/>
      <c r="J553" s="2"/>
    </row>
    <row r="554" spans="1:10" ht="24.75" customHeight="1">
      <c r="A554" s="2">
        <v>552</v>
      </c>
      <c r="B554" s="2" t="s">
        <v>1256</v>
      </c>
      <c r="C554" s="3" t="s">
        <v>1257</v>
      </c>
      <c r="D554" s="2" t="s">
        <v>6</v>
      </c>
      <c r="E554" s="6" t="str">
        <f>_xlfn.IFERROR(VLOOKUP($D554,Sheet3!$B:$C,2,0),"")</f>
        <v>03</v>
      </c>
      <c r="F554" s="7" t="s">
        <v>34</v>
      </c>
      <c r="G554" s="8" t="str">
        <f>_xlfn.IFERROR(VLOOKUP($F554,Sheet3!$B:$C,2,FALSE),"")</f>
        <v>06</v>
      </c>
      <c r="H554" s="2"/>
      <c r="I554" s="2"/>
      <c r="J554" s="2"/>
    </row>
    <row r="555" spans="1:10" ht="24.75" customHeight="1">
      <c r="A555" s="2">
        <v>553</v>
      </c>
      <c r="B555" s="2" t="s">
        <v>1286</v>
      </c>
      <c r="C555" s="3" t="s">
        <v>1287</v>
      </c>
      <c r="D555" s="2" t="s">
        <v>6</v>
      </c>
      <c r="E555" s="6" t="str">
        <f>_xlfn.IFERROR(VLOOKUP($D555,Sheet3!$B:$C,2,0),"")</f>
        <v>03</v>
      </c>
      <c r="F555" s="7" t="s">
        <v>36</v>
      </c>
      <c r="G555" s="8" t="str">
        <f>_xlfn.IFERROR(VLOOKUP($F555,Sheet3!$B:$C,2,FALSE),"")</f>
        <v>08</v>
      </c>
      <c r="H555" s="2"/>
      <c r="I555" s="2"/>
      <c r="J555" s="2"/>
    </row>
    <row r="556" spans="1:10" ht="24.75" customHeight="1">
      <c r="A556" s="2">
        <v>554</v>
      </c>
      <c r="B556" s="2" t="s">
        <v>992</v>
      </c>
      <c r="C556" s="3" t="s">
        <v>993</v>
      </c>
      <c r="D556" s="2" t="s">
        <v>6</v>
      </c>
      <c r="E556" s="6" t="str">
        <f>_xlfn.IFERROR(VLOOKUP($D556,Sheet3!$B:$C,2,0),"")</f>
        <v>03</v>
      </c>
      <c r="F556" s="7" t="s">
        <v>30</v>
      </c>
      <c r="G556" s="8" t="str">
        <f>_xlfn.IFERROR(VLOOKUP($F556,Sheet3!$B:$C,2,FALSE),"")</f>
        <v>02</v>
      </c>
      <c r="H556" s="2"/>
      <c r="I556" s="2"/>
      <c r="J556" s="2"/>
    </row>
    <row r="557" spans="1:10" ht="24.75" customHeight="1">
      <c r="A557" s="2">
        <v>555</v>
      </c>
      <c r="B557" s="2" t="s">
        <v>1190</v>
      </c>
      <c r="C557" s="3" t="s">
        <v>1191</v>
      </c>
      <c r="D557" s="2" t="s">
        <v>6</v>
      </c>
      <c r="E557" s="6" t="str">
        <f>_xlfn.IFERROR(VLOOKUP($D557,Sheet3!$B:$C,2,0),"")</f>
        <v>03</v>
      </c>
      <c r="F557" s="7" t="s">
        <v>33</v>
      </c>
      <c r="G557" s="8" t="str">
        <f>_xlfn.IFERROR(VLOOKUP($F557,Sheet3!$B:$C,2,FALSE),"")</f>
        <v>05</v>
      </c>
      <c r="H557" s="2"/>
      <c r="I557" s="2"/>
      <c r="J557" s="2"/>
    </row>
    <row r="558" spans="1:10" ht="24.75" customHeight="1">
      <c r="A558" s="2">
        <v>556</v>
      </c>
      <c r="B558" s="2" t="s">
        <v>1385</v>
      </c>
      <c r="C558" s="3" t="s">
        <v>1386</v>
      </c>
      <c r="D558" s="2" t="s">
        <v>6</v>
      </c>
      <c r="E558" s="6" t="str">
        <f>_xlfn.IFERROR(VLOOKUP($D558,Sheet3!$B:$C,2,0),"")</f>
        <v>03</v>
      </c>
      <c r="F558" s="7" t="s">
        <v>36</v>
      </c>
      <c r="G558" s="8" t="str">
        <f>_xlfn.IFERROR(VLOOKUP($F558,Sheet3!$B:$C,2,FALSE),"")</f>
        <v>08</v>
      </c>
      <c r="H558" s="2"/>
      <c r="I558" s="2"/>
      <c r="J558" s="2"/>
    </row>
    <row r="559" spans="1:10" ht="24.75" customHeight="1">
      <c r="A559" s="2">
        <v>557</v>
      </c>
      <c r="B559" s="2" t="s">
        <v>1503</v>
      </c>
      <c r="C559" s="3" t="s">
        <v>1504</v>
      </c>
      <c r="D559" s="2" t="s">
        <v>6</v>
      </c>
      <c r="E559" s="6" t="str">
        <f>_xlfn.IFERROR(VLOOKUP($D559,Sheet3!$B:$C,2,0),"")</f>
        <v>03</v>
      </c>
      <c r="F559" s="7" t="s">
        <v>37</v>
      </c>
      <c r="G559" s="8" t="str">
        <f>_xlfn.IFERROR(VLOOKUP($F559,Sheet3!$B:$C,2,FALSE),"")</f>
        <v>09</v>
      </c>
      <c r="H559" s="2"/>
      <c r="I559" s="2"/>
      <c r="J559" s="2"/>
    </row>
    <row r="560" spans="1:10" ht="24.75" customHeight="1">
      <c r="A560" s="2">
        <v>558</v>
      </c>
      <c r="B560" s="2" t="s">
        <v>1512</v>
      </c>
      <c r="C560" s="3" t="s">
        <v>1513</v>
      </c>
      <c r="D560" s="2" t="s">
        <v>6</v>
      </c>
      <c r="E560" s="6" t="str">
        <f>_xlfn.IFERROR(VLOOKUP($D560,Sheet3!$B:$C,2,0),"")</f>
        <v>03</v>
      </c>
      <c r="F560" s="7" t="s">
        <v>37</v>
      </c>
      <c r="G560" s="8" t="str">
        <f>_xlfn.IFERROR(VLOOKUP($F560,Sheet3!$B:$C,2,FALSE),"")</f>
        <v>09</v>
      </c>
      <c r="H560" s="2"/>
      <c r="I560" s="2"/>
      <c r="J560" s="2"/>
    </row>
    <row r="561" spans="1:10" ht="24.75" customHeight="1">
      <c r="A561" s="2">
        <v>559</v>
      </c>
      <c r="B561" s="28" t="s">
        <v>1310</v>
      </c>
      <c r="C561" s="30" t="s">
        <v>1311</v>
      </c>
      <c r="D561" s="28" t="s">
        <v>6</v>
      </c>
      <c r="E561" s="31" t="str">
        <f>_xlfn.IFERROR(VLOOKUP($D561,Sheet3!$B:$C,2,0),"")</f>
        <v>03</v>
      </c>
      <c r="F561" s="32" t="s">
        <v>36</v>
      </c>
      <c r="G561" s="33" t="str">
        <f>_xlfn.IFERROR(VLOOKUP($F561,Sheet3!$B:$C,2,FALSE),"")</f>
        <v>08</v>
      </c>
      <c r="H561" s="2"/>
      <c r="I561" s="2"/>
      <c r="J561" s="2"/>
    </row>
    <row r="562" spans="1:10" ht="24.75" customHeight="1">
      <c r="A562" s="2">
        <v>560</v>
      </c>
      <c r="B562" s="2" t="s">
        <v>1557</v>
      </c>
      <c r="C562" s="3" t="s">
        <v>1558</v>
      </c>
      <c r="D562" s="2" t="s">
        <v>6</v>
      </c>
      <c r="E562" s="6" t="str">
        <f>_xlfn.IFERROR(VLOOKUP($D562,Sheet3!$B:$C,2,0),"")</f>
        <v>03</v>
      </c>
      <c r="F562" s="7" t="s">
        <v>37</v>
      </c>
      <c r="G562" s="8" t="str">
        <f>_xlfn.IFERROR(VLOOKUP($F562,Sheet3!$B:$C,2,FALSE),"")</f>
        <v>09</v>
      </c>
      <c r="H562" s="28"/>
      <c r="I562" s="2"/>
      <c r="J562" s="2"/>
    </row>
    <row r="563" spans="1:10" ht="24.75" customHeight="1">
      <c r="A563" s="2">
        <v>561</v>
      </c>
      <c r="B563" s="2" t="s">
        <v>1214</v>
      </c>
      <c r="C563" s="3" t="s">
        <v>1215</v>
      </c>
      <c r="D563" s="2" t="s">
        <v>6</v>
      </c>
      <c r="E563" s="6" t="str">
        <f>_xlfn.IFERROR(VLOOKUP($D563,Sheet3!$B:$C,2,0),"")</f>
        <v>03</v>
      </c>
      <c r="F563" s="7" t="s">
        <v>33</v>
      </c>
      <c r="G563" s="8" t="str">
        <f>_xlfn.IFERROR(VLOOKUP($F563,Sheet3!$B:$C,2,FALSE),"")</f>
        <v>05</v>
      </c>
      <c r="H563" s="2"/>
      <c r="I563" s="2"/>
      <c r="J563" s="2"/>
    </row>
    <row r="564" spans="1:10" ht="24.75" customHeight="1">
      <c r="A564" s="2">
        <v>562</v>
      </c>
      <c r="B564" s="2" t="s">
        <v>1157</v>
      </c>
      <c r="C564" s="3" t="s">
        <v>1158</v>
      </c>
      <c r="D564" s="2" t="s">
        <v>6</v>
      </c>
      <c r="E564" s="6" t="str">
        <f>_xlfn.IFERROR(VLOOKUP($D564,Sheet3!$B:$C,2,0),"")</f>
        <v>03</v>
      </c>
      <c r="F564" s="7" t="s">
        <v>33</v>
      </c>
      <c r="G564" s="8" t="str">
        <f>_xlfn.IFERROR(VLOOKUP($F564,Sheet3!$B:$C,2,FALSE),"")</f>
        <v>05</v>
      </c>
      <c r="H564" s="2"/>
      <c r="I564" s="2"/>
      <c r="J564" s="2"/>
    </row>
    <row r="565" spans="1:10" ht="24.75" customHeight="1">
      <c r="A565" s="2">
        <v>563</v>
      </c>
      <c r="B565" s="2" t="s">
        <v>1506</v>
      </c>
      <c r="C565" s="3" t="s">
        <v>1507</v>
      </c>
      <c r="D565" s="2" t="s">
        <v>6</v>
      </c>
      <c r="E565" s="6" t="str">
        <f>_xlfn.IFERROR(VLOOKUP($D565,Sheet3!$B:$C,2,0),"")</f>
        <v>03</v>
      </c>
      <c r="F565" s="7" t="s">
        <v>37</v>
      </c>
      <c r="G565" s="8" t="str">
        <f>_xlfn.IFERROR(VLOOKUP($F565,Sheet3!$B:$C,2,FALSE),"")</f>
        <v>09</v>
      </c>
      <c r="H565" s="2"/>
      <c r="I565" s="2"/>
      <c r="J565" s="2"/>
    </row>
    <row r="566" spans="1:10" ht="24.75" customHeight="1">
      <c r="A566" s="2">
        <v>564</v>
      </c>
      <c r="B566" s="28" t="s">
        <v>974</v>
      </c>
      <c r="C566" s="30" t="s">
        <v>975</v>
      </c>
      <c r="D566" s="28" t="s">
        <v>6</v>
      </c>
      <c r="E566" s="31" t="str">
        <f>_xlfn.IFERROR(VLOOKUP($D566,Sheet3!$B:$C,2,0),"")</f>
        <v>03</v>
      </c>
      <c r="F566" s="32" t="s">
        <v>30</v>
      </c>
      <c r="G566" s="33" t="str">
        <f>_xlfn.IFERROR(VLOOKUP($F566,Sheet3!$B:$C,2,FALSE),"")</f>
        <v>02</v>
      </c>
      <c r="H566" s="2"/>
      <c r="I566" s="2"/>
      <c r="J566" s="2"/>
    </row>
    <row r="567" spans="1:10" ht="24.75" customHeight="1">
      <c r="A567" s="2">
        <v>565</v>
      </c>
      <c r="B567" s="2" t="s">
        <v>917</v>
      </c>
      <c r="C567" s="3" t="s">
        <v>918</v>
      </c>
      <c r="D567" s="2" t="s">
        <v>6</v>
      </c>
      <c r="E567" s="6" t="str">
        <f>_xlfn.IFERROR(VLOOKUP($D567,Sheet3!$B:$C,2,0),"")</f>
        <v>03</v>
      </c>
      <c r="F567" s="7" t="s">
        <v>29</v>
      </c>
      <c r="G567" s="8" t="str">
        <f>_xlfn.IFERROR(VLOOKUP($F567,Sheet3!$B:$C,2,FALSE),"")</f>
        <v>01</v>
      </c>
      <c r="H567" s="28"/>
      <c r="I567" s="2"/>
      <c r="J567" s="2"/>
    </row>
    <row r="568" spans="1:10" ht="24.75" customHeight="1">
      <c r="A568" s="2">
        <v>566</v>
      </c>
      <c r="B568" s="2" t="s">
        <v>1442</v>
      </c>
      <c r="C568" s="3" t="s">
        <v>1443</v>
      </c>
      <c r="D568" s="2" t="s">
        <v>6</v>
      </c>
      <c r="E568" s="6" t="str">
        <f>_xlfn.IFERROR(VLOOKUP($D568,Sheet3!$B:$C,2,0),"")</f>
        <v>03</v>
      </c>
      <c r="F568" s="7" t="s">
        <v>36</v>
      </c>
      <c r="G568" s="8" t="str">
        <f>_xlfn.IFERROR(VLOOKUP($F568,Sheet3!$B:$C,2,FALSE),"")</f>
        <v>08</v>
      </c>
      <c r="H568" s="2"/>
      <c r="I568" s="2"/>
      <c r="J568" s="2"/>
    </row>
    <row r="569" spans="1:10" ht="24.75" customHeight="1">
      <c r="A569" s="2">
        <v>567</v>
      </c>
      <c r="B569" s="2" t="s">
        <v>1409</v>
      </c>
      <c r="C569" s="3" t="s">
        <v>1410</v>
      </c>
      <c r="D569" s="2" t="s">
        <v>6</v>
      </c>
      <c r="E569" s="6" t="str">
        <f>_xlfn.IFERROR(VLOOKUP($D569,Sheet3!$B:$C,2,0),"")</f>
        <v>03</v>
      </c>
      <c r="F569" s="7" t="s">
        <v>36</v>
      </c>
      <c r="G569" s="8" t="str">
        <f>_xlfn.IFERROR(VLOOKUP($F569,Sheet3!$B:$C,2,FALSE),"")</f>
        <v>08</v>
      </c>
      <c r="H569" s="2"/>
      <c r="I569" s="2"/>
      <c r="J569" s="2"/>
    </row>
    <row r="570" spans="1:10" ht="24.75" customHeight="1">
      <c r="A570" s="2">
        <v>568</v>
      </c>
      <c r="B570" s="2" t="s">
        <v>1127</v>
      </c>
      <c r="C570" s="3" t="s">
        <v>1128</v>
      </c>
      <c r="D570" s="2" t="s">
        <v>6</v>
      </c>
      <c r="E570" s="6" t="str">
        <f>_xlfn.IFERROR(VLOOKUP($D570,Sheet3!$B:$C,2,0),"")</f>
        <v>03</v>
      </c>
      <c r="F570" s="7" t="s">
        <v>33</v>
      </c>
      <c r="G570" s="8" t="str">
        <f>_xlfn.IFERROR(VLOOKUP($F570,Sheet3!$B:$C,2,FALSE),"")</f>
        <v>05</v>
      </c>
      <c r="H570" s="2"/>
      <c r="I570" s="2"/>
      <c r="J570" s="2"/>
    </row>
    <row r="571" spans="1:10" ht="24.75" customHeight="1">
      <c r="A571" s="2">
        <v>569</v>
      </c>
      <c r="B571" s="2" t="s">
        <v>893</v>
      </c>
      <c r="C571" s="3" t="s">
        <v>894</v>
      </c>
      <c r="D571" s="2" t="s">
        <v>6</v>
      </c>
      <c r="E571" s="6" t="str">
        <f>_xlfn.IFERROR(VLOOKUP($D571,Sheet3!$B:$C,2,0),"")</f>
        <v>03</v>
      </c>
      <c r="F571" s="7" t="s">
        <v>29</v>
      </c>
      <c r="G571" s="8" t="str">
        <f>_xlfn.IFERROR(VLOOKUP($F571,Sheet3!$B:$C,2,FALSE),"")</f>
        <v>01</v>
      </c>
      <c r="H571" s="2"/>
      <c r="I571" s="2"/>
      <c r="J571" s="2"/>
    </row>
    <row r="572" spans="1:10" ht="24.75" customHeight="1">
      <c r="A572" s="2">
        <v>570</v>
      </c>
      <c r="B572" s="2" t="s">
        <v>1106</v>
      </c>
      <c r="C572" s="3" t="s">
        <v>1107</v>
      </c>
      <c r="D572" s="2" t="s">
        <v>6</v>
      </c>
      <c r="E572" s="6" t="str">
        <f>_xlfn.IFERROR(VLOOKUP($D572,Sheet3!$B:$C,2,0),"")</f>
        <v>03</v>
      </c>
      <c r="F572" s="7" t="s">
        <v>33</v>
      </c>
      <c r="G572" s="8" t="str">
        <f>_xlfn.IFERROR(VLOOKUP($F572,Sheet3!$B:$C,2,FALSE),"")</f>
        <v>05</v>
      </c>
      <c r="H572" s="2"/>
      <c r="I572" s="2"/>
      <c r="J572" s="2"/>
    </row>
    <row r="573" spans="1:10" ht="24.75" customHeight="1">
      <c r="A573" s="2">
        <v>571</v>
      </c>
      <c r="B573" s="2" t="s">
        <v>1079</v>
      </c>
      <c r="C573" s="3" t="s">
        <v>1080</v>
      </c>
      <c r="D573" s="2" t="s">
        <v>6</v>
      </c>
      <c r="E573" s="6" t="str">
        <f>_xlfn.IFERROR(VLOOKUP($D573,Sheet3!$B:$C,2,0),"")</f>
        <v>03</v>
      </c>
      <c r="F573" s="7" t="s">
        <v>33</v>
      </c>
      <c r="G573" s="8" t="str">
        <f>_xlfn.IFERROR(VLOOKUP($F573,Sheet3!$B:$C,2,FALSE),"")</f>
        <v>05</v>
      </c>
      <c r="H573" s="2"/>
      <c r="I573" s="2"/>
      <c r="J573" s="2"/>
    </row>
    <row r="574" spans="1:10" ht="24.75" customHeight="1">
      <c r="A574" s="2">
        <v>572</v>
      </c>
      <c r="B574" s="2" t="s">
        <v>1130</v>
      </c>
      <c r="C574" s="3" t="s">
        <v>1131</v>
      </c>
      <c r="D574" s="2" t="s">
        <v>6</v>
      </c>
      <c r="E574" s="6" t="str">
        <f>_xlfn.IFERROR(VLOOKUP($D574,Sheet3!$B:$C,2,0),"")</f>
        <v>03</v>
      </c>
      <c r="F574" s="7" t="s">
        <v>33</v>
      </c>
      <c r="G574" s="8" t="str">
        <f>_xlfn.IFERROR(VLOOKUP($F574,Sheet3!$B:$C,2,FALSE),"")</f>
        <v>05</v>
      </c>
      <c r="H574" s="2"/>
      <c r="I574" s="2"/>
      <c r="J574" s="2"/>
    </row>
    <row r="575" spans="1:10" ht="24.75" customHeight="1">
      <c r="A575" s="2">
        <v>573</v>
      </c>
      <c r="B575" s="2" t="s">
        <v>869</v>
      </c>
      <c r="C575" s="3" t="s">
        <v>870</v>
      </c>
      <c r="D575" s="2" t="s">
        <v>6</v>
      </c>
      <c r="E575" s="6" t="str">
        <f>_xlfn.IFERROR(VLOOKUP($D575,Sheet3!$B:$C,2,0),"")</f>
        <v>03</v>
      </c>
      <c r="F575" s="7" t="s">
        <v>29</v>
      </c>
      <c r="G575" s="8" t="str">
        <f>_xlfn.IFERROR(VLOOKUP($F575,Sheet3!$B:$C,2,FALSE),"")</f>
        <v>01</v>
      </c>
      <c r="H575" s="2"/>
      <c r="I575" s="2"/>
      <c r="J575" s="2"/>
    </row>
    <row r="576" spans="1:10" ht="24.75" customHeight="1">
      <c r="A576" s="2">
        <v>574</v>
      </c>
      <c r="B576" s="2" t="s">
        <v>1058</v>
      </c>
      <c r="C576" s="3" t="s">
        <v>1059</v>
      </c>
      <c r="D576" s="2" t="s">
        <v>6</v>
      </c>
      <c r="E576" s="6" t="str">
        <f>_xlfn.IFERROR(VLOOKUP($D576,Sheet3!$B:$C,2,0),"")</f>
        <v>03</v>
      </c>
      <c r="F576" s="7" t="s">
        <v>33</v>
      </c>
      <c r="G576" s="8" t="str">
        <f>_xlfn.IFERROR(VLOOKUP($F576,Sheet3!$B:$C,2,FALSE),"")</f>
        <v>05</v>
      </c>
      <c r="H576" s="2"/>
      <c r="I576" s="2"/>
      <c r="J576" s="2"/>
    </row>
    <row r="577" spans="1:10" ht="24.75" customHeight="1">
      <c r="A577" s="2">
        <v>575</v>
      </c>
      <c r="B577" s="2" t="s">
        <v>1566</v>
      </c>
      <c r="C577" s="3" t="s">
        <v>1567</v>
      </c>
      <c r="D577" s="2" t="s">
        <v>6</v>
      </c>
      <c r="E577" s="6" t="str">
        <f>_xlfn.IFERROR(VLOOKUP($D577,Sheet3!$B:$C,2,0),"")</f>
        <v>03</v>
      </c>
      <c r="F577" s="7" t="s">
        <v>37</v>
      </c>
      <c r="G577" s="8" t="str">
        <f>_xlfn.IFERROR(VLOOKUP($F577,Sheet3!$B:$C,2,FALSE),"")</f>
        <v>09</v>
      </c>
      <c r="H577" s="2"/>
      <c r="I577" s="2"/>
      <c r="J577" s="2"/>
    </row>
    <row r="578" spans="1:10" ht="24.75" customHeight="1">
      <c r="A578" s="2">
        <v>576</v>
      </c>
      <c r="B578" s="2" t="s">
        <v>1307</v>
      </c>
      <c r="C578" s="3" t="s">
        <v>1308</v>
      </c>
      <c r="D578" s="2" t="s">
        <v>6</v>
      </c>
      <c r="E578" s="6" t="str">
        <f>_xlfn.IFERROR(VLOOKUP($D578,Sheet3!$B:$C,2,0),"")</f>
        <v>03</v>
      </c>
      <c r="F578" s="7" t="s">
        <v>36</v>
      </c>
      <c r="G578" s="8" t="str">
        <f>_xlfn.IFERROR(VLOOKUP($F578,Sheet3!$B:$C,2,FALSE),"")</f>
        <v>08</v>
      </c>
      <c r="H578" s="2"/>
      <c r="I578" s="2"/>
      <c r="J578" s="2"/>
    </row>
    <row r="579" spans="1:10" ht="24.75" customHeight="1">
      <c r="A579" s="2">
        <v>577</v>
      </c>
      <c r="B579" s="2" t="s">
        <v>1515</v>
      </c>
      <c r="C579" s="3" t="s">
        <v>1516</v>
      </c>
      <c r="D579" s="2" t="s">
        <v>6</v>
      </c>
      <c r="E579" s="6" t="str">
        <f>_xlfn.IFERROR(VLOOKUP($D579,Sheet3!$B:$C,2,0),"")</f>
        <v>03</v>
      </c>
      <c r="F579" s="7" t="s">
        <v>37</v>
      </c>
      <c r="G579" s="8" t="str">
        <f>_xlfn.IFERROR(VLOOKUP($F579,Sheet3!$B:$C,2,FALSE),"")</f>
        <v>09</v>
      </c>
      <c r="H579" s="2"/>
      <c r="I579" s="2"/>
      <c r="J579" s="2"/>
    </row>
    <row r="580" spans="1:10" ht="24.75" customHeight="1">
      <c r="A580" s="2">
        <v>578</v>
      </c>
      <c r="B580" s="2" t="s">
        <v>1620</v>
      </c>
      <c r="C580" s="3" t="s">
        <v>1621</v>
      </c>
      <c r="D580" s="2" t="s">
        <v>6</v>
      </c>
      <c r="E580" s="6" t="str">
        <f>_xlfn.IFERROR(VLOOKUP($D580,Sheet3!$B:$C,2,0),"")</f>
        <v>03</v>
      </c>
      <c r="F580" s="7" t="s">
        <v>37</v>
      </c>
      <c r="G580" s="8" t="str">
        <f>_xlfn.IFERROR(VLOOKUP($F580,Sheet3!$B:$C,2,FALSE),"")</f>
        <v>09</v>
      </c>
      <c r="H580" s="2"/>
      <c r="I580" s="2"/>
      <c r="J580" s="2"/>
    </row>
    <row r="581" spans="1:10" ht="24.75" customHeight="1">
      <c r="A581" s="2">
        <v>579</v>
      </c>
      <c r="B581" s="2" t="s">
        <v>1617</v>
      </c>
      <c r="C581" s="3" t="s">
        <v>1618</v>
      </c>
      <c r="D581" s="2" t="s">
        <v>6</v>
      </c>
      <c r="E581" s="6" t="str">
        <f>_xlfn.IFERROR(VLOOKUP($D581,Sheet3!$B:$C,2,0),"")</f>
        <v>03</v>
      </c>
      <c r="F581" s="7" t="s">
        <v>37</v>
      </c>
      <c r="G581" s="8" t="str">
        <f>_xlfn.IFERROR(VLOOKUP($F581,Sheet3!$B:$C,2,FALSE),"")</f>
        <v>09</v>
      </c>
      <c r="H581" s="2"/>
      <c r="I581" s="2"/>
      <c r="J581" s="2"/>
    </row>
    <row r="582" spans="1:10" ht="24.75" customHeight="1">
      <c r="A582" s="2">
        <v>580</v>
      </c>
      <c r="B582" s="2" t="s">
        <v>1196</v>
      </c>
      <c r="C582" s="3" t="s">
        <v>1197</v>
      </c>
      <c r="D582" s="2" t="s">
        <v>6</v>
      </c>
      <c r="E582" s="6" t="str">
        <f>_xlfn.IFERROR(VLOOKUP($D582,Sheet3!$B:$C,2,0),"")</f>
        <v>03</v>
      </c>
      <c r="F582" s="7" t="s">
        <v>33</v>
      </c>
      <c r="G582" s="8" t="str">
        <f>_xlfn.IFERROR(VLOOKUP($F582,Sheet3!$B:$C,2,FALSE),"")</f>
        <v>05</v>
      </c>
      <c r="H582" s="2"/>
      <c r="I582" s="2"/>
      <c r="J582" s="2"/>
    </row>
    <row r="583" spans="1:10" ht="24.75" customHeight="1">
      <c r="A583" s="2">
        <v>581</v>
      </c>
      <c r="B583" s="2" t="s">
        <v>1575</v>
      </c>
      <c r="C583" s="3" t="s">
        <v>1576</v>
      </c>
      <c r="D583" s="2" t="s">
        <v>6</v>
      </c>
      <c r="E583" s="6" t="str">
        <f>_xlfn.IFERROR(VLOOKUP($D583,Sheet3!$B:$C,2,0),"")</f>
        <v>03</v>
      </c>
      <c r="F583" s="7" t="s">
        <v>37</v>
      </c>
      <c r="G583" s="8" t="str">
        <f>_xlfn.IFERROR(VLOOKUP($F583,Sheet3!$B:$C,2,FALSE),"")</f>
        <v>09</v>
      </c>
      <c r="H583" s="2"/>
      <c r="I583" s="2"/>
      <c r="J583" s="2"/>
    </row>
    <row r="584" spans="1:10" ht="24.75" customHeight="1">
      <c r="A584" s="2">
        <v>582</v>
      </c>
      <c r="B584" s="2" t="s">
        <v>878</v>
      </c>
      <c r="C584" s="3" t="s">
        <v>879</v>
      </c>
      <c r="D584" s="2" t="s">
        <v>6</v>
      </c>
      <c r="E584" s="6" t="str">
        <f>_xlfn.IFERROR(VLOOKUP($D584,Sheet3!$B:$C,2,0),"")</f>
        <v>03</v>
      </c>
      <c r="F584" s="7" t="s">
        <v>29</v>
      </c>
      <c r="G584" s="8" t="str">
        <f>_xlfn.IFERROR(VLOOKUP($F584,Sheet3!$B:$C,2,FALSE),"")</f>
        <v>01</v>
      </c>
      <c r="H584" s="2"/>
      <c r="I584" s="2"/>
      <c r="J584" s="2"/>
    </row>
    <row r="585" spans="1:10" ht="24.75" customHeight="1">
      <c r="A585" s="2">
        <v>583</v>
      </c>
      <c r="B585" s="2" t="s">
        <v>1205</v>
      </c>
      <c r="C585" s="3" t="s">
        <v>1206</v>
      </c>
      <c r="D585" s="2" t="s">
        <v>6</v>
      </c>
      <c r="E585" s="6" t="str">
        <f>_xlfn.IFERROR(VLOOKUP($D585,Sheet3!$B:$C,2,0),"")</f>
        <v>03</v>
      </c>
      <c r="F585" s="7" t="s">
        <v>33</v>
      </c>
      <c r="G585" s="8" t="str">
        <f>_xlfn.IFERROR(VLOOKUP($F585,Sheet3!$B:$C,2,FALSE),"")</f>
        <v>05</v>
      </c>
      <c r="H585" s="2"/>
      <c r="I585" s="2"/>
      <c r="J585" s="2"/>
    </row>
    <row r="586" spans="1:10" ht="24.75" customHeight="1">
      <c r="A586" s="2">
        <v>584</v>
      </c>
      <c r="B586" s="2" t="s">
        <v>884</v>
      </c>
      <c r="C586" s="3" t="s">
        <v>885</v>
      </c>
      <c r="D586" s="2" t="s">
        <v>6</v>
      </c>
      <c r="E586" s="6" t="str">
        <f>_xlfn.IFERROR(VLOOKUP($D586,Sheet3!$B:$C,2,0),"")</f>
        <v>03</v>
      </c>
      <c r="F586" s="7" t="s">
        <v>29</v>
      </c>
      <c r="G586" s="8" t="str">
        <f>_xlfn.IFERROR(VLOOKUP($F586,Sheet3!$B:$C,2,FALSE),"")</f>
        <v>01</v>
      </c>
      <c r="H586" s="2"/>
      <c r="I586" s="2"/>
      <c r="J586" s="2"/>
    </row>
    <row r="587" spans="1:10" ht="24.75" customHeight="1">
      <c r="A587" s="2">
        <v>585</v>
      </c>
      <c r="B587" s="2" t="s">
        <v>1241</v>
      </c>
      <c r="C587" s="3" t="s">
        <v>1242</v>
      </c>
      <c r="D587" s="2" t="s">
        <v>6</v>
      </c>
      <c r="E587" s="6" t="str">
        <f>_xlfn.IFERROR(VLOOKUP($D587,Sheet3!$B:$C,2,0),"")</f>
        <v>03</v>
      </c>
      <c r="F587" s="7" t="s">
        <v>34</v>
      </c>
      <c r="G587" s="8" t="str">
        <f>_xlfn.IFERROR(VLOOKUP($F587,Sheet3!$B:$C,2,FALSE),"")</f>
        <v>06</v>
      </c>
      <c r="H587" s="2"/>
      <c r="I587" s="2"/>
      <c r="J587" s="2"/>
    </row>
    <row r="588" spans="1:10" ht="24.75" customHeight="1">
      <c r="A588" s="2">
        <v>586</v>
      </c>
      <c r="B588" s="2" t="s">
        <v>989</v>
      </c>
      <c r="C588" s="3" t="s">
        <v>990</v>
      </c>
      <c r="D588" s="2" t="s">
        <v>6</v>
      </c>
      <c r="E588" s="6" t="str">
        <f>_xlfn.IFERROR(VLOOKUP($D588,Sheet3!$B:$C,2,0),"")</f>
        <v>03</v>
      </c>
      <c r="F588" s="7" t="s">
        <v>30</v>
      </c>
      <c r="G588" s="8" t="str">
        <f>_xlfn.IFERROR(VLOOKUP($F588,Sheet3!$B:$C,2,FALSE),"")</f>
        <v>02</v>
      </c>
      <c r="H588" s="2"/>
      <c r="I588" s="2"/>
      <c r="J588" s="2"/>
    </row>
    <row r="589" spans="1:10" ht="24.75" customHeight="1">
      <c r="A589" s="2">
        <v>587</v>
      </c>
      <c r="B589" s="2" t="s">
        <v>911</v>
      </c>
      <c r="C589" s="3" t="s">
        <v>912</v>
      </c>
      <c r="D589" s="2" t="s">
        <v>6</v>
      </c>
      <c r="E589" s="6" t="str">
        <f>_xlfn.IFERROR(VLOOKUP($D589,Sheet3!$B:$C,2,0),"")</f>
        <v>03</v>
      </c>
      <c r="F589" s="7" t="s">
        <v>29</v>
      </c>
      <c r="G589" s="8" t="str">
        <f>_xlfn.IFERROR(VLOOKUP($F589,Sheet3!$B:$C,2,FALSE),"")</f>
        <v>01</v>
      </c>
      <c r="H589" s="2"/>
      <c r="I589" s="2"/>
      <c r="J589" s="2"/>
    </row>
    <row r="590" spans="1:10" ht="24.75" customHeight="1">
      <c r="A590" s="2">
        <v>588</v>
      </c>
      <c r="B590" s="2" t="s">
        <v>1482</v>
      </c>
      <c r="C590" s="3" t="s">
        <v>1483</v>
      </c>
      <c r="D590" s="2" t="s">
        <v>6</v>
      </c>
      <c r="E590" s="6" t="str">
        <f>_xlfn.IFERROR(VLOOKUP($D590,Sheet3!$B:$C,2,0),"")</f>
        <v>03</v>
      </c>
      <c r="F590" s="7" t="s">
        <v>37</v>
      </c>
      <c r="G590" s="8" t="str">
        <f>_xlfn.IFERROR(VLOOKUP($F590,Sheet3!$B:$C,2,FALSE),"")</f>
        <v>09</v>
      </c>
      <c r="H590" s="2"/>
      <c r="I590" s="2"/>
      <c r="J590" s="2"/>
    </row>
    <row r="591" spans="1:10" ht="24.75" customHeight="1">
      <c r="A591" s="2">
        <v>589</v>
      </c>
      <c r="B591" s="2" t="s">
        <v>1406</v>
      </c>
      <c r="C591" s="3" t="s">
        <v>1407</v>
      </c>
      <c r="D591" s="2" t="s">
        <v>6</v>
      </c>
      <c r="E591" s="6" t="str">
        <f>_xlfn.IFERROR(VLOOKUP($D591,Sheet3!$B:$C,2,0),"")</f>
        <v>03</v>
      </c>
      <c r="F591" s="7" t="s">
        <v>36</v>
      </c>
      <c r="G591" s="8" t="str">
        <f>_xlfn.IFERROR(VLOOKUP($F591,Sheet3!$B:$C,2,FALSE),"")</f>
        <v>08</v>
      </c>
      <c r="H591" s="2"/>
      <c r="I591" s="2"/>
      <c r="J591" s="2"/>
    </row>
    <row r="592" spans="1:10" ht="24.75" customHeight="1">
      <c r="A592" s="2">
        <v>590</v>
      </c>
      <c r="H592" s="2"/>
      <c r="I592" s="2"/>
      <c r="J592" s="2"/>
    </row>
    <row r="593" spans="1:10" ht="24.75" customHeight="1">
      <c r="A593" s="2">
        <v>591</v>
      </c>
      <c r="B593" s="2"/>
      <c r="C593" s="3"/>
      <c r="D593" s="2"/>
      <c r="E593" s="39">
        <f>_xlfn.IFERROR(VLOOKUP($D593,Sheet3!$B:$C,2,0),"")</f>
      </c>
      <c r="F593" s="7"/>
      <c r="G593" s="8">
        <f>_xlfn.IFERROR(VLOOKUP($F593,Sheet3!$B:$C,2,FALSE),"")</f>
      </c>
      <c r="H593" s="2"/>
      <c r="I593" s="2"/>
      <c r="J593" s="2"/>
    </row>
    <row r="594" spans="1:10" ht="24.75" customHeight="1">
      <c r="A594" s="2">
        <v>592</v>
      </c>
      <c r="B594" s="2"/>
      <c r="C594" s="3"/>
      <c r="D594" s="2"/>
      <c r="E594" s="39">
        <f>_xlfn.IFERROR(VLOOKUP($D594,Sheet3!$B:$C,2,0),"")</f>
      </c>
      <c r="F594" s="7"/>
      <c r="G594" s="8">
        <f>_xlfn.IFERROR(VLOOKUP($F594,Sheet3!$B:$C,2,FALSE),"")</f>
      </c>
      <c r="H594" s="2"/>
      <c r="I594" s="2"/>
      <c r="J594" s="2"/>
    </row>
    <row r="595" spans="1:10" ht="24.75" customHeight="1">
      <c r="A595" s="2">
        <v>593</v>
      </c>
      <c r="B595" s="2"/>
      <c r="C595" s="3"/>
      <c r="D595" s="2"/>
      <c r="E595" s="39">
        <f>_xlfn.IFERROR(VLOOKUP($D595,Sheet3!$B:$C,2,0),"")</f>
      </c>
      <c r="F595" s="7"/>
      <c r="G595" s="8">
        <f>_xlfn.IFERROR(VLOOKUP($F595,Sheet3!$B:$C,2,FALSE),"")</f>
      </c>
      <c r="H595" s="2"/>
      <c r="I595" s="2"/>
      <c r="J595" s="2"/>
    </row>
    <row r="596" spans="1:10" ht="24.75" customHeight="1">
      <c r="A596" s="2">
        <v>594</v>
      </c>
      <c r="B596" s="2"/>
      <c r="C596" s="3"/>
      <c r="D596" s="2"/>
      <c r="E596" s="39">
        <f>_xlfn.IFERROR(VLOOKUP($D596,Sheet3!$B:$C,2,0),"")</f>
      </c>
      <c r="F596" s="7"/>
      <c r="G596" s="8">
        <f>_xlfn.IFERROR(VLOOKUP($F596,Sheet3!$B:$C,2,FALSE),"")</f>
      </c>
      <c r="H596" s="2"/>
      <c r="I596" s="2"/>
      <c r="J596" s="2"/>
    </row>
    <row r="597" spans="1:10" ht="24.75" customHeight="1">
      <c r="A597" s="2">
        <v>595</v>
      </c>
      <c r="B597" s="2"/>
      <c r="C597" s="3"/>
      <c r="D597" s="2"/>
      <c r="E597" s="39">
        <f>_xlfn.IFERROR(VLOOKUP($D597,Sheet3!$B:$C,2,0),"")</f>
      </c>
      <c r="F597" s="7"/>
      <c r="G597" s="8">
        <f>_xlfn.IFERROR(VLOOKUP($F597,Sheet3!$B:$C,2,FALSE),"")</f>
      </c>
      <c r="H597" s="2"/>
      <c r="I597" s="2"/>
      <c r="J597" s="2"/>
    </row>
    <row r="598" spans="1:10" ht="24.75" customHeight="1">
      <c r="A598" s="2"/>
      <c r="B598" s="2"/>
      <c r="C598" s="3"/>
      <c r="D598" s="2"/>
      <c r="E598" s="39">
        <f>_xlfn.IFERROR(VLOOKUP($D598,Sheet3!$B:$C,2,0),"")</f>
      </c>
      <c r="F598" s="7"/>
      <c r="G598" s="8">
        <f>_xlfn.IFERROR(VLOOKUP($F598,Sheet3!$B:$C,2,FALSE),"")</f>
      </c>
      <c r="H598" s="2"/>
      <c r="I598" s="2"/>
      <c r="J598" s="2"/>
    </row>
    <row r="599" spans="1:10" ht="24.75" customHeight="1">
      <c r="A599" s="2"/>
      <c r="B599" s="2"/>
      <c r="C599" s="3"/>
      <c r="D599" s="2"/>
      <c r="E599" s="39">
        <f>_xlfn.IFERROR(VLOOKUP($D599,Sheet3!$B:$C,2,0),"")</f>
      </c>
      <c r="F599" s="7"/>
      <c r="G599" s="8">
        <f>_xlfn.IFERROR(VLOOKUP($F599,Sheet3!$B:$C,2,FALSE),"")</f>
      </c>
      <c r="H599" s="2"/>
      <c r="I599" s="2"/>
      <c r="J599" s="2"/>
    </row>
    <row r="600" spans="1:10" ht="24.75" customHeight="1">
      <c r="A600" s="2"/>
      <c r="B600" s="2"/>
      <c r="C600" s="3"/>
      <c r="D600" s="2"/>
      <c r="E600" s="39">
        <f>_xlfn.IFERROR(VLOOKUP($D600,Sheet3!$B:$C,2,0),"")</f>
      </c>
      <c r="F600" s="7"/>
      <c r="G600" s="8">
        <f>_xlfn.IFERROR(VLOOKUP($F600,Sheet3!$B:$C,2,FALSE),"")</f>
      </c>
      <c r="H600" s="2"/>
      <c r="I600" s="2"/>
      <c r="J600" s="2"/>
    </row>
    <row r="601" spans="1:10" ht="24.75" customHeight="1">
      <c r="A601" s="2"/>
      <c r="B601" s="2"/>
      <c r="C601" s="3"/>
      <c r="D601" s="2"/>
      <c r="E601" s="39">
        <f>_xlfn.IFERROR(VLOOKUP($D601,Sheet3!$B:$C,2,0),"")</f>
      </c>
      <c r="F601" s="7"/>
      <c r="G601" s="8">
        <f>_xlfn.IFERROR(VLOOKUP($F601,Sheet3!$B:$C,2,FALSE),"")</f>
      </c>
      <c r="H601" s="2"/>
      <c r="I601" s="2"/>
      <c r="J601" s="2"/>
    </row>
    <row r="602" spans="1:10" ht="24.75" customHeight="1">
      <c r="A602" s="2"/>
      <c r="B602" s="2"/>
      <c r="C602" s="3"/>
      <c r="D602" s="2"/>
      <c r="E602" s="39">
        <f>_xlfn.IFERROR(VLOOKUP($D602,Sheet3!$B:$C,2,0),"")</f>
      </c>
      <c r="F602" s="7"/>
      <c r="G602" s="8">
        <f>_xlfn.IFERROR(VLOOKUP($F602,Sheet3!$B:$C,2,FALSE),"")</f>
      </c>
      <c r="H602" s="2"/>
      <c r="I602" s="2"/>
      <c r="J602" s="2"/>
    </row>
    <row r="603" spans="1:10" ht="24.75" customHeight="1">
      <c r="A603" s="2"/>
      <c r="B603" s="2"/>
      <c r="C603" s="3"/>
      <c r="D603" s="2"/>
      <c r="E603" s="39">
        <f>_xlfn.IFERROR(VLOOKUP($D603,Sheet3!$B:$C,2,0),"")</f>
      </c>
      <c r="F603" s="7"/>
      <c r="G603" s="8">
        <f>_xlfn.IFERROR(VLOOKUP($F603,Sheet3!$B:$C,2,FALSE),"")</f>
      </c>
      <c r="H603" s="2"/>
      <c r="I603" s="2"/>
      <c r="J603" s="2"/>
    </row>
    <row r="604" spans="1:10" ht="24.75" customHeight="1">
      <c r="A604" s="2"/>
      <c r="B604" s="2"/>
      <c r="C604" s="3"/>
      <c r="D604" s="2"/>
      <c r="E604" s="39">
        <f>_xlfn.IFERROR(VLOOKUP($D604,Sheet3!$B:$C,2,0),"")</f>
      </c>
      <c r="F604" s="7"/>
      <c r="G604" s="8">
        <f>_xlfn.IFERROR(VLOOKUP($F604,Sheet3!$B:$C,2,FALSE),"")</f>
      </c>
      <c r="H604" s="2"/>
      <c r="I604" s="2"/>
      <c r="J604" s="2"/>
    </row>
    <row r="605" spans="1:10" ht="24.75" customHeight="1">
      <c r="A605" s="2"/>
      <c r="B605" s="2"/>
      <c r="C605" s="3"/>
      <c r="D605" s="2"/>
      <c r="E605" s="39">
        <f>_xlfn.IFERROR(VLOOKUP($D605,Sheet3!$B:$C,2,0),"")</f>
      </c>
      <c r="F605" s="7"/>
      <c r="G605" s="8">
        <f>_xlfn.IFERROR(VLOOKUP($F605,Sheet3!$B:$C,2,FALSE),"")</f>
      </c>
      <c r="H605" s="2"/>
      <c r="I605" s="2"/>
      <c r="J605" s="2"/>
    </row>
    <row r="606" spans="1:10" ht="24.75" customHeight="1">
      <c r="A606" s="2"/>
      <c r="B606" s="2"/>
      <c r="C606" s="3"/>
      <c r="D606" s="2"/>
      <c r="E606" s="39">
        <f>_xlfn.IFERROR(VLOOKUP($D606,Sheet3!$B:$C,2,0),"")</f>
      </c>
      <c r="F606" s="7"/>
      <c r="G606" s="8">
        <f>_xlfn.IFERROR(VLOOKUP($F606,Sheet3!$B:$C,2,FALSE),"")</f>
      </c>
      <c r="H606" s="2"/>
      <c r="I606" s="2"/>
      <c r="J606" s="2"/>
    </row>
    <row r="607" spans="1:10" ht="24.75" customHeight="1">
      <c r="A607" s="2"/>
      <c r="B607" s="2"/>
      <c r="C607" s="3"/>
      <c r="D607" s="2"/>
      <c r="E607" s="39">
        <f>_xlfn.IFERROR(VLOOKUP($D607,Sheet3!$B:$C,2,0),"")</f>
      </c>
      <c r="F607" s="7"/>
      <c r="G607" s="8">
        <f>_xlfn.IFERROR(VLOOKUP($F607,Sheet3!$B:$C,2,FALSE),"")</f>
      </c>
      <c r="H607" s="2"/>
      <c r="I607" s="2"/>
      <c r="J607" s="2"/>
    </row>
    <row r="608" spans="1:10" ht="24.75" customHeight="1">
      <c r="A608" s="2"/>
      <c r="B608" s="2"/>
      <c r="C608" s="3"/>
      <c r="D608" s="2"/>
      <c r="E608" s="39">
        <f>_xlfn.IFERROR(VLOOKUP($D608,Sheet3!$B:$C,2,0),"")</f>
      </c>
      <c r="F608" s="7"/>
      <c r="G608" s="8">
        <f>_xlfn.IFERROR(VLOOKUP($F608,Sheet3!$B:$C,2,FALSE),"")</f>
      </c>
      <c r="H608" s="2"/>
      <c r="I608" s="2"/>
      <c r="J608" s="2"/>
    </row>
    <row r="609" spans="1:10" ht="24.75" customHeight="1">
      <c r="A609" s="2"/>
      <c r="B609" s="2"/>
      <c r="C609" s="3"/>
      <c r="D609" s="2"/>
      <c r="E609" s="39">
        <f>_xlfn.IFERROR(VLOOKUP($D609,Sheet3!$B:$C,2,0),"")</f>
      </c>
      <c r="F609" s="7"/>
      <c r="G609" s="8">
        <f>_xlfn.IFERROR(VLOOKUP($F609,Sheet3!$B:$C,2,FALSE),"")</f>
      </c>
      <c r="H609" s="2"/>
      <c r="I609" s="2"/>
      <c r="J609" s="2"/>
    </row>
    <row r="610" spans="1:10" ht="24.75" customHeight="1">
      <c r="A610" s="2"/>
      <c r="B610" s="2"/>
      <c r="C610" s="3"/>
      <c r="D610" s="2"/>
      <c r="E610" s="39">
        <f>_xlfn.IFERROR(VLOOKUP($D610,Sheet3!$B:$C,2,0),"")</f>
      </c>
      <c r="F610" s="7"/>
      <c r="G610" s="8">
        <f>_xlfn.IFERROR(VLOOKUP($F610,Sheet3!$B:$C,2,FALSE),"")</f>
      </c>
      <c r="H610" s="2"/>
      <c r="I610" s="2"/>
      <c r="J610" s="2"/>
    </row>
    <row r="611" spans="1:10" ht="24.75" customHeight="1">
      <c r="A611" s="2"/>
      <c r="B611" s="2"/>
      <c r="C611" s="3"/>
      <c r="D611" s="2"/>
      <c r="E611" s="39">
        <f>_xlfn.IFERROR(VLOOKUP($D611,Sheet3!$B:$C,2,0),"")</f>
      </c>
      <c r="F611" s="7"/>
      <c r="G611" s="8">
        <f>_xlfn.IFERROR(VLOOKUP($F611,Sheet3!$B:$C,2,FALSE),"")</f>
      </c>
      <c r="H611" s="2"/>
      <c r="I611" s="2"/>
      <c r="J611" s="2"/>
    </row>
    <row r="612" spans="1:10" ht="24.75" customHeight="1">
      <c r="A612" s="2"/>
      <c r="B612" s="2"/>
      <c r="C612" s="3"/>
      <c r="D612" s="2"/>
      <c r="E612" s="39">
        <f>_xlfn.IFERROR(VLOOKUP($D612,Sheet3!$B:$C,2,0),"")</f>
      </c>
      <c r="F612" s="7"/>
      <c r="G612" s="8">
        <f>_xlfn.IFERROR(VLOOKUP($F612,Sheet3!$B:$C,2,FALSE),"")</f>
      </c>
      <c r="H612" s="2"/>
      <c r="I612" s="2"/>
      <c r="J612" s="2"/>
    </row>
    <row r="613" spans="1:10" ht="24.75" customHeight="1">
      <c r="A613" s="2"/>
      <c r="B613" s="2"/>
      <c r="C613" s="3"/>
      <c r="D613" s="2"/>
      <c r="E613" s="39">
        <f>_xlfn.IFERROR(VLOOKUP($D613,Sheet3!$B:$C,2,0),"")</f>
      </c>
      <c r="F613" s="7"/>
      <c r="G613" s="8">
        <f>_xlfn.IFERROR(VLOOKUP($F613,Sheet3!$B:$C,2,FALSE),"")</f>
      </c>
      <c r="H613" s="2"/>
      <c r="I613" s="2"/>
      <c r="J613" s="2"/>
    </row>
    <row r="614" spans="1:10" ht="24.75" customHeight="1">
      <c r="A614" s="2"/>
      <c r="B614" s="2"/>
      <c r="C614" s="3"/>
      <c r="D614" s="2"/>
      <c r="E614" s="39">
        <f>_xlfn.IFERROR(VLOOKUP($D614,Sheet3!$B:$C,2,0),"")</f>
      </c>
      <c r="F614" s="7"/>
      <c r="G614" s="8">
        <f>_xlfn.IFERROR(VLOOKUP($F614,Sheet3!$B:$C,2,FALSE),"")</f>
      </c>
      <c r="H614" s="2"/>
      <c r="I614" s="2"/>
      <c r="J614" s="2"/>
    </row>
    <row r="615" spans="1:10" ht="24.75" customHeight="1">
      <c r="A615" s="2"/>
      <c r="B615" s="2"/>
      <c r="C615" s="3"/>
      <c r="D615" s="2"/>
      <c r="E615" s="39">
        <f>_xlfn.IFERROR(VLOOKUP($D615,Sheet3!$B:$C,2,0),"")</f>
      </c>
      <c r="F615" s="7"/>
      <c r="G615" s="8">
        <f>_xlfn.IFERROR(VLOOKUP($F615,Sheet3!$B:$C,2,FALSE),"")</f>
      </c>
      <c r="H615" s="2"/>
      <c r="I615" s="2"/>
      <c r="J615" s="2"/>
    </row>
    <row r="616" spans="1:10" ht="24.75" customHeight="1">
      <c r="A616" s="2"/>
      <c r="B616" s="2"/>
      <c r="C616" s="3"/>
      <c r="D616" s="2"/>
      <c r="E616" s="39">
        <f>_xlfn.IFERROR(VLOOKUP($D616,Sheet3!$B:$C,2,0),"")</f>
      </c>
      <c r="F616" s="7"/>
      <c r="G616" s="8">
        <f>_xlfn.IFERROR(VLOOKUP($F616,Sheet3!$B:$C,2,FALSE),"")</f>
      </c>
      <c r="H616" s="2"/>
      <c r="I616" s="2"/>
      <c r="J616" s="2"/>
    </row>
    <row r="617" spans="1:10" ht="24.75" customHeight="1">
      <c r="A617" s="2"/>
      <c r="B617" s="2"/>
      <c r="C617" s="3"/>
      <c r="D617" s="2"/>
      <c r="E617" s="39">
        <f>_xlfn.IFERROR(VLOOKUP($D617,Sheet3!$B:$C,2,0),"")</f>
      </c>
      <c r="F617" s="7"/>
      <c r="G617" s="8">
        <f>_xlfn.IFERROR(VLOOKUP($F617,Sheet3!$B:$C,2,FALSE),"")</f>
      </c>
      <c r="H617" s="2"/>
      <c r="I617" s="2"/>
      <c r="J617" s="2"/>
    </row>
    <row r="618" spans="1:10" ht="24.75" customHeight="1">
      <c r="A618" s="2"/>
      <c r="B618" s="2"/>
      <c r="C618" s="3"/>
      <c r="D618" s="2"/>
      <c r="E618" s="39">
        <f>_xlfn.IFERROR(VLOOKUP($D618,Sheet3!$B:$C,2,0),"")</f>
      </c>
      <c r="F618" s="7"/>
      <c r="G618" s="8">
        <f>_xlfn.IFERROR(VLOOKUP($F618,Sheet3!$B:$C,2,FALSE),"")</f>
      </c>
      <c r="H618" s="2"/>
      <c r="I618" s="2"/>
      <c r="J618" s="2"/>
    </row>
    <row r="619" spans="1:10" ht="24.75" customHeight="1">
      <c r="A619" s="2"/>
      <c r="B619" s="2"/>
      <c r="C619" s="3"/>
      <c r="D619" s="2"/>
      <c r="E619" s="39">
        <f>_xlfn.IFERROR(VLOOKUP($D619,Sheet3!$B:$C,2,0),"")</f>
      </c>
      <c r="F619" s="7"/>
      <c r="G619" s="8">
        <f>_xlfn.IFERROR(VLOOKUP($F619,Sheet3!$B:$C,2,FALSE),"")</f>
      </c>
      <c r="H619" s="2"/>
      <c r="I619" s="2"/>
      <c r="J619" s="2"/>
    </row>
    <row r="620" spans="1:10" ht="24.75" customHeight="1">
      <c r="A620" s="2"/>
      <c r="B620" s="2"/>
      <c r="C620" s="3"/>
      <c r="D620" s="2"/>
      <c r="E620" s="39">
        <f>_xlfn.IFERROR(VLOOKUP($D620,Sheet3!$B:$C,2,0),"")</f>
      </c>
      <c r="F620" s="7"/>
      <c r="G620" s="8">
        <f>_xlfn.IFERROR(VLOOKUP($F620,Sheet3!$B:$C,2,FALSE),"")</f>
      </c>
      <c r="H620" s="2"/>
      <c r="I620" s="2"/>
      <c r="J620" s="2"/>
    </row>
    <row r="621" spans="1:10" ht="24.75" customHeight="1">
      <c r="A621" s="2"/>
      <c r="B621" s="2"/>
      <c r="C621" s="3"/>
      <c r="D621" s="2"/>
      <c r="E621" s="39">
        <f>_xlfn.IFERROR(VLOOKUP($D621,Sheet3!$B:$C,2,0),"")</f>
      </c>
      <c r="F621" s="7"/>
      <c r="G621" s="8">
        <f>_xlfn.IFERROR(VLOOKUP($F621,Sheet3!$B:$C,2,FALSE),"")</f>
      </c>
      <c r="H621" s="2"/>
      <c r="I621" s="2"/>
      <c r="J621" s="2"/>
    </row>
    <row r="622" spans="1:10" ht="24.75" customHeight="1">
      <c r="A622" s="2"/>
      <c r="B622" s="2"/>
      <c r="C622" s="3"/>
      <c r="D622" s="2"/>
      <c r="E622" s="39">
        <f>_xlfn.IFERROR(VLOOKUP($D622,Sheet3!$B:$C,2,0),"")</f>
      </c>
      <c r="F622" s="7"/>
      <c r="G622" s="8">
        <f>_xlfn.IFERROR(VLOOKUP($F622,Sheet3!$B:$C,2,FALSE),"")</f>
      </c>
      <c r="H622" s="2"/>
      <c r="I622" s="2"/>
      <c r="J622" s="2"/>
    </row>
    <row r="623" spans="1:10" ht="24.75" customHeight="1">
      <c r="A623" s="2"/>
      <c r="B623" s="2"/>
      <c r="C623" s="3"/>
      <c r="D623" s="2"/>
      <c r="E623" s="39">
        <f>_xlfn.IFERROR(VLOOKUP($D623,Sheet3!$B:$C,2,0),"")</f>
      </c>
      <c r="F623" s="7"/>
      <c r="G623" s="8">
        <f>_xlfn.IFERROR(VLOOKUP($F623,Sheet3!$B:$C,2,FALSE),"")</f>
      </c>
      <c r="H623" s="2"/>
      <c r="I623" s="2"/>
      <c r="J623" s="2"/>
    </row>
    <row r="624" spans="1:10" ht="24.75" customHeight="1">
      <c r="A624" s="2"/>
      <c r="B624" s="2"/>
      <c r="C624" s="3"/>
      <c r="D624" s="2"/>
      <c r="E624" s="39">
        <f>_xlfn.IFERROR(VLOOKUP($D624,Sheet3!$B:$C,2,0),"")</f>
      </c>
      <c r="F624" s="7"/>
      <c r="G624" s="8">
        <f>_xlfn.IFERROR(VLOOKUP($F624,Sheet3!$B:$C,2,FALSE),"")</f>
      </c>
      <c r="H624" s="2"/>
      <c r="I624" s="2"/>
      <c r="J624" s="2"/>
    </row>
    <row r="625" spans="1:10" ht="24.75" customHeight="1">
      <c r="A625" s="2"/>
      <c r="B625" s="2"/>
      <c r="C625" s="3"/>
      <c r="D625" s="2"/>
      <c r="E625" s="39">
        <f>_xlfn.IFERROR(VLOOKUP($D625,Sheet3!$B:$C,2,0),"")</f>
      </c>
      <c r="F625" s="7"/>
      <c r="G625" s="8">
        <f>_xlfn.IFERROR(VLOOKUP($F625,Sheet3!$B:$C,2,FALSE),"")</f>
      </c>
      <c r="H625" s="2"/>
      <c r="I625" s="2"/>
      <c r="J625" s="2"/>
    </row>
    <row r="626" spans="1:10" ht="24.75" customHeight="1">
      <c r="A626" s="2"/>
      <c r="B626" s="2"/>
      <c r="C626" s="3"/>
      <c r="D626" s="2"/>
      <c r="E626" s="39">
        <f>_xlfn.IFERROR(VLOOKUP($D626,Sheet3!$B:$C,2,0),"")</f>
      </c>
      <c r="F626" s="7"/>
      <c r="G626" s="8">
        <f>_xlfn.IFERROR(VLOOKUP($F626,Sheet3!$B:$C,2,FALSE),"")</f>
      </c>
      <c r="H626" s="2"/>
      <c r="I626" s="2"/>
      <c r="J626" s="2"/>
    </row>
    <row r="627" spans="1:10" ht="24.75" customHeight="1">
      <c r="A627" s="2"/>
      <c r="B627" s="2"/>
      <c r="C627" s="3"/>
      <c r="D627" s="2"/>
      <c r="E627" s="39">
        <f>_xlfn.IFERROR(VLOOKUP($D627,Sheet3!$B:$C,2,0),"")</f>
      </c>
      <c r="F627" s="7"/>
      <c r="G627" s="8">
        <f>_xlfn.IFERROR(VLOOKUP($F627,Sheet3!$B:$C,2,FALSE),"")</f>
      </c>
      <c r="H627" s="2"/>
      <c r="I627" s="2"/>
      <c r="J627" s="2"/>
    </row>
    <row r="628" spans="1:10" ht="24.75" customHeight="1">
      <c r="A628" s="2"/>
      <c r="B628" s="2"/>
      <c r="C628" s="3"/>
      <c r="D628" s="2"/>
      <c r="E628" s="39">
        <f>_xlfn.IFERROR(VLOOKUP($D628,Sheet3!$B:$C,2,0),"")</f>
      </c>
      <c r="F628" s="7"/>
      <c r="G628" s="8">
        <f>_xlfn.IFERROR(VLOOKUP($F628,Sheet3!$B:$C,2,FALSE),"")</f>
      </c>
      <c r="H628" s="2"/>
      <c r="I628" s="2"/>
      <c r="J628" s="2"/>
    </row>
    <row r="629" spans="1:10" ht="24.75" customHeight="1">
      <c r="A629" s="2"/>
      <c r="B629" s="2"/>
      <c r="C629" s="3"/>
      <c r="D629" s="2"/>
      <c r="E629" s="39">
        <f>_xlfn.IFERROR(VLOOKUP($D629,Sheet3!$B:$C,2,0),"")</f>
      </c>
      <c r="F629" s="7"/>
      <c r="G629" s="8">
        <f>_xlfn.IFERROR(VLOOKUP($F629,Sheet3!$B:$C,2,FALSE),"")</f>
      </c>
      <c r="H629" s="2"/>
      <c r="I629" s="2"/>
      <c r="J629" s="2"/>
    </row>
    <row r="630" spans="1:10" ht="24.75" customHeight="1">
      <c r="A630" s="2"/>
      <c r="B630" s="2"/>
      <c r="C630" s="3"/>
      <c r="D630" s="2"/>
      <c r="E630" s="39">
        <f>_xlfn.IFERROR(VLOOKUP($D630,Sheet3!$B:$C,2,0),"")</f>
      </c>
      <c r="F630" s="7"/>
      <c r="G630" s="8">
        <f>_xlfn.IFERROR(VLOOKUP($F630,Sheet3!$B:$C,2,FALSE),"")</f>
      </c>
      <c r="H630" s="2"/>
      <c r="I630" s="2"/>
      <c r="J630" s="2"/>
    </row>
    <row r="631" spans="1:10" ht="24.75" customHeight="1">
      <c r="A631" s="2"/>
      <c r="B631" s="2"/>
      <c r="C631" s="3"/>
      <c r="D631" s="2"/>
      <c r="E631" s="39">
        <f>_xlfn.IFERROR(VLOOKUP($D631,Sheet3!$B:$C,2,0),"")</f>
      </c>
      <c r="F631" s="7"/>
      <c r="G631" s="8">
        <f>_xlfn.IFERROR(VLOOKUP($F631,Sheet3!$B:$C,2,FALSE),"")</f>
      </c>
      <c r="H631" s="2"/>
      <c r="I631" s="2"/>
      <c r="J631" s="2"/>
    </row>
    <row r="632" spans="1:10" ht="24.75" customHeight="1">
      <c r="A632" s="2"/>
      <c r="B632" s="2"/>
      <c r="C632" s="3"/>
      <c r="D632" s="2"/>
      <c r="E632" s="39">
        <f>_xlfn.IFERROR(VLOOKUP($D632,Sheet3!$B:$C,2,0),"")</f>
      </c>
      <c r="F632" s="7"/>
      <c r="G632" s="8">
        <f>_xlfn.IFERROR(VLOOKUP($F632,Sheet3!$B:$C,2,FALSE),"")</f>
      </c>
      <c r="H632" s="2"/>
      <c r="I632" s="2"/>
      <c r="J632" s="2"/>
    </row>
    <row r="633" spans="1:10" ht="24.75" customHeight="1">
      <c r="A633" s="2"/>
      <c r="B633" s="2"/>
      <c r="C633" s="3"/>
      <c r="D633" s="2"/>
      <c r="E633" s="39">
        <f>_xlfn.IFERROR(VLOOKUP($D633,Sheet3!$B:$C,2,0),"")</f>
      </c>
      <c r="F633" s="7"/>
      <c r="G633" s="8">
        <f>_xlfn.IFERROR(VLOOKUP($F633,Sheet3!$B:$C,2,FALSE),"")</f>
      </c>
      <c r="H633" s="2"/>
      <c r="I633" s="2"/>
      <c r="J633" s="2"/>
    </row>
    <row r="634" spans="1:10" ht="24.75" customHeight="1">
      <c r="A634" s="2"/>
      <c r="B634" s="2"/>
      <c r="C634" s="3"/>
      <c r="D634" s="2"/>
      <c r="E634" s="39">
        <f>_xlfn.IFERROR(VLOOKUP($D634,Sheet3!$B:$C,2,0),"")</f>
      </c>
      <c r="F634" s="7"/>
      <c r="G634" s="8">
        <f>_xlfn.IFERROR(VLOOKUP($F634,Sheet3!$B:$C,2,FALSE),"")</f>
      </c>
      <c r="H634" s="2"/>
      <c r="I634" s="2"/>
      <c r="J634" s="2"/>
    </row>
    <row r="635" spans="1:10" ht="24.75" customHeight="1">
      <c r="A635" s="2"/>
      <c r="B635" s="2"/>
      <c r="C635" s="3"/>
      <c r="D635" s="2"/>
      <c r="E635" s="39">
        <f>_xlfn.IFERROR(VLOOKUP($D635,Sheet3!$B:$C,2,0),"")</f>
      </c>
      <c r="F635" s="7"/>
      <c r="G635" s="8">
        <f>_xlfn.IFERROR(VLOOKUP($F635,Sheet3!$B:$C,2,FALSE),"")</f>
      </c>
      <c r="H635" s="2"/>
      <c r="I635" s="2"/>
      <c r="J635" s="2"/>
    </row>
    <row r="636" spans="1:10" ht="24.75" customHeight="1">
      <c r="A636" s="2"/>
      <c r="B636" s="2"/>
      <c r="C636" s="3"/>
      <c r="D636" s="2"/>
      <c r="E636" s="39">
        <f>_xlfn.IFERROR(VLOOKUP($D636,Sheet3!$B:$C,2,0),"")</f>
      </c>
      <c r="F636" s="7"/>
      <c r="G636" s="8">
        <f>_xlfn.IFERROR(VLOOKUP($F636,Sheet3!$B:$C,2,FALSE),"")</f>
      </c>
      <c r="H636" s="2"/>
      <c r="I636" s="2"/>
      <c r="J636" s="2"/>
    </row>
    <row r="637" spans="1:10" ht="24.75" customHeight="1">
      <c r="A637" s="2"/>
      <c r="B637" s="2"/>
      <c r="C637" s="3"/>
      <c r="D637" s="2"/>
      <c r="E637" s="39">
        <f>_xlfn.IFERROR(VLOOKUP($D637,Sheet3!$B:$C,2,0),"")</f>
      </c>
      <c r="F637" s="7"/>
      <c r="G637" s="8">
        <f>_xlfn.IFERROR(VLOOKUP($F637,Sheet3!$B:$C,2,FALSE),"")</f>
      </c>
      <c r="H637" s="2"/>
      <c r="I637" s="2"/>
      <c r="J637" s="2"/>
    </row>
    <row r="638" spans="1:10" ht="24.75" customHeight="1">
      <c r="A638" s="2"/>
      <c r="B638" s="2"/>
      <c r="C638" s="3"/>
      <c r="D638" s="2"/>
      <c r="E638" s="39">
        <f>_xlfn.IFERROR(VLOOKUP($D638,Sheet3!$B:$C,2,0),"")</f>
      </c>
      <c r="F638" s="7"/>
      <c r="G638" s="8">
        <f>_xlfn.IFERROR(VLOOKUP($F638,Sheet3!$B:$C,2,FALSE),"")</f>
      </c>
      <c r="H638" s="2"/>
      <c r="I638" s="2"/>
      <c r="J638" s="2"/>
    </row>
    <row r="639" spans="1:10" ht="24.75" customHeight="1">
      <c r="A639" s="2"/>
      <c r="B639" s="2"/>
      <c r="C639" s="3"/>
      <c r="D639" s="2"/>
      <c r="E639" s="39">
        <f>_xlfn.IFERROR(VLOOKUP($D639,Sheet3!$B:$C,2,0),"")</f>
      </c>
      <c r="F639" s="7"/>
      <c r="G639" s="8">
        <f>_xlfn.IFERROR(VLOOKUP($F639,Sheet3!$B:$C,2,FALSE),"")</f>
      </c>
      <c r="H639" s="2"/>
      <c r="I639" s="2"/>
      <c r="J639" s="2"/>
    </row>
    <row r="640" spans="1:10" ht="24.75" customHeight="1">
      <c r="A640" s="2"/>
      <c r="B640" s="2"/>
      <c r="C640" s="3"/>
      <c r="D640" s="2"/>
      <c r="E640" s="39">
        <f>_xlfn.IFERROR(VLOOKUP($D640,Sheet3!$B:$C,2,0),"")</f>
      </c>
      <c r="F640" s="7"/>
      <c r="G640" s="8">
        <f>_xlfn.IFERROR(VLOOKUP($F640,Sheet3!$B:$C,2,FALSE),"")</f>
      </c>
      <c r="H640" s="2"/>
      <c r="I640" s="2"/>
      <c r="J640" s="2"/>
    </row>
    <row r="641" spans="1:10" ht="24.75" customHeight="1">
      <c r="A641" s="2"/>
      <c r="B641" s="2"/>
      <c r="C641" s="3"/>
      <c r="D641" s="2"/>
      <c r="E641" s="39">
        <f>_xlfn.IFERROR(VLOOKUP($D641,Sheet3!$B:$C,2,0),"")</f>
      </c>
      <c r="F641" s="7"/>
      <c r="G641" s="8">
        <f>_xlfn.IFERROR(VLOOKUP($F641,Sheet3!$B:$C,2,FALSE),"")</f>
      </c>
      <c r="H641" s="2"/>
      <c r="I641" s="2"/>
      <c r="J641" s="2"/>
    </row>
    <row r="642" spans="1:10" ht="24.75" customHeight="1">
      <c r="A642" s="2"/>
      <c r="B642" s="2"/>
      <c r="C642" s="3"/>
      <c r="D642" s="2"/>
      <c r="E642" s="39">
        <f>_xlfn.IFERROR(VLOOKUP($D642,Sheet3!$B:$C,2,0),"")</f>
      </c>
      <c r="F642" s="7"/>
      <c r="G642" s="8">
        <f>_xlfn.IFERROR(VLOOKUP($F642,Sheet3!$B:$C,2,FALSE),"")</f>
      </c>
      <c r="H642" s="2"/>
      <c r="I642" s="2"/>
      <c r="J642" s="2"/>
    </row>
    <row r="643" spans="1:10" ht="24.75" customHeight="1">
      <c r="A643" s="2"/>
      <c r="B643" s="2"/>
      <c r="C643" s="3"/>
      <c r="D643" s="2"/>
      <c r="E643" s="39">
        <f>_xlfn.IFERROR(VLOOKUP($D643,Sheet3!$B:$C,2,0),"")</f>
      </c>
      <c r="F643" s="7"/>
      <c r="G643" s="8">
        <f>_xlfn.IFERROR(VLOOKUP($F643,Sheet3!$B:$C,2,FALSE),"")</f>
      </c>
      <c r="H643" s="2"/>
      <c r="I643" s="2"/>
      <c r="J643" s="2"/>
    </row>
    <row r="644" spans="1:10" ht="24.75" customHeight="1">
      <c r="A644" s="2"/>
      <c r="B644" s="2"/>
      <c r="C644" s="3"/>
      <c r="D644" s="2"/>
      <c r="E644" s="39">
        <f>_xlfn.IFERROR(VLOOKUP($D644,Sheet3!$B:$C,2,0),"")</f>
      </c>
      <c r="F644" s="7"/>
      <c r="G644" s="8">
        <f>_xlfn.IFERROR(VLOOKUP($F644,Sheet3!$B:$C,2,FALSE),"")</f>
      </c>
      <c r="H644" s="2"/>
      <c r="I644" s="2"/>
      <c r="J644" s="2"/>
    </row>
    <row r="645" spans="1:10" ht="24.75" customHeight="1">
      <c r="A645" s="2"/>
      <c r="B645" s="2"/>
      <c r="C645" s="3"/>
      <c r="D645" s="2"/>
      <c r="E645" s="39">
        <f>_xlfn.IFERROR(VLOOKUP($D645,Sheet3!$B:$C,2,0),"")</f>
      </c>
      <c r="F645" s="7"/>
      <c r="G645" s="8">
        <f>_xlfn.IFERROR(VLOOKUP($F645,Sheet3!$B:$C,2,FALSE),"")</f>
      </c>
      <c r="H645" s="2"/>
      <c r="I645" s="2"/>
      <c r="J645" s="2"/>
    </row>
    <row r="646" spans="1:10" ht="24.75" customHeight="1">
      <c r="A646" s="2"/>
      <c r="B646" s="2"/>
      <c r="C646" s="3"/>
      <c r="D646" s="2"/>
      <c r="E646" s="39">
        <f>_xlfn.IFERROR(VLOOKUP($D646,Sheet3!$B:$C,2,0),"")</f>
      </c>
      <c r="F646" s="7"/>
      <c r="G646" s="8">
        <f>_xlfn.IFERROR(VLOOKUP($F646,Sheet3!$B:$C,2,FALSE),"")</f>
      </c>
      <c r="H646" s="2"/>
      <c r="I646" s="2"/>
      <c r="J646" s="2"/>
    </row>
    <row r="647" spans="1:10" ht="24.75" customHeight="1">
      <c r="A647" s="2"/>
      <c r="B647" s="2"/>
      <c r="C647" s="3"/>
      <c r="D647" s="2"/>
      <c r="E647" s="39">
        <f>_xlfn.IFERROR(VLOOKUP($D647,Sheet3!$B:$C,2,0),"")</f>
      </c>
      <c r="F647" s="7"/>
      <c r="G647" s="8">
        <f>_xlfn.IFERROR(VLOOKUP($F647,Sheet3!$B:$C,2,FALSE),"")</f>
      </c>
      <c r="H647" s="2"/>
      <c r="I647" s="2"/>
      <c r="J647" s="2"/>
    </row>
    <row r="648" spans="1:10" ht="24.75" customHeight="1">
      <c r="A648" s="2"/>
      <c r="B648" s="2"/>
      <c r="C648" s="3"/>
      <c r="D648" s="2"/>
      <c r="E648" s="39">
        <f>_xlfn.IFERROR(VLOOKUP($D648,Sheet3!$B:$C,2,0),"")</f>
      </c>
      <c r="F648" s="7"/>
      <c r="G648" s="8">
        <f>_xlfn.IFERROR(VLOOKUP($F648,Sheet3!$B:$C,2,FALSE),"")</f>
      </c>
      <c r="H648" s="2"/>
      <c r="I648" s="2"/>
      <c r="J648" s="2"/>
    </row>
    <row r="649" spans="1:10" ht="24.75" customHeight="1">
      <c r="A649" s="2"/>
      <c r="B649" s="2"/>
      <c r="C649" s="3"/>
      <c r="D649" s="2"/>
      <c r="E649" s="39">
        <f>_xlfn.IFERROR(VLOOKUP($D649,Sheet3!$B:$C,2,0),"")</f>
      </c>
      <c r="F649" s="7"/>
      <c r="G649" s="8">
        <f>_xlfn.IFERROR(VLOOKUP($F649,Sheet3!$B:$C,2,FALSE),"")</f>
      </c>
      <c r="H649" s="2"/>
      <c r="I649" s="2"/>
      <c r="J649" s="2"/>
    </row>
    <row r="650" spans="1:10" ht="24.75" customHeight="1">
      <c r="A650" s="2"/>
      <c r="B650" s="2"/>
      <c r="C650" s="3"/>
      <c r="D650" s="2"/>
      <c r="E650" s="39">
        <f>_xlfn.IFERROR(VLOOKUP($D650,Sheet3!$B:$C,2,0),"")</f>
      </c>
      <c r="F650" s="7"/>
      <c r="G650" s="8">
        <f>_xlfn.IFERROR(VLOOKUP($F650,Sheet3!$B:$C,2,FALSE),"")</f>
      </c>
      <c r="H650" s="2"/>
      <c r="I650" s="2"/>
      <c r="J650" s="2"/>
    </row>
    <row r="651" spans="1:10" ht="24.75" customHeight="1">
      <c r="A651" s="2"/>
      <c r="B651" s="2"/>
      <c r="C651" s="3"/>
      <c r="D651" s="2"/>
      <c r="E651" s="39">
        <f>_xlfn.IFERROR(VLOOKUP($D651,Sheet3!$B:$C,2,0),"")</f>
      </c>
      <c r="F651" s="7"/>
      <c r="G651" s="8">
        <f>_xlfn.IFERROR(VLOOKUP($F651,Sheet3!$B:$C,2,FALSE),"")</f>
      </c>
      <c r="H651" s="2"/>
      <c r="I651" s="2"/>
      <c r="J651" s="2"/>
    </row>
    <row r="652" spans="1:10" ht="24.75" customHeight="1">
      <c r="A652" s="2"/>
      <c r="B652" s="2"/>
      <c r="C652" s="3"/>
      <c r="D652" s="2"/>
      <c r="E652" s="39">
        <f>_xlfn.IFERROR(VLOOKUP($D652,Sheet3!$B:$C,2,0),"")</f>
      </c>
      <c r="F652" s="7"/>
      <c r="G652" s="8">
        <f>_xlfn.IFERROR(VLOOKUP($F652,Sheet3!$B:$C,2,FALSE),"")</f>
      </c>
      <c r="H652" s="2"/>
      <c r="I652" s="2"/>
      <c r="J652" s="2"/>
    </row>
    <row r="653" spans="1:10" ht="24.75" customHeight="1">
      <c r="A653" s="2"/>
      <c r="B653" s="2"/>
      <c r="C653" s="3"/>
      <c r="D653" s="2"/>
      <c r="E653" s="39">
        <f>_xlfn.IFERROR(VLOOKUP($D653,Sheet3!$B:$C,2,0),"")</f>
      </c>
      <c r="F653" s="7"/>
      <c r="G653" s="8">
        <f>_xlfn.IFERROR(VLOOKUP($F653,Sheet3!$B:$C,2,FALSE),"")</f>
      </c>
      <c r="H653" s="2"/>
      <c r="I653" s="2"/>
      <c r="J653" s="2"/>
    </row>
    <row r="654" spans="1:10" ht="24.75" customHeight="1">
      <c r="A654" s="2"/>
      <c r="B654" s="2"/>
      <c r="C654" s="3"/>
      <c r="D654" s="2"/>
      <c r="E654" s="39">
        <f>_xlfn.IFERROR(VLOOKUP($D654,Sheet3!$B:$C,2,0),"")</f>
      </c>
      <c r="F654" s="7"/>
      <c r="G654" s="8">
        <f>_xlfn.IFERROR(VLOOKUP($F654,Sheet3!$B:$C,2,FALSE),"")</f>
      </c>
      <c r="H654" s="2"/>
      <c r="I654" s="2"/>
      <c r="J654" s="2"/>
    </row>
    <row r="655" spans="1:10" ht="24.75" customHeight="1">
      <c r="A655" s="2"/>
      <c r="B655" s="2"/>
      <c r="C655" s="3"/>
      <c r="D655" s="2"/>
      <c r="E655" s="39">
        <f>_xlfn.IFERROR(VLOOKUP($D655,Sheet3!$B:$C,2,0),"")</f>
      </c>
      <c r="F655" s="7"/>
      <c r="G655" s="8">
        <f>_xlfn.IFERROR(VLOOKUP($F655,Sheet3!$B:$C,2,FALSE),"")</f>
      </c>
      <c r="H655" s="2"/>
      <c r="I655" s="2"/>
      <c r="J655" s="2"/>
    </row>
    <row r="656" spans="1:10" ht="24.75" customHeight="1">
      <c r="A656" s="2"/>
      <c r="B656" s="2"/>
      <c r="C656" s="3"/>
      <c r="D656" s="2"/>
      <c r="E656" s="39">
        <f>_xlfn.IFERROR(VLOOKUP($D656,Sheet3!$B:$C,2,0),"")</f>
      </c>
      <c r="F656" s="7"/>
      <c r="G656" s="8">
        <f>_xlfn.IFERROR(VLOOKUP($F656,Sheet3!$B:$C,2,FALSE),"")</f>
      </c>
      <c r="H656" s="2"/>
      <c r="I656" s="2"/>
      <c r="J656" s="2"/>
    </row>
    <row r="657" spans="1:10" ht="24.75" customHeight="1">
      <c r="A657" s="2"/>
      <c r="B657" s="2"/>
      <c r="C657" s="3"/>
      <c r="D657" s="2"/>
      <c r="E657" s="39">
        <f>_xlfn.IFERROR(VLOOKUP($D657,Sheet3!$B:$C,2,0),"")</f>
      </c>
      <c r="F657" s="7"/>
      <c r="G657" s="8">
        <f>_xlfn.IFERROR(VLOOKUP($F657,Sheet3!$B:$C,2,FALSE),"")</f>
      </c>
      <c r="H657" s="2"/>
      <c r="I657" s="2"/>
      <c r="J657" s="2"/>
    </row>
    <row r="658" spans="1:10" ht="24.75" customHeight="1">
      <c r="A658" s="2"/>
      <c r="B658" s="2"/>
      <c r="C658" s="3"/>
      <c r="D658" s="2"/>
      <c r="E658" s="39">
        <f>_xlfn.IFERROR(VLOOKUP($D658,Sheet3!$B:$C,2,0),"")</f>
      </c>
      <c r="F658" s="7"/>
      <c r="G658" s="8">
        <f>_xlfn.IFERROR(VLOOKUP($F658,Sheet3!$B:$C,2,FALSE),"")</f>
      </c>
      <c r="H658" s="2"/>
      <c r="I658" s="2"/>
      <c r="J658" s="2"/>
    </row>
    <row r="659" spans="1:10" ht="24.75" customHeight="1">
      <c r="A659" s="2"/>
      <c r="B659" s="2"/>
      <c r="C659" s="3"/>
      <c r="D659" s="2"/>
      <c r="E659" s="39">
        <f>_xlfn.IFERROR(VLOOKUP($D659,Sheet3!$B:$C,2,0),"")</f>
      </c>
      <c r="F659" s="7"/>
      <c r="G659" s="8">
        <f>_xlfn.IFERROR(VLOOKUP($F659,Sheet3!$B:$C,2,FALSE),"")</f>
      </c>
      <c r="H659" s="2"/>
      <c r="I659" s="2"/>
      <c r="J659" s="2"/>
    </row>
    <row r="660" spans="1:10" ht="24.75" customHeight="1">
      <c r="A660" s="2"/>
      <c r="B660" s="2"/>
      <c r="C660" s="3"/>
      <c r="D660" s="2"/>
      <c r="E660" s="39">
        <f>_xlfn.IFERROR(VLOOKUP($D660,Sheet3!$B:$C,2,0),"")</f>
      </c>
      <c r="F660" s="7"/>
      <c r="G660" s="8">
        <f>_xlfn.IFERROR(VLOOKUP($F660,Sheet3!$B:$C,2,FALSE),"")</f>
      </c>
      <c r="H660" s="2"/>
      <c r="I660" s="2"/>
      <c r="J660" s="2"/>
    </row>
    <row r="661" spans="1:10" ht="24.75" customHeight="1">
      <c r="A661" s="2"/>
      <c r="B661" s="2"/>
      <c r="C661" s="3"/>
      <c r="D661" s="2"/>
      <c r="E661" s="39">
        <f>_xlfn.IFERROR(VLOOKUP($D661,Sheet3!$B:$C,2,0),"")</f>
      </c>
      <c r="F661" s="7"/>
      <c r="G661" s="8">
        <f>_xlfn.IFERROR(VLOOKUP($F661,Sheet3!$B:$C,2,FALSE),"")</f>
      </c>
      <c r="H661" s="2"/>
      <c r="I661" s="2"/>
      <c r="J661" s="2"/>
    </row>
    <row r="662" spans="1:10" ht="24.75" customHeight="1">
      <c r="A662" s="2"/>
      <c r="B662" s="2"/>
      <c r="C662" s="3"/>
      <c r="D662" s="2"/>
      <c r="E662" s="39">
        <f>_xlfn.IFERROR(VLOOKUP($D662,Sheet3!$B:$C,2,0),"")</f>
      </c>
      <c r="F662" s="7"/>
      <c r="G662" s="8">
        <f>_xlfn.IFERROR(VLOOKUP($F662,Sheet3!$B:$C,2,FALSE),"")</f>
      </c>
      <c r="H662" s="2"/>
      <c r="I662" s="2"/>
      <c r="J662" s="2"/>
    </row>
    <row r="663" spans="1:10" ht="24.75" customHeight="1">
      <c r="A663" s="2"/>
      <c r="B663" s="2"/>
      <c r="C663" s="3"/>
      <c r="D663" s="2"/>
      <c r="E663" s="39">
        <f>_xlfn.IFERROR(VLOOKUP($D663,Sheet3!$B:$C,2,0),"")</f>
      </c>
      <c r="F663" s="7"/>
      <c r="G663" s="8">
        <f>_xlfn.IFERROR(VLOOKUP($F663,Sheet3!$B:$C,2,FALSE),"")</f>
      </c>
      <c r="H663" s="2"/>
      <c r="I663" s="2"/>
      <c r="J663" s="2"/>
    </row>
    <row r="664" spans="1:10" ht="24.75" customHeight="1">
      <c r="A664" s="2"/>
      <c r="B664" s="2"/>
      <c r="C664" s="3"/>
      <c r="D664" s="2"/>
      <c r="E664" s="39">
        <f>_xlfn.IFERROR(VLOOKUP($D664,Sheet3!$B:$C,2,0),"")</f>
      </c>
      <c r="F664" s="7"/>
      <c r="G664" s="8">
        <f>_xlfn.IFERROR(VLOOKUP($F664,Sheet3!$B:$C,2,FALSE),"")</f>
      </c>
      <c r="H664" s="2"/>
      <c r="I664" s="2"/>
      <c r="J664" s="2"/>
    </row>
    <row r="665" spans="1:10" ht="24.75" customHeight="1">
      <c r="A665" s="2"/>
      <c r="B665" s="2"/>
      <c r="C665" s="3"/>
      <c r="D665" s="2"/>
      <c r="E665" s="39">
        <f>_xlfn.IFERROR(VLOOKUP($D665,Sheet3!$B:$C,2,0),"")</f>
      </c>
      <c r="F665" s="7"/>
      <c r="G665" s="8">
        <f>_xlfn.IFERROR(VLOOKUP($F665,Sheet3!$B:$C,2,FALSE),"")</f>
      </c>
      <c r="H665" s="2"/>
      <c r="I665" s="2"/>
      <c r="J665" s="2"/>
    </row>
    <row r="666" spans="1:10" ht="24.75" customHeight="1">
      <c r="A666" s="2"/>
      <c r="B666" s="2"/>
      <c r="C666" s="3"/>
      <c r="D666" s="2"/>
      <c r="E666" s="39">
        <f>_xlfn.IFERROR(VLOOKUP($D666,Sheet3!$B:$C,2,0),"")</f>
      </c>
      <c r="F666" s="7"/>
      <c r="G666" s="8">
        <f>_xlfn.IFERROR(VLOOKUP($F666,Sheet3!$B:$C,2,FALSE),"")</f>
      </c>
      <c r="H666" s="2"/>
      <c r="I666" s="2"/>
      <c r="J666" s="2"/>
    </row>
    <row r="667" spans="1:10" ht="24.75" customHeight="1">
      <c r="A667" s="2"/>
      <c r="B667" s="2"/>
      <c r="C667" s="3"/>
      <c r="D667" s="2"/>
      <c r="E667" s="39">
        <f>_xlfn.IFERROR(VLOOKUP($D667,Sheet3!$B:$C,2,0),"")</f>
      </c>
      <c r="F667" s="7"/>
      <c r="G667" s="8">
        <f>_xlfn.IFERROR(VLOOKUP($F667,Sheet3!$B:$C,2,FALSE),"")</f>
      </c>
      <c r="H667" s="2"/>
      <c r="I667" s="2"/>
      <c r="J667" s="2"/>
    </row>
    <row r="668" spans="1:10" ht="24.75" customHeight="1">
      <c r="A668" s="2"/>
      <c r="B668" s="2"/>
      <c r="C668" s="3"/>
      <c r="D668" s="2"/>
      <c r="E668" s="39">
        <f>_xlfn.IFERROR(VLOOKUP($D668,Sheet3!$B:$C,2,0),"")</f>
      </c>
      <c r="F668" s="7"/>
      <c r="G668" s="8">
        <f>_xlfn.IFERROR(VLOOKUP($F668,Sheet3!$B:$C,2,FALSE),"")</f>
      </c>
      <c r="H668" s="2"/>
      <c r="I668" s="2"/>
      <c r="J668" s="2"/>
    </row>
    <row r="669" spans="1:10" ht="24.75" customHeight="1">
      <c r="A669" s="2"/>
      <c r="B669" s="2"/>
      <c r="C669" s="3"/>
      <c r="D669" s="2"/>
      <c r="E669" s="39">
        <f>_xlfn.IFERROR(VLOOKUP($D669,Sheet3!$B:$C,2,0),"")</f>
      </c>
      <c r="F669" s="7"/>
      <c r="G669" s="8">
        <f>_xlfn.IFERROR(VLOOKUP($F669,Sheet3!$B:$C,2,FALSE),"")</f>
      </c>
      <c r="H669" s="2"/>
      <c r="I669" s="2"/>
      <c r="J669" s="2"/>
    </row>
    <row r="670" spans="1:10" ht="24.75" customHeight="1">
      <c r="A670" s="2"/>
      <c r="B670" s="2"/>
      <c r="C670" s="3"/>
      <c r="D670" s="2"/>
      <c r="E670" s="39">
        <f>_xlfn.IFERROR(VLOOKUP($D670,Sheet3!$B:$C,2,0),"")</f>
      </c>
      <c r="F670" s="7"/>
      <c r="G670" s="8">
        <f>_xlfn.IFERROR(VLOOKUP($F670,Sheet3!$B:$C,2,FALSE),"")</f>
      </c>
      <c r="H670" s="2"/>
      <c r="I670" s="2"/>
      <c r="J670" s="2"/>
    </row>
    <row r="671" spans="1:10" ht="24.75" customHeight="1">
      <c r="A671" s="2"/>
      <c r="B671" s="2"/>
      <c r="C671" s="3"/>
      <c r="D671" s="2"/>
      <c r="E671" s="39">
        <f>_xlfn.IFERROR(VLOOKUP($D671,Sheet3!$B:$C,2,0),"")</f>
      </c>
      <c r="F671" s="7"/>
      <c r="G671" s="8">
        <f>_xlfn.IFERROR(VLOOKUP($F671,Sheet3!$B:$C,2,FALSE),"")</f>
      </c>
      <c r="H671" s="2"/>
      <c r="I671" s="2"/>
      <c r="J671" s="2"/>
    </row>
    <row r="672" spans="1:10" ht="24.75" customHeight="1">
      <c r="A672" s="2"/>
      <c r="B672" s="2"/>
      <c r="C672" s="3"/>
      <c r="D672" s="2"/>
      <c r="E672" s="39">
        <f>_xlfn.IFERROR(VLOOKUP($D672,Sheet3!$B:$C,2,0),"")</f>
      </c>
      <c r="F672" s="7"/>
      <c r="G672" s="8">
        <f>_xlfn.IFERROR(VLOOKUP($F672,Sheet3!$B:$C,2,FALSE),"")</f>
      </c>
      <c r="H672" s="2"/>
      <c r="I672" s="2"/>
      <c r="J672" s="2"/>
    </row>
    <row r="673" spans="1:10" ht="24.75" customHeight="1">
      <c r="A673" s="2"/>
      <c r="B673" s="2"/>
      <c r="C673" s="3"/>
      <c r="D673" s="2"/>
      <c r="E673" s="39">
        <f>_xlfn.IFERROR(VLOOKUP($D673,Sheet3!$B:$C,2,0),"")</f>
      </c>
      <c r="F673" s="7"/>
      <c r="G673" s="8">
        <f>_xlfn.IFERROR(VLOOKUP($F673,Sheet3!$B:$C,2,FALSE),"")</f>
      </c>
      <c r="H673" s="2"/>
      <c r="I673" s="2"/>
      <c r="J673" s="2"/>
    </row>
    <row r="674" spans="1:10" ht="24.75" customHeight="1">
      <c r="A674" s="2"/>
      <c r="B674" s="2"/>
      <c r="C674" s="3"/>
      <c r="D674" s="2"/>
      <c r="E674" s="39">
        <f>_xlfn.IFERROR(VLOOKUP($D674,Sheet3!$B:$C,2,0),"")</f>
      </c>
      <c r="F674" s="7"/>
      <c r="G674" s="8">
        <f>_xlfn.IFERROR(VLOOKUP($F674,Sheet3!$B:$C,2,FALSE),"")</f>
      </c>
      <c r="H674" s="2"/>
      <c r="I674" s="2"/>
      <c r="J674" s="2"/>
    </row>
    <row r="675" spans="1:10" ht="24.75" customHeight="1">
      <c r="A675" s="2"/>
      <c r="B675" s="2"/>
      <c r="C675" s="3"/>
      <c r="D675" s="2"/>
      <c r="E675" s="39">
        <f>_xlfn.IFERROR(VLOOKUP($D675,Sheet3!$B:$C,2,0),"")</f>
      </c>
      <c r="F675" s="7"/>
      <c r="G675" s="8">
        <f>_xlfn.IFERROR(VLOOKUP($F675,Sheet3!$B:$C,2,FALSE),"")</f>
      </c>
      <c r="H675" s="2"/>
      <c r="I675" s="2"/>
      <c r="J675" s="2"/>
    </row>
    <row r="676" spans="1:10" ht="24.75" customHeight="1">
      <c r="A676" s="2"/>
      <c r="B676" s="2"/>
      <c r="C676" s="3"/>
      <c r="D676" s="2"/>
      <c r="E676" s="39">
        <f>_xlfn.IFERROR(VLOOKUP($D676,Sheet3!$B:$C,2,0),"")</f>
      </c>
      <c r="F676" s="7"/>
      <c r="G676" s="8">
        <f>_xlfn.IFERROR(VLOOKUP($F676,Sheet3!$B:$C,2,FALSE),"")</f>
      </c>
      <c r="H676" s="2"/>
      <c r="I676" s="2"/>
      <c r="J676" s="2"/>
    </row>
    <row r="677" spans="1:10" ht="24.75" customHeight="1">
      <c r="A677" s="2"/>
      <c r="B677" s="2"/>
      <c r="C677" s="3"/>
      <c r="D677" s="2"/>
      <c r="E677" s="39">
        <f>_xlfn.IFERROR(VLOOKUP($D677,Sheet3!$B:$C,2,0),"")</f>
      </c>
      <c r="F677" s="7"/>
      <c r="G677" s="8">
        <f>_xlfn.IFERROR(VLOOKUP($F677,Sheet3!$B:$C,2,FALSE),"")</f>
      </c>
      <c r="H677" s="2"/>
      <c r="I677" s="2"/>
      <c r="J677" s="2"/>
    </row>
    <row r="678" spans="1:10" ht="24.75" customHeight="1">
      <c r="A678" s="2"/>
      <c r="B678" s="2"/>
      <c r="C678" s="3"/>
      <c r="D678" s="2"/>
      <c r="E678" s="39">
        <f>_xlfn.IFERROR(VLOOKUP($D678,Sheet3!$B:$C,2,0),"")</f>
      </c>
      <c r="F678" s="7"/>
      <c r="G678" s="8">
        <f>_xlfn.IFERROR(VLOOKUP($F678,Sheet3!$B:$C,2,FALSE),"")</f>
      </c>
      <c r="H678" s="2"/>
      <c r="I678" s="2"/>
      <c r="J678" s="2"/>
    </row>
    <row r="679" spans="1:10" ht="24.75" customHeight="1">
      <c r="A679" s="2"/>
      <c r="B679" s="2"/>
      <c r="C679" s="3"/>
      <c r="D679" s="2"/>
      <c r="E679" s="39">
        <f>_xlfn.IFERROR(VLOOKUP($D679,Sheet3!$B:$C,2,0),"")</f>
      </c>
      <c r="F679" s="7"/>
      <c r="G679" s="8">
        <f>_xlfn.IFERROR(VLOOKUP($F679,Sheet3!$B:$C,2,FALSE),"")</f>
      </c>
      <c r="H679" s="2"/>
      <c r="I679" s="2"/>
      <c r="J679" s="2"/>
    </row>
    <row r="680" spans="1:10" ht="24.75" customHeight="1">
      <c r="A680" s="2"/>
      <c r="B680" s="2"/>
      <c r="C680" s="3"/>
      <c r="D680" s="2"/>
      <c r="E680" s="39">
        <f>_xlfn.IFERROR(VLOOKUP($D680,Sheet3!$B:$C,2,0),"")</f>
      </c>
      <c r="F680" s="7"/>
      <c r="G680" s="8">
        <f>_xlfn.IFERROR(VLOOKUP($F680,Sheet3!$B:$C,2,FALSE),"")</f>
      </c>
      <c r="H680" s="2"/>
      <c r="I680" s="2"/>
      <c r="J680" s="2"/>
    </row>
    <row r="681" spans="1:10" ht="24.75" customHeight="1">
      <c r="A681" s="2"/>
      <c r="B681" s="2"/>
      <c r="C681" s="3"/>
      <c r="D681" s="2"/>
      <c r="E681" s="39">
        <f>_xlfn.IFERROR(VLOOKUP($D681,Sheet3!$B:$C,2,0),"")</f>
      </c>
      <c r="F681" s="7"/>
      <c r="G681" s="8">
        <f>_xlfn.IFERROR(VLOOKUP($F681,Sheet3!$B:$C,2,FALSE),"")</f>
      </c>
      <c r="H681" s="2"/>
      <c r="I681" s="2"/>
      <c r="J681" s="2"/>
    </row>
    <row r="682" spans="1:10" ht="24.75" customHeight="1">
      <c r="A682" s="2"/>
      <c r="B682" s="2"/>
      <c r="C682" s="3"/>
      <c r="D682" s="2"/>
      <c r="E682" s="39">
        <f>_xlfn.IFERROR(VLOOKUP($D682,Sheet3!$B:$C,2,0),"")</f>
      </c>
      <c r="F682" s="7"/>
      <c r="G682" s="8">
        <f>_xlfn.IFERROR(VLOOKUP($F682,Sheet3!$B:$C,2,FALSE),"")</f>
      </c>
      <c r="H682" s="2"/>
      <c r="I682" s="2"/>
      <c r="J682" s="2"/>
    </row>
    <row r="683" spans="1:10" ht="24.75" customHeight="1">
      <c r="A683" s="2"/>
      <c r="B683" s="2"/>
      <c r="C683" s="3"/>
      <c r="D683" s="2"/>
      <c r="E683" s="39">
        <f>_xlfn.IFERROR(VLOOKUP($D683,Sheet3!$B:$C,2,0),"")</f>
      </c>
      <c r="F683" s="7"/>
      <c r="G683" s="8">
        <f>_xlfn.IFERROR(VLOOKUP($F683,Sheet3!$B:$C,2,FALSE),"")</f>
      </c>
      <c r="H683" s="2"/>
      <c r="I683" s="2"/>
      <c r="J683" s="2"/>
    </row>
    <row r="684" spans="1:10" ht="24.75" customHeight="1">
      <c r="A684" s="2"/>
      <c r="B684" s="2"/>
      <c r="C684" s="3"/>
      <c r="D684" s="2"/>
      <c r="E684" s="39">
        <f>_xlfn.IFERROR(VLOOKUP($D684,Sheet3!$B:$C,2,0),"")</f>
      </c>
      <c r="F684" s="7"/>
      <c r="G684" s="8">
        <f>_xlfn.IFERROR(VLOOKUP($F684,Sheet3!$B:$C,2,FALSE),"")</f>
      </c>
      <c r="H684" s="2"/>
      <c r="I684" s="2"/>
      <c r="J684" s="2"/>
    </row>
    <row r="685" spans="1:10" ht="24.75" customHeight="1">
      <c r="A685" s="2"/>
      <c r="B685" s="2"/>
      <c r="C685" s="3"/>
      <c r="D685" s="2"/>
      <c r="E685" s="39">
        <f>_xlfn.IFERROR(VLOOKUP($D685,Sheet3!$B:$C,2,0),"")</f>
      </c>
      <c r="F685" s="7"/>
      <c r="G685" s="8">
        <f>_xlfn.IFERROR(VLOOKUP($F685,Sheet3!$B:$C,2,FALSE),"")</f>
      </c>
      <c r="H685" s="2"/>
      <c r="I685" s="2"/>
      <c r="J685" s="2"/>
    </row>
    <row r="686" spans="1:10" ht="24.75" customHeight="1">
      <c r="A686" s="2"/>
      <c r="B686" s="2"/>
      <c r="C686" s="3"/>
      <c r="D686" s="2"/>
      <c r="E686" s="39">
        <f>_xlfn.IFERROR(VLOOKUP($D686,Sheet3!$B:$C,2,0),"")</f>
      </c>
      <c r="F686" s="7"/>
      <c r="G686" s="8">
        <f>_xlfn.IFERROR(VLOOKUP($F686,Sheet3!$B:$C,2,FALSE),"")</f>
      </c>
      <c r="H686" s="2"/>
      <c r="I686" s="2"/>
      <c r="J686" s="2"/>
    </row>
    <row r="687" spans="1:10" ht="24.75" customHeight="1">
      <c r="A687" s="2"/>
      <c r="B687" s="2"/>
      <c r="C687" s="3"/>
      <c r="D687" s="2"/>
      <c r="E687" s="39">
        <f>_xlfn.IFERROR(VLOOKUP($D687,Sheet3!$B:$C,2,0),"")</f>
      </c>
      <c r="F687" s="7"/>
      <c r="G687" s="8">
        <f>_xlfn.IFERROR(VLOOKUP($F687,Sheet3!$B:$C,2,FALSE),"")</f>
      </c>
      <c r="H687" s="2"/>
      <c r="I687" s="2"/>
      <c r="J687" s="2"/>
    </row>
    <row r="688" spans="1:10" ht="24.75" customHeight="1">
      <c r="A688" s="2"/>
      <c r="B688" s="2"/>
      <c r="C688" s="3"/>
      <c r="D688" s="2"/>
      <c r="E688" s="39">
        <f>_xlfn.IFERROR(VLOOKUP($D688,Sheet3!$B:$C,2,0),"")</f>
      </c>
      <c r="F688" s="7"/>
      <c r="G688" s="8">
        <f>_xlfn.IFERROR(VLOOKUP($F688,Sheet3!$B:$C,2,FALSE),"")</f>
      </c>
      <c r="H688" s="2"/>
      <c r="I688" s="2"/>
      <c r="J688" s="2"/>
    </row>
    <row r="689" spans="1:10" ht="24.75" customHeight="1">
      <c r="A689" s="2"/>
      <c r="B689" s="2"/>
      <c r="C689" s="3"/>
      <c r="D689" s="2"/>
      <c r="E689" s="39">
        <f>_xlfn.IFERROR(VLOOKUP($D689,Sheet3!$B:$C,2,0),"")</f>
      </c>
      <c r="F689" s="7"/>
      <c r="G689" s="8">
        <f>_xlfn.IFERROR(VLOOKUP($F689,Sheet3!$B:$C,2,FALSE),"")</f>
      </c>
      <c r="H689" s="2"/>
      <c r="I689" s="2"/>
      <c r="J689" s="2"/>
    </row>
    <row r="690" spans="1:10" ht="24.75" customHeight="1">
      <c r="A690" s="2"/>
      <c r="B690" s="2"/>
      <c r="C690" s="3"/>
      <c r="D690" s="2"/>
      <c r="E690" s="39">
        <f>_xlfn.IFERROR(VLOOKUP($D690,Sheet3!$B:$C,2,0),"")</f>
      </c>
      <c r="F690" s="7"/>
      <c r="G690" s="8">
        <f>_xlfn.IFERROR(VLOOKUP($F690,Sheet3!$B:$C,2,FALSE),"")</f>
      </c>
      <c r="H690" s="2"/>
      <c r="I690" s="2"/>
      <c r="J690" s="2"/>
    </row>
    <row r="691" spans="1:10" ht="24.75" customHeight="1">
      <c r="A691" s="2"/>
      <c r="B691" s="2"/>
      <c r="C691" s="3"/>
      <c r="D691" s="2"/>
      <c r="E691" s="39">
        <f>_xlfn.IFERROR(VLOOKUP($D691,Sheet3!$B:$C,2,0),"")</f>
      </c>
      <c r="F691" s="7"/>
      <c r="G691" s="8">
        <f>_xlfn.IFERROR(VLOOKUP($F691,Sheet3!$B:$C,2,FALSE),"")</f>
      </c>
      <c r="H691" s="2"/>
      <c r="I691" s="2"/>
      <c r="J691" s="2"/>
    </row>
    <row r="692" spans="1:10" ht="24.75" customHeight="1">
      <c r="A692" s="2"/>
      <c r="B692" s="2"/>
      <c r="C692" s="3"/>
      <c r="D692" s="2"/>
      <c r="E692" s="39">
        <f>_xlfn.IFERROR(VLOOKUP($D692,Sheet3!$B:$C,2,0),"")</f>
      </c>
      <c r="F692" s="7"/>
      <c r="G692" s="8">
        <f>_xlfn.IFERROR(VLOOKUP($F692,Sheet3!$B:$C,2,FALSE),"")</f>
      </c>
      <c r="H692" s="2"/>
      <c r="I692" s="2"/>
      <c r="J692" s="2"/>
    </row>
    <row r="693" spans="1:10" ht="24.75" customHeight="1">
      <c r="A693" s="2"/>
      <c r="B693" s="2"/>
      <c r="C693" s="3"/>
      <c r="D693" s="2"/>
      <c r="E693" s="39">
        <f>_xlfn.IFERROR(VLOOKUP($D693,Sheet3!$B:$C,2,0),"")</f>
      </c>
      <c r="F693" s="7"/>
      <c r="G693" s="8">
        <f>_xlfn.IFERROR(VLOOKUP($F693,Sheet3!$B:$C,2,FALSE),"")</f>
      </c>
      <c r="H693" s="2"/>
      <c r="I693" s="2"/>
      <c r="J693" s="2"/>
    </row>
    <row r="694" spans="1:10" ht="24.75" customHeight="1">
      <c r="A694" s="2"/>
      <c r="B694" s="2"/>
      <c r="C694" s="3"/>
      <c r="D694" s="2"/>
      <c r="E694" s="39">
        <f>_xlfn.IFERROR(VLOOKUP($D694,Sheet3!$B:$C,2,0),"")</f>
      </c>
      <c r="F694" s="7"/>
      <c r="G694" s="8">
        <f>_xlfn.IFERROR(VLOOKUP($F694,Sheet3!$B:$C,2,FALSE),"")</f>
      </c>
      <c r="H694" s="2"/>
      <c r="I694" s="2"/>
      <c r="J694" s="2"/>
    </row>
    <row r="695" spans="1:10" ht="24.75" customHeight="1">
      <c r="A695" s="2"/>
      <c r="B695" s="2"/>
      <c r="C695" s="3"/>
      <c r="D695" s="2"/>
      <c r="E695" s="39">
        <f>_xlfn.IFERROR(VLOOKUP($D695,Sheet3!$B:$C,2,0),"")</f>
      </c>
      <c r="F695" s="7"/>
      <c r="G695" s="8">
        <f>_xlfn.IFERROR(VLOOKUP($F695,Sheet3!$B:$C,2,FALSE),"")</f>
      </c>
      <c r="H695" s="2"/>
      <c r="I695" s="2"/>
      <c r="J695" s="2"/>
    </row>
    <row r="696" spans="1:10" ht="24.75" customHeight="1">
      <c r="A696" s="2"/>
      <c r="B696" s="2"/>
      <c r="C696" s="3"/>
      <c r="D696" s="2"/>
      <c r="E696" s="39">
        <f>_xlfn.IFERROR(VLOOKUP($D696,Sheet3!$B:$C,2,0),"")</f>
      </c>
      <c r="F696" s="7"/>
      <c r="G696" s="8">
        <f>_xlfn.IFERROR(VLOOKUP($F696,Sheet3!$B:$C,2,FALSE),"")</f>
      </c>
      <c r="H696" s="2"/>
      <c r="I696" s="2"/>
      <c r="J696" s="2"/>
    </row>
    <row r="697" spans="1:10" ht="24.75" customHeight="1">
      <c r="A697" s="2"/>
      <c r="B697" s="2"/>
      <c r="C697" s="3"/>
      <c r="D697" s="2"/>
      <c r="E697" s="39">
        <f>_xlfn.IFERROR(VLOOKUP($D697,Sheet3!$B:$C,2,0),"")</f>
      </c>
      <c r="F697" s="7"/>
      <c r="G697" s="8">
        <f>_xlfn.IFERROR(VLOOKUP($F697,Sheet3!$B:$C,2,FALSE),"")</f>
      </c>
      <c r="H697" s="2"/>
      <c r="I697" s="2"/>
      <c r="J697" s="2"/>
    </row>
    <row r="698" spans="1:10" ht="24.75" customHeight="1">
      <c r="A698" s="2"/>
      <c r="B698" s="2"/>
      <c r="C698" s="3"/>
      <c r="D698" s="2"/>
      <c r="E698" s="39">
        <f>_xlfn.IFERROR(VLOOKUP($D698,Sheet3!$B:$C,2,0),"")</f>
      </c>
      <c r="F698" s="7"/>
      <c r="G698" s="8">
        <f>_xlfn.IFERROR(VLOOKUP($F698,Sheet3!$B:$C,2,FALSE),"")</f>
      </c>
      <c r="H698" s="2"/>
      <c r="I698" s="2"/>
      <c r="J698" s="2"/>
    </row>
    <row r="699" spans="1:10" ht="24.75" customHeight="1">
      <c r="A699" s="2"/>
      <c r="B699" s="2"/>
      <c r="C699" s="3"/>
      <c r="D699" s="2"/>
      <c r="E699" s="39">
        <f>_xlfn.IFERROR(VLOOKUP($D699,Sheet3!$B:$C,2,0),"")</f>
      </c>
      <c r="F699" s="7"/>
      <c r="G699" s="8">
        <f>_xlfn.IFERROR(VLOOKUP($F699,Sheet3!$B:$C,2,FALSE),"")</f>
      </c>
      <c r="H699" s="2"/>
      <c r="I699" s="2"/>
      <c r="J699" s="2"/>
    </row>
    <row r="700" spans="1:10" ht="24.75" customHeight="1">
      <c r="A700" s="2"/>
      <c r="B700" s="2"/>
      <c r="C700" s="3"/>
      <c r="D700" s="2"/>
      <c r="E700" s="39">
        <f>_xlfn.IFERROR(VLOOKUP($D700,Sheet3!$B:$C,2,0),"")</f>
      </c>
      <c r="F700" s="7"/>
      <c r="G700" s="8">
        <f>_xlfn.IFERROR(VLOOKUP($F700,Sheet3!$B:$C,2,FALSE),"")</f>
      </c>
      <c r="H700" s="2"/>
      <c r="I700" s="2"/>
      <c r="J700" s="2"/>
    </row>
    <row r="701" spans="1:10" ht="24.75" customHeight="1">
      <c r="A701" s="2"/>
      <c r="B701" s="2"/>
      <c r="C701" s="3"/>
      <c r="D701" s="2"/>
      <c r="E701" s="39">
        <f>_xlfn.IFERROR(VLOOKUP($D701,Sheet3!$B:$C,2,0),"")</f>
      </c>
      <c r="F701" s="7"/>
      <c r="G701" s="8">
        <f>_xlfn.IFERROR(VLOOKUP($F701,Sheet3!$B:$C,2,FALSE),"")</f>
      </c>
      <c r="H701" s="2"/>
      <c r="I701" s="2"/>
      <c r="J701" s="2"/>
    </row>
    <row r="702" spans="1:10" ht="24.75" customHeight="1">
      <c r="A702" s="2"/>
      <c r="B702" s="2"/>
      <c r="C702" s="3"/>
      <c r="D702" s="2"/>
      <c r="E702" s="39">
        <f>_xlfn.IFERROR(VLOOKUP($D702,Sheet3!$B:$C,2,0),"")</f>
      </c>
      <c r="F702" s="7"/>
      <c r="G702" s="8">
        <f>_xlfn.IFERROR(VLOOKUP($F702,Sheet3!$B:$C,2,FALSE),"")</f>
      </c>
      <c r="H702" s="2"/>
      <c r="I702" s="2"/>
      <c r="J702" s="2"/>
    </row>
    <row r="703" spans="1:10" ht="24.75" customHeight="1">
      <c r="A703" s="2"/>
      <c r="B703" s="2"/>
      <c r="C703" s="3"/>
      <c r="D703" s="2"/>
      <c r="E703" s="39">
        <f>_xlfn.IFERROR(VLOOKUP($D703,Sheet3!$B:$C,2,0),"")</f>
      </c>
      <c r="F703" s="7"/>
      <c r="G703" s="8">
        <f>_xlfn.IFERROR(VLOOKUP($F703,Sheet3!$B:$C,2,FALSE),"")</f>
      </c>
      <c r="H703" s="2"/>
      <c r="I703" s="2"/>
      <c r="J703" s="2"/>
    </row>
    <row r="704" spans="1:10" ht="24.75" customHeight="1">
      <c r="A704" s="2"/>
      <c r="B704" s="2"/>
      <c r="C704" s="3"/>
      <c r="D704" s="2"/>
      <c r="E704" s="39">
        <f>_xlfn.IFERROR(VLOOKUP($D704,Sheet3!$B:$C,2,0),"")</f>
      </c>
      <c r="F704" s="7"/>
      <c r="G704" s="8">
        <f>_xlfn.IFERROR(VLOOKUP($F704,Sheet3!$B:$C,2,FALSE),"")</f>
      </c>
      <c r="H704" s="2"/>
      <c r="I704" s="2"/>
      <c r="J704" s="2"/>
    </row>
    <row r="705" spans="1:10" ht="24.75" customHeight="1">
      <c r="A705" s="2"/>
      <c r="B705" s="2"/>
      <c r="C705" s="3"/>
      <c r="D705" s="2"/>
      <c r="E705" s="39">
        <f>_xlfn.IFERROR(VLOOKUP($D705,Sheet3!$B:$C,2,0),"")</f>
      </c>
      <c r="F705" s="7"/>
      <c r="G705" s="8">
        <f>_xlfn.IFERROR(VLOOKUP($F705,Sheet3!$B:$C,2,FALSE),"")</f>
      </c>
      <c r="H705" s="2"/>
      <c r="I705" s="2"/>
      <c r="J705" s="2"/>
    </row>
    <row r="706" spans="1:10" ht="24.75" customHeight="1">
      <c r="A706" s="2"/>
      <c r="B706" s="2"/>
      <c r="C706" s="3"/>
      <c r="D706" s="2"/>
      <c r="E706" s="39">
        <f>_xlfn.IFERROR(VLOOKUP($D706,Sheet3!$B:$C,2,0),"")</f>
      </c>
      <c r="F706" s="7"/>
      <c r="G706" s="8">
        <f>_xlfn.IFERROR(VLOOKUP($F706,Sheet3!$B:$C,2,FALSE),"")</f>
      </c>
      <c r="H706" s="2"/>
      <c r="I706" s="2"/>
      <c r="J706" s="2"/>
    </row>
    <row r="707" spans="1:10" ht="24.75" customHeight="1">
      <c r="A707" s="2"/>
      <c r="B707" s="2"/>
      <c r="C707" s="3"/>
      <c r="D707" s="2"/>
      <c r="E707" s="39">
        <f>_xlfn.IFERROR(VLOOKUP($D707,Sheet3!$B:$C,2,0),"")</f>
      </c>
      <c r="F707" s="7"/>
      <c r="G707" s="8">
        <f>_xlfn.IFERROR(VLOOKUP($F707,Sheet3!$B:$C,2,FALSE),"")</f>
      </c>
      <c r="H707" s="2"/>
      <c r="I707" s="2"/>
      <c r="J707" s="2"/>
    </row>
    <row r="708" spans="1:10" ht="24.75" customHeight="1">
      <c r="A708" s="2"/>
      <c r="B708" s="2"/>
      <c r="C708" s="3"/>
      <c r="D708" s="2"/>
      <c r="E708" s="39">
        <f>_xlfn.IFERROR(VLOOKUP($D708,Sheet3!$B:$C,2,0),"")</f>
      </c>
      <c r="F708" s="7"/>
      <c r="G708" s="8">
        <f>_xlfn.IFERROR(VLOOKUP($F708,Sheet3!$B:$C,2,FALSE),"")</f>
      </c>
      <c r="H708" s="2"/>
      <c r="I708" s="2"/>
      <c r="J708" s="2"/>
    </row>
    <row r="709" spans="1:10" ht="24.75" customHeight="1">
      <c r="A709" s="2"/>
      <c r="B709" s="2"/>
      <c r="C709" s="3"/>
      <c r="D709" s="2"/>
      <c r="E709" s="39">
        <f>_xlfn.IFERROR(VLOOKUP($D709,Sheet3!$B:$C,2,0),"")</f>
      </c>
      <c r="F709" s="7"/>
      <c r="G709" s="8">
        <f>_xlfn.IFERROR(VLOOKUP($F709,Sheet3!$B:$C,2,FALSE),"")</f>
      </c>
      <c r="H709" s="2"/>
      <c r="I709" s="2"/>
      <c r="J709" s="2"/>
    </row>
    <row r="710" spans="1:10" ht="24.75" customHeight="1">
      <c r="A710" s="2"/>
      <c r="B710" s="2"/>
      <c r="C710" s="3"/>
      <c r="D710" s="2"/>
      <c r="E710" s="39">
        <f>_xlfn.IFERROR(VLOOKUP($D710,Sheet3!$B:$C,2,0),"")</f>
      </c>
      <c r="F710" s="7"/>
      <c r="G710" s="8">
        <f>_xlfn.IFERROR(VLOOKUP($F710,Sheet3!$B:$C,2,FALSE),"")</f>
      </c>
      <c r="H710" s="2"/>
      <c r="I710" s="2"/>
      <c r="J710" s="2"/>
    </row>
    <row r="711" spans="1:10" ht="24.75" customHeight="1">
      <c r="A711" s="2"/>
      <c r="B711" s="2"/>
      <c r="C711" s="3"/>
      <c r="D711" s="2"/>
      <c r="E711" s="39">
        <f>_xlfn.IFERROR(VLOOKUP($D711,Sheet3!$B:$C,2,0),"")</f>
      </c>
      <c r="F711" s="7"/>
      <c r="G711" s="8">
        <f>_xlfn.IFERROR(VLOOKUP($F711,Sheet3!$B:$C,2,FALSE),"")</f>
      </c>
      <c r="H711" s="2"/>
      <c r="I711" s="2"/>
      <c r="J711" s="2"/>
    </row>
    <row r="712" spans="1:10" ht="24.75" customHeight="1">
      <c r="A712" s="2"/>
      <c r="B712" s="2"/>
      <c r="C712" s="3"/>
      <c r="D712" s="2"/>
      <c r="E712" s="39">
        <f>_xlfn.IFERROR(VLOOKUP($D712,Sheet3!$B:$C,2,0),"")</f>
      </c>
      <c r="F712" s="7"/>
      <c r="G712" s="8">
        <f>_xlfn.IFERROR(VLOOKUP($F712,Sheet3!$B:$C,2,FALSE),"")</f>
      </c>
      <c r="H712" s="2"/>
      <c r="I712" s="2"/>
      <c r="J712" s="2"/>
    </row>
    <row r="713" spans="1:10" ht="24.75" customHeight="1">
      <c r="A713" s="2"/>
      <c r="B713" s="2"/>
      <c r="C713" s="3"/>
      <c r="D713" s="2"/>
      <c r="E713" s="39">
        <f>_xlfn.IFERROR(VLOOKUP($D713,Sheet3!$B:$C,2,0),"")</f>
      </c>
      <c r="F713" s="7"/>
      <c r="G713" s="8">
        <f>_xlfn.IFERROR(VLOOKUP($F713,Sheet3!$B:$C,2,FALSE),"")</f>
      </c>
      <c r="H713" s="2"/>
      <c r="I713" s="2"/>
      <c r="J713" s="2"/>
    </row>
    <row r="714" spans="1:10" ht="24.75" customHeight="1">
      <c r="A714" s="2"/>
      <c r="B714" s="2"/>
      <c r="C714" s="3"/>
      <c r="D714" s="2"/>
      <c r="E714" s="39">
        <f>_xlfn.IFERROR(VLOOKUP($D714,Sheet3!$B:$C,2,0),"")</f>
      </c>
      <c r="F714" s="7"/>
      <c r="G714" s="8">
        <f>_xlfn.IFERROR(VLOOKUP($F714,Sheet3!$B:$C,2,FALSE),"")</f>
      </c>
      <c r="H714" s="2"/>
      <c r="I714" s="2"/>
      <c r="J714" s="2"/>
    </row>
    <row r="715" spans="1:10" ht="24.75" customHeight="1">
      <c r="A715" s="2"/>
      <c r="B715" s="2"/>
      <c r="C715" s="3"/>
      <c r="D715" s="2"/>
      <c r="E715" s="39">
        <f>_xlfn.IFERROR(VLOOKUP($D715,Sheet3!$B:$C,2,0),"")</f>
      </c>
      <c r="F715" s="7"/>
      <c r="G715" s="8">
        <f>_xlfn.IFERROR(VLOOKUP($F715,Sheet3!$B:$C,2,FALSE),"")</f>
      </c>
      <c r="H715" s="2"/>
      <c r="I715" s="2"/>
      <c r="J715" s="2"/>
    </row>
    <row r="716" spans="1:10" ht="24.75" customHeight="1">
      <c r="A716" s="2"/>
      <c r="B716" s="2"/>
      <c r="C716" s="3"/>
      <c r="D716" s="2"/>
      <c r="E716" s="39">
        <f>_xlfn.IFERROR(VLOOKUP($D716,Sheet3!$B:$C,2,0),"")</f>
      </c>
      <c r="F716" s="7"/>
      <c r="G716" s="8">
        <f>_xlfn.IFERROR(VLOOKUP($F716,Sheet3!$B:$C,2,FALSE),"")</f>
      </c>
      <c r="H716" s="2"/>
      <c r="I716" s="2"/>
      <c r="J716" s="2"/>
    </row>
    <row r="717" spans="1:10" ht="24.75" customHeight="1">
      <c r="A717" s="2"/>
      <c r="B717" s="2"/>
      <c r="C717" s="3"/>
      <c r="D717" s="2"/>
      <c r="E717" s="39">
        <f>_xlfn.IFERROR(VLOOKUP($D717,Sheet3!$B:$C,2,0),"")</f>
      </c>
      <c r="F717" s="7"/>
      <c r="G717" s="8">
        <f>_xlfn.IFERROR(VLOOKUP($F717,Sheet3!$B:$C,2,FALSE),"")</f>
      </c>
      <c r="H717" s="2"/>
      <c r="I717" s="2"/>
      <c r="J717" s="2"/>
    </row>
    <row r="718" spans="1:10" ht="24.75" customHeight="1">
      <c r="A718" s="2"/>
      <c r="B718" s="2"/>
      <c r="C718" s="3"/>
      <c r="D718" s="2"/>
      <c r="E718" s="39">
        <f>_xlfn.IFERROR(VLOOKUP($D718,Sheet3!$B:$C,2,0),"")</f>
      </c>
      <c r="F718" s="7"/>
      <c r="G718" s="8">
        <f>_xlfn.IFERROR(VLOOKUP($F718,Sheet3!$B:$C,2,FALSE),"")</f>
      </c>
      <c r="H718" s="2"/>
      <c r="I718" s="2"/>
      <c r="J718" s="2"/>
    </row>
    <row r="719" spans="1:10" ht="24.75" customHeight="1">
      <c r="A719" s="2"/>
      <c r="B719" s="2"/>
      <c r="C719" s="3"/>
      <c r="D719" s="2"/>
      <c r="E719" s="39">
        <f>_xlfn.IFERROR(VLOOKUP($D719,Sheet3!$B:$C,2,0),"")</f>
      </c>
      <c r="F719" s="7"/>
      <c r="G719" s="8">
        <f>_xlfn.IFERROR(VLOOKUP($F719,Sheet3!$B:$C,2,FALSE),"")</f>
      </c>
      <c r="H719" s="2"/>
      <c r="I719" s="2"/>
      <c r="J719" s="2"/>
    </row>
    <row r="720" spans="1:10" ht="24.75" customHeight="1">
      <c r="A720" s="2"/>
      <c r="B720" s="2"/>
      <c r="C720" s="3"/>
      <c r="D720" s="2"/>
      <c r="E720" s="39">
        <f>_xlfn.IFERROR(VLOOKUP($D720,Sheet3!$B:$C,2,0),"")</f>
      </c>
      <c r="F720" s="7"/>
      <c r="G720" s="8">
        <f>_xlfn.IFERROR(VLOOKUP($F720,Sheet3!$B:$C,2,FALSE),"")</f>
      </c>
      <c r="H720" s="2"/>
      <c r="I720" s="2"/>
      <c r="J720" s="2"/>
    </row>
    <row r="721" spans="1:10" ht="24.75" customHeight="1">
      <c r="A721" s="2"/>
      <c r="B721" s="2"/>
      <c r="C721" s="3"/>
      <c r="D721" s="2"/>
      <c r="E721" s="39">
        <f>_xlfn.IFERROR(VLOOKUP($D721,Sheet3!$B:$C,2,0),"")</f>
      </c>
      <c r="F721" s="7"/>
      <c r="G721" s="8">
        <f>_xlfn.IFERROR(VLOOKUP($F721,Sheet3!$B:$C,2,FALSE),"")</f>
      </c>
      <c r="H721" s="2"/>
      <c r="I721" s="2"/>
      <c r="J721" s="2"/>
    </row>
    <row r="722" spans="1:10" ht="24.75" customHeight="1">
      <c r="A722" s="2"/>
      <c r="B722" s="2"/>
      <c r="C722" s="3"/>
      <c r="D722" s="2"/>
      <c r="E722" s="39">
        <f>_xlfn.IFERROR(VLOOKUP($D722,Sheet3!$B:$C,2,0),"")</f>
      </c>
      <c r="F722" s="7"/>
      <c r="G722" s="8">
        <f>_xlfn.IFERROR(VLOOKUP($F722,Sheet3!$B:$C,2,FALSE),"")</f>
      </c>
      <c r="H722" s="2"/>
      <c r="I722" s="2"/>
      <c r="J722" s="2"/>
    </row>
    <row r="723" spans="1:10" ht="24.75" customHeight="1">
      <c r="A723" s="2"/>
      <c r="B723" s="2"/>
      <c r="C723" s="3"/>
      <c r="D723" s="2"/>
      <c r="E723" s="39">
        <f>_xlfn.IFERROR(VLOOKUP($D723,Sheet3!$B:$C,2,0),"")</f>
      </c>
      <c r="F723" s="7"/>
      <c r="G723" s="8">
        <f>_xlfn.IFERROR(VLOOKUP($F723,Sheet3!$B:$C,2,FALSE),"")</f>
      </c>
      <c r="H723" s="2"/>
      <c r="I723" s="2"/>
      <c r="J723" s="2"/>
    </row>
    <row r="724" spans="1:10" ht="24.75" customHeight="1">
      <c r="A724" s="2"/>
      <c r="B724" s="2"/>
      <c r="C724" s="3"/>
      <c r="D724" s="2"/>
      <c r="E724" s="39">
        <f>_xlfn.IFERROR(VLOOKUP($D724,Sheet3!$B:$C,2,0),"")</f>
      </c>
      <c r="F724" s="7"/>
      <c r="G724" s="8">
        <f>_xlfn.IFERROR(VLOOKUP($F724,Sheet3!$B:$C,2,FALSE),"")</f>
      </c>
      <c r="H724" s="2"/>
      <c r="I724" s="2"/>
      <c r="J724" s="2"/>
    </row>
    <row r="725" spans="1:10" ht="24.75" customHeight="1">
      <c r="A725" s="2"/>
      <c r="B725" s="2"/>
      <c r="C725" s="3"/>
      <c r="D725" s="2"/>
      <c r="E725" s="39">
        <f>_xlfn.IFERROR(VLOOKUP($D725,Sheet3!$B:$C,2,0),"")</f>
      </c>
      <c r="F725" s="7"/>
      <c r="G725" s="8">
        <f>_xlfn.IFERROR(VLOOKUP($F725,Sheet3!$B:$C,2,FALSE),"")</f>
      </c>
      <c r="H725" s="2"/>
      <c r="I725" s="2"/>
      <c r="J725" s="2"/>
    </row>
    <row r="726" spans="1:10" ht="24.75" customHeight="1">
      <c r="A726" s="2"/>
      <c r="B726" s="2"/>
      <c r="C726" s="3"/>
      <c r="D726" s="2"/>
      <c r="E726" s="39">
        <f>_xlfn.IFERROR(VLOOKUP($D726,Sheet3!$B:$C,2,0),"")</f>
      </c>
      <c r="F726" s="7"/>
      <c r="G726" s="8">
        <f>_xlfn.IFERROR(VLOOKUP($F726,Sheet3!$B:$C,2,FALSE),"")</f>
      </c>
      <c r="H726" s="2"/>
      <c r="I726" s="2"/>
      <c r="J726" s="2"/>
    </row>
    <row r="727" spans="1:10" ht="24.75" customHeight="1">
      <c r="A727" s="2"/>
      <c r="B727" s="2"/>
      <c r="C727" s="3"/>
      <c r="D727" s="2"/>
      <c r="E727" s="39">
        <f>_xlfn.IFERROR(VLOOKUP($D727,Sheet3!$B:$C,2,0),"")</f>
      </c>
      <c r="F727" s="7"/>
      <c r="G727" s="8">
        <f>_xlfn.IFERROR(VLOOKUP($F727,Sheet3!$B:$C,2,FALSE),"")</f>
      </c>
      <c r="H727" s="2"/>
      <c r="I727" s="2"/>
      <c r="J727" s="2"/>
    </row>
    <row r="728" spans="1:10" ht="24.75" customHeight="1">
      <c r="A728" s="2"/>
      <c r="B728" s="2"/>
      <c r="C728" s="3"/>
      <c r="D728" s="2"/>
      <c r="E728" s="39">
        <f>_xlfn.IFERROR(VLOOKUP($D728,Sheet3!$B:$C,2,0),"")</f>
      </c>
      <c r="F728" s="7"/>
      <c r="G728" s="8">
        <f>_xlfn.IFERROR(VLOOKUP($F728,Sheet3!$B:$C,2,FALSE),"")</f>
      </c>
      <c r="H728" s="2"/>
      <c r="I728" s="2"/>
      <c r="J728" s="2"/>
    </row>
    <row r="729" spans="1:10" ht="24.75" customHeight="1">
      <c r="A729" s="2"/>
      <c r="B729" s="2"/>
      <c r="C729" s="3"/>
      <c r="D729" s="2"/>
      <c r="E729" s="39">
        <f>_xlfn.IFERROR(VLOOKUP($D729,Sheet3!$B:$C,2,0),"")</f>
      </c>
      <c r="F729" s="7"/>
      <c r="G729" s="8">
        <f>_xlfn.IFERROR(VLOOKUP($F729,Sheet3!$B:$C,2,FALSE),"")</f>
      </c>
      <c r="H729" s="2"/>
      <c r="I729" s="2"/>
      <c r="J729" s="2"/>
    </row>
    <row r="730" spans="1:10" ht="24.75" customHeight="1">
      <c r="A730" s="2"/>
      <c r="B730" s="2"/>
      <c r="C730" s="3"/>
      <c r="D730" s="2"/>
      <c r="E730" s="39">
        <f>_xlfn.IFERROR(VLOOKUP($D730,Sheet3!$B:$C,2,0),"")</f>
      </c>
      <c r="F730" s="7"/>
      <c r="G730" s="8">
        <f>_xlfn.IFERROR(VLOOKUP($F730,Sheet3!$B:$C,2,FALSE),"")</f>
      </c>
      <c r="H730" s="2"/>
      <c r="I730" s="2"/>
      <c r="J730" s="2"/>
    </row>
    <row r="731" spans="1:10" ht="24.75" customHeight="1">
      <c r="A731" s="2"/>
      <c r="B731" s="2"/>
      <c r="C731" s="3"/>
      <c r="D731" s="2"/>
      <c r="E731" s="39">
        <f>_xlfn.IFERROR(VLOOKUP($D731,Sheet3!$B:$C,2,0),"")</f>
      </c>
      <c r="F731" s="7"/>
      <c r="G731" s="8">
        <f>_xlfn.IFERROR(VLOOKUP($F731,Sheet3!$B:$C,2,FALSE),"")</f>
      </c>
      <c r="H731" s="2"/>
      <c r="I731" s="2"/>
      <c r="J731" s="2"/>
    </row>
    <row r="732" spans="1:10" ht="24.75" customHeight="1">
      <c r="A732" s="2"/>
      <c r="B732" s="2"/>
      <c r="C732" s="3"/>
      <c r="D732" s="2"/>
      <c r="E732" s="39">
        <f>_xlfn.IFERROR(VLOOKUP($D732,Sheet3!$B:$C,2,0),"")</f>
      </c>
      <c r="F732" s="7"/>
      <c r="G732" s="8">
        <f>_xlfn.IFERROR(VLOOKUP($F732,Sheet3!$B:$C,2,FALSE),"")</f>
      </c>
      <c r="H732" s="2"/>
      <c r="I732" s="2"/>
      <c r="J732" s="2"/>
    </row>
    <row r="733" spans="1:10" ht="24.75" customHeight="1">
      <c r="A733" s="2"/>
      <c r="B733" s="2"/>
      <c r="C733" s="3"/>
      <c r="D733" s="2"/>
      <c r="E733" s="39">
        <f>_xlfn.IFERROR(VLOOKUP($D733,Sheet3!$B:$C,2,0),"")</f>
      </c>
      <c r="F733" s="7"/>
      <c r="G733" s="8">
        <f>_xlfn.IFERROR(VLOOKUP($F733,Sheet3!$B:$C,2,FALSE),"")</f>
      </c>
      <c r="H733" s="2"/>
      <c r="I733" s="2"/>
      <c r="J733" s="2"/>
    </row>
    <row r="734" spans="1:10" ht="24.75" customHeight="1">
      <c r="A734" s="2"/>
      <c r="B734" s="2"/>
      <c r="C734" s="3"/>
      <c r="D734" s="2"/>
      <c r="E734" s="39">
        <f>_xlfn.IFERROR(VLOOKUP($D734,Sheet3!$B:$C,2,0),"")</f>
      </c>
      <c r="F734" s="7"/>
      <c r="G734" s="8">
        <f>_xlfn.IFERROR(VLOOKUP($F734,Sheet3!$B:$C,2,FALSE),"")</f>
      </c>
      <c r="H734" s="2"/>
      <c r="I734" s="2"/>
      <c r="J734" s="2"/>
    </row>
    <row r="735" spans="1:10" ht="24.75" customHeight="1">
      <c r="A735" s="2"/>
      <c r="B735" s="2"/>
      <c r="C735" s="3"/>
      <c r="D735" s="2"/>
      <c r="E735" s="39">
        <f>_xlfn.IFERROR(VLOOKUP($D735,Sheet3!$B:$C,2,0),"")</f>
      </c>
      <c r="F735" s="7"/>
      <c r="G735" s="8">
        <f>_xlfn.IFERROR(VLOOKUP($F735,Sheet3!$B:$C,2,FALSE),"")</f>
      </c>
      <c r="H735" s="2"/>
      <c r="I735" s="2"/>
      <c r="J735" s="2"/>
    </row>
    <row r="736" spans="1:10" ht="24.75" customHeight="1">
      <c r="A736" s="2"/>
      <c r="B736" s="2"/>
      <c r="C736" s="3"/>
      <c r="D736" s="2"/>
      <c r="E736" s="39">
        <f>_xlfn.IFERROR(VLOOKUP($D736,Sheet3!$B:$C,2,0),"")</f>
      </c>
      <c r="F736" s="7"/>
      <c r="G736" s="8">
        <f>_xlfn.IFERROR(VLOOKUP($F736,Sheet3!$B:$C,2,FALSE),"")</f>
      </c>
      <c r="H736" s="2"/>
      <c r="I736" s="2"/>
      <c r="J736" s="2"/>
    </row>
    <row r="737" spans="1:10" ht="24.75" customHeight="1">
      <c r="A737" s="2"/>
      <c r="B737" s="2"/>
      <c r="C737" s="3"/>
      <c r="D737" s="2"/>
      <c r="E737" s="39">
        <f>_xlfn.IFERROR(VLOOKUP($D737,Sheet3!$B:$C,2,0),"")</f>
      </c>
      <c r="F737" s="7"/>
      <c r="G737" s="8">
        <f>_xlfn.IFERROR(VLOOKUP($F737,Sheet3!$B:$C,2,FALSE),"")</f>
      </c>
      <c r="H737" s="2"/>
      <c r="I737" s="2"/>
      <c r="J737" s="2"/>
    </row>
    <row r="738" spans="1:10" ht="24.75" customHeight="1">
      <c r="A738" s="2"/>
      <c r="B738" s="2"/>
      <c r="C738" s="3"/>
      <c r="D738" s="2"/>
      <c r="E738" s="39">
        <f>_xlfn.IFERROR(VLOOKUP($D738,Sheet3!$B:$C,2,0),"")</f>
      </c>
      <c r="F738" s="7"/>
      <c r="G738" s="8">
        <f>_xlfn.IFERROR(VLOOKUP($F738,Sheet3!$B:$C,2,FALSE),"")</f>
      </c>
      <c r="H738" s="2"/>
      <c r="I738" s="2"/>
      <c r="J738" s="2"/>
    </row>
    <row r="739" spans="1:10" ht="24.75" customHeight="1">
      <c r="A739" s="2"/>
      <c r="B739" s="2"/>
      <c r="C739" s="3"/>
      <c r="D739" s="2"/>
      <c r="E739" s="39">
        <f>_xlfn.IFERROR(VLOOKUP($D739,Sheet3!$B:$C,2,0),"")</f>
      </c>
      <c r="F739" s="7"/>
      <c r="G739" s="8">
        <f>_xlfn.IFERROR(VLOOKUP($F739,Sheet3!$B:$C,2,FALSE),"")</f>
      </c>
      <c r="H739" s="2"/>
      <c r="I739" s="2"/>
      <c r="J739" s="2"/>
    </row>
    <row r="740" spans="1:10" ht="24.75" customHeight="1">
      <c r="A740" s="2"/>
      <c r="B740" s="2"/>
      <c r="C740" s="3"/>
      <c r="D740" s="2"/>
      <c r="E740" s="39">
        <f>_xlfn.IFERROR(VLOOKUP($D740,Sheet3!$B:$C,2,0),"")</f>
      </c>
      <c r="F740" s="7"/>
      <c r="G740" s="8">
        <f>_xlfn.IFERROR(VLOOKUP($F740,Sheet3!$B:$C,2,FALSE),"")</f>
      </c>
      <c r="H740" s="2"/>
      <c r="I740" s="2"/>
      <c r="J740" s="2"/>
    </row>
    <row r="741" spans="1:10" ht="24.75" customHeight="1">
      <c r="A741" s="2"/>
      <c r="B741" s="2"/>
      <c r="C741" s="3"/>
      <c r="D741" s="2"/>
      <c r="E741" s="39">
        <f>_xlfn.IFERROR(VLOOKUP($D741,Sheet3!$B:$C,2,0),"")</f>
      </c>
      <c r="F741" s="7"/>
      <c r="G741" s="8">
        <f>_xlfn.IFERROR(VLOOKUP($F741,Sheet3!$B:$C,2,FALSE),"")</f>
      </c>
      <c r="H741" s="2"/>
      <c r="I741" s="2"/>
      <c r="J741" s="2"/>
    </row>
    <row r="742" spans="1:10" ht="24.75" customHeight="1">
      <c r="A742" s="2"/>
      <c r="B742" s="2"/>
      <c r="C742" s="3"/>
      <c r="D742" s="2"/>
      <c r="E742" s="39">
        <f>_xlfn.IFERROR(VLOOKUP($D742,Sheet3!$B:$C,2,0),"")</f>
      </c>
      <c r="F742" s="7"/>
      <c r="G742" s="8">
        <f>_xlfn.IFERROR(VLOOKUP($F742,Sheet3!$B:$C,2,FALSE),"")</f>
      </c>
      <c r="H742" s="2"/>
      <c r="I742" s="2"/>
      <c r="J742" s="2"/>
    </row>
    <row r="743" spans="1:10" ht="24.75" customHeight="1">
      <c r="A743" s="2"/>
      <c r="B743" s="2"/>
      <c r="C743" s="3"/>
      <c r="D743" s="2"/>
      <c r="E743" s="39">
        <f>_xlfn.IFERROR(VLOOKUP($D743,Sheet3!$B:$C,2,0),"")</f>
      </c>
      <c r="F743" s="7"/>
      <c r="G743" s="8">
        <f>_xlfn.IFERROR(VLOOKUP($F743,Sheet3!$B:$C,2,FALSE),"")</f>
      </c>
      <c r="H743" s="2"/>
      <c r="I743" s="2"/>
      <c r="J743" s="2"/>
    </row>
    <row r="744" spans="1:10" ht="24.75" customHeight="1">
      <c r="A744" s="2"/>
      <c r="B744" s="2"/>
      <c r="C744" s="3"/>
      <c r="D744" s="2"/>
      <c r="E744" s="39">
        <f>_xlfn.IFERROR(VLOOKUP($D744,Sheet3!$B:$C,2,0),"")</f>
      </c>
      <c r="F744" s="7"/>
      <c r="G744" s="8">
        <f>_xlfn.IFERROR(VLOOKUP($F744,Sheet3!$B:$C,2,FALSE),"")</f>
      </c>
      <c r="H744" s="2"/>
      <c r="I744" s="2"/>
      <c r="J744" s="2"/>
    </row>
    <row r="745" spans="1:10" ht="24.75" customHeight="1">
      <c r="A745" s="2"/>
      <c r="B745" s="2"/>
      <c r="C745" s="3"/>
      <c r="D745" s="2"/>
      <c r="E745" s="39">
        <f>_xlfn.IFERROR(VLOOKUP($D745,Sheet3!$B:$C,2,0),"")</f>
      </c>
      <c r="F745" s="7"/>
      <c r="G745" s="8">
        <f>_xlfn.IFERROR(VLOOKUP($F745,Sheet3!$B:$C,2,FALSE),"")</f>
      </c>
      <c r="H745" s="2"/>
      <c r="I745" s="2"/>
      <c r="J745" s="2"/>
    </row>
    <row r="746" spans="1:10" ht="24.75" customHeight="1">
      <c r="A746" s="2"/>
      <c r="B746" s="2"/>
      <c r="C746" s="3"/>
      <c r="D746" s="2"/>
      <c r="E746" s="39">
        <f>_xlfn.IFERROR(VLOOKUP($D746,Sheet3!$B:$C,2,0),"")</f>
      </c>
      <c r="F746" s="7"/>
      <c r="G746" s="8">
        <f>_xlfn.IFERROR(VLOOKUP($F746,Sheet3!$B:$C,2,FALSE),"")</f>
      </c>
      <c r="H746" s="2"/>
      <c r="I746" s="2"/>
      <c r="J746" s="2"/>
    </row>
    <row r="747" spans="1:10" ht="24.75" customHeight="1">
      <c r="A747" s="2"/>
      <c r="B747" s="2"/>
      <c r="C747" s="3"/>
      <c r="D747" s="2"/>
      <c r="E747" s="39">
        <f>_xlfn.IFERROR(VLOOKUP($D747,Sheet3!$B:$C,2,0),"")</f>
      </c>
      <c r="F747" s="7"/>
      <c r="G747" s="8">
        <f>_xlfn.IFERROR(VLOOKUP($F747,Sheet3!$B:$C,2,FALSE),"")</f>
      </c>
      <c r="H747" s="2"/>
      <c r="I747" s="2"/>
      <c r="J747" s="2"/>
    </row>
    <row r="748" spans="1:10" ht="24.75" customHeight="1">
      <c r="A748" s="2"/>
      <c r="B748" s="2"/>
      <c r="C748" s="3"/>
      <c r="D748" s="2"/>
      <c r="E748" s="39">
        <f>_xlfn.IFERROR(VLOOKUP($D748,Sheet3!$B:$C,2,0),"")</f>
      </c>
      <c r="F748" s="7"/>
      <c r="G748" s="8">
        <f>_xlfn.IFERROR(VLOOKUP($F748,Sheet3!$B:$C,2,FALSE),"")</f>
      </c>
      <c r="H748" s="2"/>
      <c r="I748" s="2"/>
      <c r="J748" s="2"/>
    </row>
    <row r="749" spans="1:10" ht="24.75" customHeight="1">
      <c r="A749" s="2"/>
      <c r="B749" s="2"/>
      <c r="C749" s="3"/>
      <c r="D749" s="2"/>
      <c r="E749" s="39">
        <f>_xlfn.IFERROR(VLOOKUP($D749,Sheet3!$B:$C,2,0),"")</f>
      </c>
      <c r="F749" s="7"/>
      <c r="G749" s="8">
        <f>_xlfn.IFERROR(VLOOKUP($F749,Sheet3!$B:$C,2,FALSE),"")</f>
      </c>
      <c r="H749" s="2"/>
      <c r="I749" s="2"/>
      <c r="J749" s="2"/>
    </row>
    <row r="750" spans="1:10" ht="24.75" customHeight="1">
      <c r="A750" s="2"/>
      <c r="B750" s="2"/>
      <c r="C750" s="3"/>
      <c r="D750" s="2"/>
      <c r="E750" s="39">
        <f>_xlfn.IFERROR(VLOOKUP($D750,Sheet3!$B:$C,2,0),"")</f>
      </c>
      <c r="F750" s="7"/>
      <c r="G750" s="8">
        <f>_xlfn.IFERROR(VLOOKUP($F750,Sheet3!$B:$C,2,FALSE),"")</f>
      </c>
      <c r="H750" s="2"/>
      <c r="I750" s="2"/>
      <c r="J750" s="2"/>
    </row>
    <row r="751" spans="1:10" ht="24.75" customHeight="1">
      <c r="A751" s="2"/>
      <c r="B751" s="2"/>
      <c r="C751" s="3"/>
      <c r="D751" s="2"/>
      <c r="E751" s="39">
        <f>_xlfn.IFERROR(VLOOKUP($D751,Sheet3!$B:$C,2,0),"")</f>
      </c>
      <c r="F751" s="7"/>
      <c r="G751" s="8">
        <f>_xlfn.IFERROR(VLOOKUP($F751,Sheet3!$B:$C,2,FALSE),"")</f>
      </c>
      <c r="H751" s="2"/>
      <c r="I751" s="2"/>
      <c r="J751" s="2"/>
    </row>
    <row r="752" spans="1:10" ht="24.75" customHeight="1">
      <c r="A752" s="2"/>
      <c r="B752" s="2"/>
      <c r="C752" s="3"/>
      <c r="D752" s="2"/>
      <c r="E752" s="39">
        <f>_xlfn.IFERROR(VLOOKUP($D752,Sheet3!$B:$C,2,0),"")</f>
      </c>
      <c r="F752" s="7"/>
      <c r="G752" s="8">
        <f>_xlfn.IFERROR(VLOOKUP($F752,Sheet3!$B:$C,2,FALSE),"")</f>
      </c>
      <c r="H752" s="2"/>
      <c r="I752" s="2"/>
      <c r="J752" s="2"/>
    </row>
    <row r="753" spans="1:10" ht="24.75" customHeight="1">
      <c r="A753" s="2"/>
      <c r="B753" s="2"/>
      <c r="C753" s="3"/>
      <c r="D753" s="2"/>
      <c r="E753" s="39">
        <f>_xlfn.IFERROR(VLOOKUP($D753,Sheet3!$B:$C,2,0),"")</f>
      </c>
      <c r="F753" s="7"/>
      <c r="G753" s="8">
        <f>_xlfn.IFERROR(VLOOKUP($F753,Sheet3!$B:$C,2,FALSE),"")</f>
      </c>
      <c r="H753" s="2"/>
      <c r="I753" s="2"/>
      <c r="J753" s="2"/>
    </row>
    <row r="754" spans="1:10" ht="24.75" customHeight="1">
      <c r="A754" s="2"/>
      <c r="B754" s="2"/>
      <c r="C754" s="3"/>
      <c r="D754" s="2"/>
      <c r="E754" s="39">
        <f>_xlfn.IFERROR(VLOOKUP($D754,Sheet3!$B:$C,2,0),"")</f>
      </c>
      <c r="F754" s="7"/>
      <c r="G754" s="8">
        <f>_xlfn.IFERROR(VLOOKUP($F754,Sheet3!$B:$C,2,FALSE),"")</f>
      </c>
      <c r="H754" s="2"/>
      <c r="I754" s="2"/>
      <c r="J754" s="2"/>
    </row>
    <row r="755" spans="1:10" ht="24.75" customHeight="1">
      <c r="A755" s="2"/>
      <c r="B755" s="2"/>
      <c r="C755" s="3"/>
      <c r="D755" s="2"/>
      <c r="E755" s="39">
        <f>_xlfn.IFERROR(VLOOKUP($D755,Sheet3!$B:$C,2,0),"")</f>
      </c>
      <c r="F755" s="7"/>
      <c r="G755" s="8">
        <f>_xlfn.IFERROR(VLOOKUP($F755,Sheet3!$B:$C,2,FALSE),"")</f>
      </c>
      <c r="H755" s="2"/>
      <c r="I755" s="2"/>
      <c r="J755" s="2"/>
    </row>
    <row r="756" spans="1:10" ht="24.75" customHeight="1">
      <c r="A756" s="2"/>
      <c r="B756" s="2"/>
      <c r="C756" s="3"/>
      <c r="D756" s="2"/>
      <c r="E756" s="39">
        <f>_xlfn.IFERROR(VLOOKUP($D756,Sheet3!$B:$C,2,0),"")</f>
      </c>
      <c r="F756" s="7"/>
      <c r="G756" s="8">
        <f>_xlfn.IFERROR(VLOOKUP($F756,Sheet3!$B:$C,2,FALSE),"")</f>
      </c>
      <c r="H756" s="2"/>
      <c r="I756" s="2"/>
      <c r="J756" s="2"/>
    </row>
    <row r="757" spans="1:10" ht="24.75" customHeight="1">
      <c r="A757" s="2"/>
      <c r="B757" s="2"/>
      <c r="C757" s="3"/>
      <c r="D757" s="2"/>
      <c r="E757" s="39">
        <f>_xlfn.IFERROR(VLOOKUP($D757,Sheet3!$B:$C,2,0),"")</f>
      </c>
      <c r="F757" s="7"/>
      <c r="G757" s="8">
        <f>_xlfn.IFERROR(VLOOKUP($F757,Sheet3!$B:$C,2,FALSE),"")</f>
      </c>
      <c r="H757" s="2"/>
      <c r="I757" s="2"/>
      <c r="J757" s="2"/>
    </row>
    <row r="758" spans="1:10" ht="24.75" customHeight="1">
      <c r="A758" s="2"/>
      <c r="B758" s="2"/>
      <c r="C758" s="3"/>
      <c r="D758" s="2"/>
      <c r="E758" s="39">
        <f>_xlfn.IFERROR(VLOOKUP($D758,Sheet3!$B:$C,2,0),"")</f>
      </c>
      <c r="F758" s="7"/>
      <c r="G758" s="8">
        <f>_xlfn.IFERROR(VLOOKUP($F758,Sheet3!$B:$C,2,FALSE),"")</f>
      </c>
      <c r="H758" s="2"/>
      <c r="I758" s="2"/>
      <c r="J758" s="2"/>
    </row>
    <row r="759" spans="1:10" ht="24.75" customHeight="1">
      <c r="A759" s="2"/>
      <c r="B759" s="2"/>
      <c r="C759" s="3"/>
      <c r="D759" s="2"/>
      <c r="E759" s="39">
        <f>_xlfn.IFERROR(VLOOKUP($D759,Sheet3!$B:$C,2,0),"")</f>
      </c>
      <c r="F759" s="7"/>
      <c r="G759" s="8">
        <f>_xlfn.IFERROR(VLOOKUP($F759,Sheet3!$B:$C,2,FALSE),"")</f>
      </c>
      <c r="H759" s="2"/>
      <c r="I759" s="2"/>
      <c r="J759" s="2"/>
    </row>
    <row r="760" spans="1:10" ht="24.75" customHeight="1">
      <c r="A760" s="2"/>
      <c r="B760" s="2"/>
      <c r="C760" s="3"/>
      <c r="D760" s="2"/>
      <c r="E760" s="39">
        <f>_xlfn.IFERROR(VLOOKUP($D760,Sheet3!$B:$C,2,0),"")</f>
      </c>
      <c r="F760" s="7"/>
      <c r="G760" s="8">
        <f>_xlfn.IFERROR(VLOOKUP($F760,Sheet3!$B:$C,2,FALSE),"")</f>
      </c>
      <c r="H760" s="2"/>
      <c r="I760" s="2"/>
      <c r="J760" s="2"/>
    </row>
    <row r="761" spans="1:10" ht="24.75" customHeight="1">
      <c r="A761" s="2"/>
      <c r="B761" s="2"/>
      <c r="C761" s="3"/>
      <c r="D761" s="2"/>
      <c r="E761" s="39">
        <f>_xlfn.IFERROR(VLOOKUP($D761,Sheet3!$B:$C,2,0),"")</f>
      </c>
      <c r="F761" s="7"/>
      <c r="G761" s="8">
        <f>_xlfn.IFERROR(VLOOKUP($F761,Sheet3!$B:$C,2,FALSE),"")</f>
      </c>
      <c r="H761" s="2"/>
      <c r="I761" s="2"/>
      <c r="J761" s="2"/>
    </row>
    <row r="762" spans="1:10" ht="24.75" customHeight="1">
      <c r="A762" s="2"/>
      <c r="B762" s="2"/>
      <c r="C762" s="3"/>
      <c r="D762" s="2"/>
      <c r="E762" s="39">
        <f>_xlfn.IFERROR(VLOOKUP($D762,Sheet3!$B:$C,2,0),"")</f>
      </c>
      <c r="F762" s="7"/>
      <c r="G762" s="8">
        <f>_xlfn.IFERROR(VLOOKUP($F762,Sheet3!$B:$C,2,FALSE),"")</f>
      </c>
      <c r="H762" s="2"/>
      <c r="I762" s="2"/>
      <c r="J762" s="2"/>
    </row>
    <row r="763" spans="1:10" ht="24.75" customHeight="1">
      <c r="A763" s="2"/>
      <c r="B763" s="2"/>
      <c r="C763" s="3"/>
      <c r="D763" s="2"/>
      <c r="E763" s="39">
        <f>_xlfn.IFERROR(VLOOKUP($D763,Sheet3!$B:$C,2,0),"")</f>
      </c>
      <c r="F763" s="7"/>
      <c r="G763" s="8">
        <f>_xlfn.IFERROR(VLOOKUP($F763,Sheet3!$B:$C,2,FALSE),"")</f>
      </c>
      <c r="H763" s="2"/>
      <c r="I763" s="2"/>
      <c r="J763" s="2"/>
    </row>
    <row r="764" spans="1:10" ht="24.75" customHeight="1">
      <c r="A764" s="2"/>
      <c r="B764" s="2"/>
      <c r="C764" s="3"/>
      <c r="D764" s="2"/>
      <c r="E764" s="39">
        <f>_xlfn.IFERROR(VLOOKUP($D764,Sheet3!$B:$C,2,0),"")</f>
      </c>
      <c r="F764" s="7"/>
      <c r="G764" s="8">
        <f>_xlfn.IFERROR(VLOOKUP($F764,Sheet3!$B:$C,2,FALSE),"")</f>
      </c>
      <c r="H764" s="2"/>
      <c r="I764" s="2"/>
      <c r="J764" s="2"/>
    </row>
    <row r="765" spans="1:10" ht="24.75" customHeight="1">
      <c r="A765" s="2"/>
      <c r="B765" s="2"/>
      <c r="C765" s="3"/>
      <c r="D765" s="2"/>
      <c r="E765" s="39">
        <f>_xlfn.IFERROR(VLOOKUP($D765,Sheet3!$B:$C,2,0),"")</f>
      </c>
      <c r="F765" s="7"/>
      <c r="G765" s="8">
        <f>_xlfn.IFERROR(VLOOKUP($F765,Sheet3!$B:$C,2,FALSE),"")</f>
      </c>
      <c r="H765" s="2"/>
      <c r="I765" s="2"/>
      <c r="J765" s="2"/>
    </row>
    <row r="766" spans="1:10" ht="24.75" customHeight="1">
      <c r="A766" s="2"/>
      <c r="B766" s="2"/>
      <c r="C766" s="3"/>
      <c r="D766" s="2"/>
      <c r="E766" s="39">
        <f>_xlfn.IFERROR(VLOOKUP($D766,Sheet3!$B:$C,2,0),"")</f>
      </c>
      <c r="F766" s="7"/>
      <c r="G766" s="8">
        <f>_xlfn.IFERROR(VLOOKUP($F766,Sheet3!$B:$C,2,FALSE),"")</f>
      </c>
      <c r="H766" s="2"/>
      <c r="I766" s="2"/>
      <c r="J766" s="2"/>
    </row>
    <row r="767" spans="1:10" ht="24.75" customHeight="1">
      <c r="A767" s="2"/>
      <c r="B767" s="2"/>
      <c r="C767" s="3"/>
      <c r="D767" s="2"/>
      <c r="E767" s="39">
        <f>_xlfn.IFERROR(VLOOKUP($D767,Sheet3!$B:$C,2,0),"")</f>
      </c>
      <c r="F767" s="7"/>
      <c r="G767" s="8">
        <f>_xlfn.IFERROR(VLOOKUP($F767,Sheet3!$B:$C,2,FALSE),"")</f>
      </c>
      <c r="H767" s="2"/>
      <c r="I767" s="2"/>
      <c r="J767" s="2"/>
    </row>
    <row r="768" spans="1:10" ht="24.75" customHeight="1">
      <c r="A768" s="2"/>
      <c r="B768" s="2"/>
      <c r="C768" s="3"/>
      <c r="D768" s="2"/>
      <c r="E768" s="39">
        <f>_xlfn.IFERROR(VLOOKUP($D768,Sheet3!$B:$C,2,0),"")</f>
      </c>
      <c r="F768" s="7"/>
      <c r="G768" s="8">
        <f>_xlfn.IFERROR(VLOOKUP($F768,Sheet3!$B:$C,2,FALSE),"")</f>
      </c>
      <c r="H768" s="2"/>
      <c r="I768" s="2"/>
      <c r="J768" s="2"/>
    </row>
    <row r="769" spans="1:10" ht="24.75" customHeight="1">
      <c r="A769" s="2"/>
      <c r="B769" s="2"/>
      <c r="C769" s="3"/>
      <c r="D769" s="2"/>
      <c r="E769" s="39">
        <f>_xlfn.IFERROR(VLOOKUP($D769,Sheet3!$B:$C,2,0),"")</f>
      </c>
      <c r="F769" s="7"/>
      <c r="G769" s="8">
        <f>_xlfn.IFERROR(VLOOKUP($F769,Sheet3!$B:$C,2,FALSE),"")</f>
      </c>
      <c r="H769" s="2"/>
      <c r="I769" s="2"/>
      <c r="J769" s="2"/>
    </row>
    <row r="770" spans="1:10" ht="24.75" customHeight="1">
      <c r="A770" s="2"/>
      <c r="B770" s="2"/>
      <c r="C770" s="3"/>
      <c r="D770" s="2"/>
      <c r="E770" s="39">
        <f>_xlfn.IFERROR(VLOOKUP($D770,Sheet3!$B:$C,2,0),"")</f>
      </c>
      <c r="F770" s="7"/>
      <c r="G770" s="8">
        <f>_xlfn.IFERROR(VLOOKUP($F770,Sheet3!$B:$C,2,FALSE),"")</f>
      </c>
      <c r="H770" s="2"/>
      <c r="I770" s="2"/>
      <c r="J770" s="2"/>
    </row>
    <row r="771" spans="1:10" ht="24.75" customHeight="1">
      <c r="A771" s="2"/>
      <c r="B771" s="2"/>
      <c r="C771" s="3"/>
      <c r="D771" s="2"/>
      <c r="E771" s="39">
        <f>_xlfn.IFERROR(VLOOKUP($D771,Sheet3!$B:$C,2,0),"")</f>
      </c>
      <c r="F771" s="7"/>
      <c r="G771" s="8">
        <f>_xlfn.IFERROR(VLOOKUP($F771,Sheet3!$B:$C,2,FALSE),"")</f>
      </c>
      <c r="H771" s="2"/>
      <c r="I771" s="2"/>
      <c r="J771" s="2"/>
    </row>
    <row r="772" spans="1:10" ht="24.75" customHeight="1">
      <c r="A772" s="2"/>
      <c r="B772" s="2"/>
      <c r="C772" s="3"/>
      <c r="D772" s="2"/>
      <c r="E772" s="39">
        <f>_xlfn.IFERROR(VLOOKUP($D772,Sheet3!$B:$C,2,0),"")</f>
      </c>
      <c r="F772" s="7"/>
      <c r="G772" s="8">
        <f>_xlfn.IFERROR(VLOOKUP($F772,Sheet3!$B:$C,2,FALSE),"")</f>
      </c>
      <c r="H772" s="2"/>
      <c r="I772" s="2"/>
      <c r="J772" s="2"/>
    </row>
    <row r="773" spans="1:10" ht="24.75" customHeight="1">
      <c r="A773" s="2"/>
      <c r="B773" s="2"/>
      <c r="C773" s="3"/>
      <c r="D773" s="2"/>
      <c r="E773" s="39">
        <f>_xlfn.IFERROR(VLOOKUP($D773,Sheet3!$B:$C,2,0),"")</f>
      </c>
      <c r="F773" s="7"/>
      <c r="G773" s="8">
        <f>_xlfn.IFERROR(VLOOKUP($F773,Sheet3!$B:$C,2,FALSE),"")</f>
      </c>
      <c r="H773" s="2"/>
      <c r="I773" s="2"/>
      <c r="J773" s="2"/>
    </row>
    <row r="774" spans="1:10" ht="24.75" customHeight="1">
      <c r="A774" s="2"/>
      <c r="B774" s="2"/>
      <c r="C774" s="3"/>
      <c r="D774" s="2"/>
      <c r="E774" s="39">
        <f>_xlfn.IFERROR(VLOOKUP($D774,Sheet3!$B:$C,2,0),"")</f>
      </c>
      <c r="F774" s="7"/>
      <c r="G774" s="8">
        <f>_xlfn.IFERROR(VLOOKUP($F774,Sheet3!$B:$C,2,FALSE),"")</f>
      </c>
      <c r="H774" s="2"/>
      <c r="I774" s="2"/>
      <c r="J774" s="2"/>
    </row>
    <row r="775" spans="1:10" ht="24.75" customHeight="1">
      <c r="A775" s="2"/>
      <c r="B775" s="2"/>
      <c r="C775" s="3"/>
      <c r="D775" s="2"/>
      <c r="E775" s="39">
        <f>_xlfn.IFERROR(VLOOKUP($D775,Sheet3!$B:$C,2,0),"")</f>
      </c>
      <c r="F775" s="7"/>
      <c r="G775" s="8">
        <f>_xlfn.IFERROR(VLOOKUP($F775,Sheet3!$B:$C,2,FALSE),"")</f>
      </c>
      <c r="H775" s="2"/>
      <c r="I775" s="2"/>
      <c r="J775" s="2"/>
    </row>
    <row r="776" spans="1:10" ht="24.75" customHeight="1">
      <c r="A776" s="2"/>
      <c r="B776" s="2"/>
      <c r="C776" s="3"/>
      <c r="D776" s="2"/>
      <c r="E776" s="39">
        <f>_xlfn.IFERROR(VLOOKUP($D776,Sheet3!$B:$C,2,0),"")</f>
      </c>
      <c r="F776" s="7"/>
      <c r="G776" s="8">
        <f>_xlfn.IFERROR(VLOOKUP($F776,Sheet3!$B:$C,2,FALSE),"")</f>
      </c>
      <c r="H776" s="2"/>
      <c r="I776" s="2"/>
      <c r="J776" s="2"/>
    </row>
    <row r="777" spans="1:10" ht="24.75" customHeight="1">
      <c r="A777" s="2"/>
      <c r="B777" s="2"/>
      <c r="C777" s="3"/>
      <c r="D777" s="2"/>
      <c r="E777" s="39">
        <f>_xlfn.IFERROR(VLOOKUP($D777,Sheet3!$B:$C,2,0),"")</f>
      </c>
      <c r="F777" s="7"/>
      <c r="G777" s="8">
        <f>_xlfn.IFERROR(VLOOKUP($F777,Sheet3!$B:$C,2,FALSE),"")</f>
      </c>
      <c r="H777" s="2"/>
      <c r="I777" s="2"/>
      <c r="J777" s="2"/>
    </row>
    <row r="778" spans="1:10" ht="24.75" customHeight="1">
      <c r="A778" s="2"/>
      <c r="B778" s="2"/>
      <c r="C778" s="3"/>
      <c r="D778" s="2"/>
      <c r="E778" s="39">
        <f>_xlfn.IFERROR(VLOOKUP($D778,Sheet3!$B:$C,2,0),"")</f>
      </c>
      <c r="F778" s="7"/>
      <c r="G778" s="8">
        <f>_xlfn.IFERROR(VLOOKUP($F778,Sheet3!$B:$C,2,FALSE),"")</f>
      </c>
      <c r="H778" s="2"/>
      <c r="I778" s="2"/>
      <c r="J778" s="2"/>
    </row>
    <row r="779" spans="1:10" ht="24.75" customHeight="1">
      <c r="A779" s="2"/>
      <c r="B779" s="2"/>
      <c r="C779" s="3"/>
      <c r="D779" s="2"/>
      <c r="E779" s="39">
        <f>_xlfn.IFERROR(VLOOKUP($D779,Sheet3!$B:$C,2,0),"")</f>
      </c>
      <c r="F779" s="7"/>
      <c r="G779" s="8">
        <f>_xlfn.IFERROR(VLOOKUP($F779,Sheet3!$B:$C,2,FALSE),"")</f>
      </c>
      <c r="H779" s="2"/>
      <c r="I779" s="2"/>
      <c r="J779" s="2"/>
    </row>
    <row r="780" spans="1:10" ht="24.75" customHeight="1">
      <c r="A780" s="2"/>
      <c r="B780" s="2"/>
      <c r="C780" s="3"/>
      <c r="D780" s="2"/>
      <c r="E780" s="39">
        <f>_xlfn.IFERROR(VLOOKUP($D780,Sheet3!$B:$C,2,0),"")</f>
      </c>
      <c r="F780" s="7"/>
      <c r="G780" s="8">
        <f>_xlfn.IFERROR(VLOOKUP($F780,Sheet3!$B:$C,2,FALSE),"")</f>
      </c>
      <c r="H780" s="2"/>
      <c r="I780" s="2"/>
      <c r="J780" s="2"/>
    </row>
    <row r="781" spans="1:10" ht="24.75" customHeight="1">
      <c r="A781" s="2"/>
      <c r="B781" s="2"/>
      <c r="C781" s="3"/>
      <c r="D781" s="2"/>
      <c r="E781" s="39">
        <f>_xlfn.IFERROR(VLOOKUP($D781,Sheet3!$B:$C,2,0),"")</f>
      </c>
      <c r="F781" s="7"/>
      <c r="G781" s="8">
        <f>_xlfn.IFERROR(VLOOKUP($F781,Sheet3!$B:$C,2,FALSE),"")</f>
      </c>
      <c r="H781" s="2"/>
      <c r="I781" s="2"/>
      <c r="J781" s="2"/>
    </row>
    <row r="782" spans="1:10" ht="24.75" customHeight="1">
      <c r="A782" s="2"/>
      <c r="B782" s="2"/>
      <c r="C782" s="3"/>
      <c r="D782" s="2"/>
      <c r="E782" s="39">
        <f>_xlfn.IFERROR(VLOOKUP($D782,Sheet3!$B:$C,2,0),"")</f>
      </c>
      <c r="F782" s="7"/>
      <c r="G782" s="8">
        <f>_xlfn.IFERROR(VLOOKUP($F782,Sheet3!$B:$C,2,FALSE),"")</f>
      </c>
      <c r="H782" s="2"/>
      <c r="I782" s="2"/>
      <c r="J782" s="2"/>
    </row>
    <row r="783" spans="1:10" ht="24.75" customHeight="1">
      <c r="A783" s="2"/>
      <c r="B783" s="2"/>
      <c r="C783" s="3"/>
      <c r="D783" s="2"/>
      <c r="E783" s="39">
        <f>_xlfn.IFERROR(VLOOKUP($D783,Sheet3!$B:$C,2,0),"")</f>
      </c>
      <c r="F783" s="7"/>
      <c r="G783" s="8">
        <f>_xlfn.IFERROR(VLOOKUP($F783,Sheet3!$B:$C,2,FALSE),"")</f>
      </c>
      <c r="H783" s="2"/>
      <c r="I783" s="2"/>
      <c r="J783" s="2"/>
    </row>
    <row r="784" spans="1:10" ht="24.75" customHeight="1">
      <c r="A784" s="2"/>
      <c r="B784" s="2"/>
      <c r="C784" s="3"/>
      <c r="D784" s="2"/>
      <c r="E784" s="39">
        <f>_xlfn.IFERROR(VLOOKUP($D784,Sheet3!$B:$C,2,0),"")</f>
      </c>
      <c r="F784" s="7"/>
      <c r="G784" s="8">
        <f>_xlfn.IFERROR(VLOOKUP($F784,Sheet3!$B:$C,2,FALSE),"")</f>
      </c>
      <c r="H784" s="2"/>
      <c r="I784" s="2"/>
      <c r="J784" s="2"/>
    </row>
    <row r="785" spans="1:10" ht="24.75" customHeight="1">
      <c r="A785" s="2"/>
      <c r="B785" s="2"/>
      <c r="C785" s="3"/>
      <c r="D785" s="2"/>
      <c r="E785" s="39">
        <f>_xlfn.IFERROR(VLOOKUP($D785,Sheet3!$B:$C,2,0),"")</f>
      </c>
      <c r="F785" s="7"/>
      <c r="G785" s="8">
        <f>_xlfn.IFERROR(VLOOKUP($F785,Sheet3!$B:$C,2,FALSE),"")</f>
      </c>
      <c r="H785" s="2"/>
      <c r="I785" s="2"/>
      <c r="J785" s="2"/>
    </row>
    <row r="786" spans="1:10" ht="24.75" customHeight="1">
      <c r="A786" s="2"/>
      <c r="B786" s="2"/>
      <c r="C786" s="3"/>
      <c r="D786" s="2"/>
      <c r="E786" s="39">
        <f>_xlfn.IFERROR(VLOOKUP($D786,Sheet3!$B:$C,2,0),"")</f>
      </c>
      <c r="F786" s="7"/>
      <c r="G786" s="8">
        <f>_xlfn.IFERROR(VLOOKUP($F786,Sheet3!$B:$C,2,FALSE),"")</f>
      </c>
      <c r="H786" s="2"/>
      <c r="I786" s="2"/>
      <c r="J786" s="2"/>
    </row>
    <row r="787" spans="1:10" ht="24.75" customHeight="1">
      <c r="A787" s="2"/>
      <c r="B787" s="2"/>
      <c r="C787" s="3"/>
      <c r="D787" s="2"/>
      <c r="E787" s="39">
        <f>_xlfn.IFERROR(VLOOKUP($D787,Sheet3!$B:$C,2,0),"")</f>
      </c>
      <c r="F787" s="7"/>
      <c r="G787" s="8">
        <f>_xlfn.IFERROR(VLOOKUP($F787,Sheet3!$B:$C,2,FALSE),"")</f>
      </c>
      <c r="H787" s="2"/>
      <c r="I787" s="2"/>
      <c r="J787" s="2"/>
    </row>
    <row r="788" spans="1:10" ht="24.75" customHeight="1">
      <c r="A788" s="2"/>
      <c r="B788" s="2"/>
      <c r="C788" s="3"/>
      <c r="D788" s="2"/>
      <c r="E788" s="39">
        <f>_xlfn.IFERROR(VLOOKUP($D788,Sheet3!$B:$C,2,0),"")</f>
      </c>
      <c r="F788" s="7"/>
      <c r="G788" s="8">
        <f>_xlfn.IFERROR(VLOOKUP($F788,Sheet3!$B:$C,2,FALSE),"")</f>
      </c>
      <c r="H788" s="2"/>
      <c r="I788" s="2"/>
      <c r="J788" s="2"/>
    </row>
    <row r="789" spans="1:10" ht="24.75" customHeight="1">
      <c r="A789" s="2"/>
      <c r="B789" s="2"/>
      <c r="C789" s="3"/>
      <c r="D789" s="2"/>
      <c r="E789" s="39">
        <f>_xlfn.IFERROR(VLOOKUP($D789,Sheet3!$B:$C,2,0),"")</f>
      </c>
      <c r="F789" s="7"/>
      <c r="G789" s="8">
        <f>_xlfn.IFERROR(VLOOKUP($F789,Sheet3!$B:$C,2,FALSE),"")</f>
      </c>
      <c r="H789" s="2"/>
      <c r="I789" s="2"/>
      <c r="J789" s="2"/>
    </row>
    <row r="790" spans="1:10" ht="24.75" customHeight="1">
      <c r="A790" s="2"/>
      <c r="B790" s="2"/>
      <c r="C790" s="3"/>
      <c r="D790" s="2"/>
      <c r="E790" s="39">
        <f>_xlfn.IFERROR(VLOOKUP($D790,Sheet3!$B:$C,2,0),"")</f>
      </c>
      <c r="F790" s="7"/>
      <c r="G790" s="8">
        <f>_xlfn.IFERROR(VLOOKUP($F790,Sheet3!$B:$C,2,FALSE),"")</f>
      </c>
      <c r="H790" s="2"/>
      <c r="I790" s="2"/>
      <c r="J790" s="2"/>
    </row>
    <row r="791" spans="1:10" ht="24.75" customHeight="1">
      <c r="A791" s="2"/>
      <c r="B791" s="2"/>
      <c r="C791" s="3"/>
      <c r="D791" s="2"/>
      <c r="E791" s="39">
        <f>_xlfn.IFERROR(VLOOKUP($D791,Sheet3!$B:$C,2,0),"")</f>
      </c>
      <c r="F791" s="7"/>
      <c r="G791" s="8">
        <f>_xlfn.IFERROR(VLOOKUP($F791,Sheet3!$B:$C,2,FALSE),"")</f>
      </c>
      <c r="H791" s="2"/>
      <c r="I791" s="2"/>
      <c r="J791" s="2"/>
    </row>
    <row r="792" spans="1:10" ht="24.75" customHeight="1">
      <c r="A792" s="2"/>
      <c r="B792" s="2"/>
      <c r="C792" s="3"/>
      <c r="D792" s="2"/>
      <c r="E792" s="39">
        <f>_xlfn.IFERROR(VLOOKUP($D792,Sheet3!$B:$C,2,0),"")</f>
      </c>
      <c r="F792" s="7"/>
      <c r="G792" s="8">
        <f>_xlfn.IFERROR(VLOOKUP($F792,Sheet3!$B:$C,2,FALSE),"")</f>
      </c>
      <c r="H792" s="2"/>
      <c r="I792" s="2"/>
      <c r="J792" s="2"/>
    </row>
    <row r="793" spans="1:10" ht="24.75" customHeight="1">
      <c r="A793" s="2"/>
      <c r="B793" s="2"/>
      <c r="C793" s="3"/>
      <c r="D793" s="2"/>
      <c r="E793" s="39">
        <f>_xlfn.IFERROR(VLOOKUP($D793,Sheet3!$B:$C,2,0),"")</f>
      </c>
      <c r="F793" s="7"/>
      <c r="G793" s="8">
        <f>_xlfn.IFERROR(VLOOKUP($F793,Sheet3!$B:$C,2,FALSE),"")</f>
      </c>
      <c r="H793" s="2"/>
      <c r="I793" s="2"/>
      <c r="J793" s="2"/>
    </row>
    <row r="794" spans="1:10" ht="24.75" customHeight="1">
      <c r="A794" s="2"/>
      <c r="B794" s="2"/>
      <c r="C794" s="3"/>
      <c r="D794" s="2"/>
      <c r="E794" s="39">
        <f>_xlfn.IFERROR(VLOOKUP($D794,Sheet3!$B:$C,2,0),"")</f>
      </c>
      <c r="F794" s="7"/>
      <c r="G794" s="8">
        <f>_xlfn.IFERROR(VLOOKUP($F794,Sheet3!$B:$C,2,FALSE),"")</f>
      </c>
      <c r="H794" s="2"/>
      <c r="I794" s="2"/>
      <c r="J794" s="2"/>
    </row>
    <row r="795" spans="1:10" ht="24.75" customHeight="1">
      <c r="A795" s="2"/>
      <c r="B795" s="2"/>
      <c r="C795" s="3"/>
      <c r="D795" s="2"/>
      <c r="E795" s="39">
        <f>_xlfn.IFERROR(VLOOKUP($D795,Sheet3!$B:$C,2,0),"")</f>
      </c>
      <c r="F795" s="7"/>
      <c r="G795" s="8">
        <f>_xlfn.IFERROR(VLOOKUP($F795,Sheet3!$B:$C,2,FALSE),"")</f>
      </c>
      <c r="H795" s="2"/>
      <c r="I795" s="2"/>
      <c r="J795" s="2"/>
    </row>
    <row r="796" spans="1:10" ht="24.75" customHeight="1">
      <c r="A796" s="2"/>
      <c r="B796" s="2"/>
      <c r="C796" s="3"/>
      <c r="D796" s="2"/>
      <c r="E796" s="39">
        <f>_xlfn.IFERROR(VLOOKUP($D796,Sheet3!$B:$C,2,0),"")</f>
      </c>
      <c r="F796" s="7"/>
      <c r="G796" s="8">
        <f>_xlfn.IFERROR(VLOOKUP($F796,Sheet3!$B:$C,2,FALSE),"")</f>
      </c>
      <c r="H796" s="2"/>
      <c r="I796" s="2"/>
      <c r="J796" s="2"/>
    </row>
    <row r="797" spans="1:10" ht="24.75" customHeight="1">
      <c r="A797" s="2"/>
      <c r="B797" s="2"/>
      <c r="C797" s="3"/>
      <c r="D797" s="2"/>
      <c r="E797" s="39">
        <f>_xlfn.IFERROR(VLOOKUP($D797,Sheet3!$B:$C,2,0),"")</f>
      </c>
      <c r="F797" s="7"/>
      <c r="G797" s="8">
        <f>_xlfn.IFERROR(VLOOKUP($F797,Sheet3!$B:$C,2,FALSE),"")</f>
      </c>
      <c r="H797" s="2"/>
      <c r="I797" s="2"/>
      <c r="J797" s="2"/>
    </row>
    <row r="798" spans="1:10" ht="24.75" customHeight="1">
      <c r="A798" s="2"/>
      <c r="B798" s="2"/>
      <c r="C798" s="3"/>
      <c r="D798" s="2"/>
      <c r="E798" s="39">
        <f>_xlfn.IFERROR(VLOOKUP($D798,Sheet3!$B:$C,2,0),"")</f>
      </c>
      <c r="F798" s="7"/>
      <c r="G798" s="8">
        <f>_xlfn.IFERROR(VLOOKUP($F798,Sheet3!$B:$C,2,FALSE),"")</f>
      </c>
      <c r="H798" s="2"/>
      <c r="I798" s="2"/>
      <c r="J798" s="2"/>
    </row>
    <row r="799" spans="1:10" ht="24.75" customHeight="1">
      <c r="A799" s="2"/>
      <c r="B799" s="2"/>
      <c r="C799" s="3"/>
      <c r="D799" s="2"/>
      <c r="E799" s="39">
        <f>_xlfn.IFERROR(VLOOKUP($D799,Sheet3!$B:$C,2,0),"")</f>
      </c>
      <c r="F799" s="7"/>
      <c r="G799" s="8">
        <f>_xlfn.IFERROR(VLOOKUP($F799,Sheet3!$B:$C,2,FALSE),"")</f>
      </c>
      <c r="H799" s="2"/>
      <c r="I799" s="2"/>
      <c r="J799" s="2"/>
    </row>
    <row r="800" spans="1:10" ht="24.75" customHeight="1">
      <c r="A800" s="2"/>
      <c r="B800" s="2"/>
      <c r="C800" s="3"/>
      <c r="D800" s="2"/>
      <c r="E800" s="39">
        <f>_xlfn.IFERROR(VLOOKUP($D800,Sheet3!$B:$C,2,0),"")</f>
      </c>
      <c r="F800" s="7"/>
      <c r="G800" s="8">
        <f>_xlfn.IFERROR(VLOOKUP($F800,Sheet3!$B:$C,2,FALSE),"")</f>
      </c>
      <c r="H800" s="2"/>
      <c r="I800" s="2"/>
      <c r="J800" s="2"/>
    </row>
    <row r="801" spans="1:10" ht="24.75" customHeight="1">
      <c r="A801" s="2"/>
      <c r="B801" s="2"/>
      <c r="C801" s="3"/>
      <c r="D801" s="2"/>
      <c r="E801" s="39">
        <f>_xlfn.IFERROR(VLOOKUP($D801,Sheet3!$B:$C,2,0),"")</f>
      </c>
      <c r="F801" s="7"/>
      <c r="G801" s="8">
        <f>_xlfn.IFERROR(VLOOKUP($F801,Sheet3!$B:$C,2,FALSE),"")</f>
      </c>
      <c r="H801" s="2"/>
      <c r="I801" s="2"/>
      <c r="J801" s="2"/>
    </row>
    <row r="802" spans="1:10" ht="24.75" customHeight="1">
      <c r="A802" s="2"/>
      <c r="B802" s="2"/>
      <c r="C802" s="3"/>
      <c r="D802" s="2"/>
      <c r="E802" s="39">
        <f>_xlfn.IFERROR(VLOOKUP($D802,Sheet3!$B:$C,2,0),"")</f>
      </c>
      <c r="F802" s="7"/>
      <c r="G802" s="8">
        <f>_xlfn.IFERROR(VLOOKUP($F802,Sheet3!$B:$C,2,FALSE),"")</f>
      </c>
      <c r="H802" s="2"/>
      <c r="I802" s="2"/>
      <c r="J802" s="2"/>
    </row>
    <row r="803" spans="1:10" ht="24.75" customHeight="1">
      <c r="A803" s="2"/>
      <c r="B803" s="2"/>
      <c r="C803" s="3"/>
      <c r="D803" s="2"/>
      <c r="E803" s="39">
        <f>_xlfn.IFERROR(VLOOKUP($D803,Sheet3!$B:$C,2,0),"")</f>
      </c>
      <c r="F803" s="7"/>
      <c r="G803" s="8">
        <f>_xlfn.IFERROR(VLOOKUP($F803,Sheet3!$B:$C,2,FALSE),"")</f>
      </c>
      <c r="H803" s="2"/>
      <c r="I803" s="2"/>
      <c r="J803" s="2"/>
    </row>
    <row r="804" spans="1:10" ht="24.75" customHeight="1">
      <c r="A804" s="2"/>
      <c r="B804" s="2"/>
      <c r="C804" s="3"/>
      <c r="D804" s="2"/>
      <c r="E804" s="39">
        <f>_xlfn.IFERROR(VLOOKUP($D804,Sheet3!$B:$C,2,0),"")</f>
      </c>
      <c r="F804" s="7"/>
      <c r="G804" s="8">
        <f>_xlfn.IFERROR(VLOOKUP($F804,Sheet3!$B:$C,2,FALSE),"")</f>
      </c>
      <c r="H804" s="2"/>
      <c r="I804" s="2"/>
      <c r="J804" s="2"/>
    </row>
    <row r="805" spans="1:10" ht="24.75" customHeight="1">
      <c r="A805" s="2"/>
      <c r="B805" s="2"/>
      <c r="C805" s="3"/>
      <c r="D805" s="2"/>
      <c r="E805" s="39">
        <f>_xlfn.IFERROR(VLOOKUP($D805,Sheet3!$B:$C,2,0),"")</f>
      </c>
      <c r="F805" s="7"/>
      <c r="G805" s="8">
        <f>_xlfn.IFERROR(VLOOKUP($F805,Sheet3!$B:$C,2,FALSE),"")</f>
      </c>
      <c r="H805" s="2"/>
      <c r="I805" s="2"/>
      <c r="J805" s="2"/>
    </row>
    <row r="806" spans="1:10" ht="24.75" customHeight="1">
      <c r="A806" s="2"/>
      <c r="B806" s="2"/>
      <c r="C806" s="3"/>
      <c r="D806" s="2"/>
      <c r="E806" s="39">
        <f>_xlfn.IFERROR(VLOOKUP($D806,Sheet3!$B:$C,2,0),"")</f>
      </c>
      <c r="F806" s="7"/>
      <c r="G806" s="8">
        <f>_xlfn.IFERROR(VLOOKUP($F806,Sheet3!$B:$C,2,FALSE),"")</f>
      </c>
      <c r="H806" s="2"/>
      <c r="I806" s="2"/>
      <c r="J806" s="2"/>
    </row>
    <row r="807" spans="1:10" ht="24.75" customHeight="1">
      <c r="A807" s="2"/>
      <c r="B807" s="2"/>
      <c r="C807" s="3"/>
      <c r="D807" s="2"/>
      <c r="E807" s="39">
        <f>_xlfn.IFERROR(VLOOKUP($D807,Sheet3!$B:$C,2,0),"")</f>
      </c>
      <c r="F807" s="7"/>
      <c r="G807" s="8">
        <f>_xlfn.IFERROR(VLOOKUP($F807,Sheet3!$B:$C,2,FALSE),"")</f>
      </c>
      <c r="H807" s="2"/>
      <c r="I807" s="2"/>
      <c r="J807" s="2"/>
    </row>
    <row r="808" spans="1:10" ht="24.75" customHeight="1">
      <c r="A808" s="2"/>
      <c r="B808" s="2"/>
      <c r="C808" s="3"/>
      <c r="D808" s="2"/>
      <c r="E808" s="39">
        <f>_xlfn.IFERROR(VLOOKUP($D808,Sheet3!$B:$C,2,0),"")</f>
      </c>
      <c r="F808" s="7"/>
      <c r="G808" s="8">
        <f>_xlfn.IFERROR(VLOOKUP($F808,Sheet3!$B:$C,2,FALSE),"")</f>
      </c>
      <c r="H808" s="2"/>
      <c r="I808" s="2"/>
      <c r="J808" s="2"/>
    </row>
    <row r="809" spans="5:7" ht="14.25">
      <c r="E809" s="35">
        <f>_xlfn.IFERROR(VLOOKUP($D809,Sheet3!$B:$C,2,0),"")</f>
      </c>
      <c r="G809" s="37">
        <f>_xlfn.IFERROR(VLOOKUP($F809,Sheet3!$B:$C,2,FALSE),"")</f>
      </c>
    </row>
    <row r="810" spans="5:7" ht="14.25">
      <c r="E810" s="35">
        <f>_xlfn.IFERROR(VLOOKUP($D810,Sheet3!$B:$C,2,0),"")</f>
      </c>
      <c r="G810" s="37">
        <f>_xlfn.IFERROR(VLOOKUP($F810,Sheet3!$B:$C,2,FALSE),"")</f>
      </c>
    </row>
    <row r="811" spans="5:7" ht="14.25">
      <c r="E811" s="35">
        <f>_xlfn.IFERROR(VLOOKUP($D811,Sheet3!$B:$C,2,0),"")</f>
      </c>
      <c r="G811" s="37">
        <f>_xlfn.IFERROR(VLOOKUP($F811,Sheet3!$B:$C,2,FALSE),"")</f>
      </c>
    </row>
    <row r="812" spans="5:7" ht="14.25">
      <c r="E812" s="35">
        <f>_xlfn.IFERROR(VLOOKUP($D812,Sheet3!$B:$C,2,0),"")</f>
      </c>
      <c r="G812" s="37">
        <f>_xlfn.IFERROR(VLOOKUP($F812,Sheet3!$B:$C,2,FALSE),"")</f>
      </c>
    </row>
    <row r="813" spans="5:7" ht="14.25">
      <c r="E813" s="35">
        <f>_xlfn.IFERROR(VLOOKUP($D813,Sheet3!$B:$C,2,0),"")</f>
      </c>
      <c r="G813" s="37">
        <f>_xlfn.IFERROR(VLOOKUP($F813,Sheet3!$B:$C,2,FALSE),"")</f>
      </c>
    </row>
    <row r="814" spans="5:7" ht="14.25">
      <c r="E814" s="35">
        <f>_xlfn.IFERROR(VLOOKUP($D814,Sheet3!$B:$C,2,0),"")</f>
      </c>
      <c r="G814" s="37">
        <f>_xlfn.IFERROR(VLOOKUP($F814,Sheet3!$B:$C,2,FALSE),"")</f>
      </c>
    </row>
    <row r="815" spans="5:7" ht="14.25">
      <c r="E815" s="35">
        <f>_xlfn.IFERROR(VLOOKUP($D815,Sheet3!$B:$C,2,0),"")</f>
      </c>
      <c r="G815" s="37">
        <f>_xlfn.IFERROR(VLOOKUP($F815,Sheet3!$B:$C,2,FALSE),"")</f>
      </c>
    </row>
    <row r="816" spans="5:7" ht="14.25">
      <c r="E816" s="35">
        <f>_xlfn.IFERROR(VLOOKUP($D816,Sheet3!$B:$C,2,0),"")</f>
      </c>
      <c r="G816" s="37">
        <f>_xlfn.IFERROR(VLOOKUP($F816,Sheet3!$B:$C,2,FALSE),"")</f>
      </c>
    </row>
    <row r="817" spans="5:7" ht="14.25">
      <c r="E817" s="35">
        <f>_xlfn.IFERROR(VLOOKUP($D817,Sheet3!$B:$C,2,0),"")</f>
      </c>
      <c r="G817" s="37">
        <f>_xlfn.IFERROR(VLOOKUP($F817,Sheet3!$B:$C,2,FALSE),"")</f>
      </c>
    </row>
    <row r="818" spans="5:7" ht="14.25">
      <c r="E818" s="35">
        <f>_xlfn.IFERROR(VLOOKUP($D818,Sheet3!$B:$C,2,0),"")</f>
      </c>
      <c r="G818" s="37">
        <f>_xlfn.IFERROR(VLOOKUP($F818,Sheet3!$B:$C,2,FALSE),"")</f>
      </c>
    </row>
    <row r="819" spans="5:7" ht="14.25">
      <c r="E819" s="35">
        <f>_xlfn.IFERROR(VLOOKUP($D819,Sheet3!$B:$C,2,0),"")</f>
      </c>
      <c r="G819" s="37">
        <f>_xlfn.IFERROR(VLOOKUP($F819,Sheet3!$B:$C,2,FALSE),"")</f>
      </c>
    </row>
    <row r="820" spans="5:7" ht="14.25">
      <c r="E820" s="35">
        <f>_xlfn.IFERROR(VLOOKUP($D820,Sheet3!$B:$C,2,0),"")</f>
      </c>
      <c r="G820" s="37">
        <f>_xlfn.IFERROR(VLOOKUP($F820,Sheet3!$B:$C,2,FALSE),"")</f>
      </c>
    </row>
    <row r="821" spans="5:7" ht="14.25">
      <c r="E821" s="35">
        <f>_xlfn.IFERROR(VLOOKUP($D821,Sheet3!$B:$C,2,0),"")</f>
      </c>
      <c r="G821" s="37">
        <f>_xlfn.IFERROR(VLOOKUP($F821,Sheet3!$B:$C,2,FALSE),"")</f>
      </c>
    </row>
    <row r="822" spans="5:7" ht="14.25">
      <c r="E822" s="35">
        <f>_xlfn.IFERROR(VLOOKUP($D822,Sheet3!$B:$C,2,0),"")</f>
      </c>
      <c r="G822" s="37">
        <f>_xlfn.IFERROR(VLOOKUP($F822,Sheet3!$B:$C,2,FALSE),"")</f>
      </c>
    </row>
    <row r="823" spans="5:7" ht="14.25">
      <c r="E823" s="35">
        <f>_xlfn.IFERROR(VLOOKUP($D823,Sheet3!$B:$C,2,0),"")</f>
      </c>
      <c r="G823" s="37">
        <f>_xlfn.IFERROR(VLOOKUP($F823,Sheet3!$B:$C,2,FALSE),"")</f>
      </c>
    </row>
    <row r="824" spans="5:7" ht="14.25">
      <c r="E824" s="35">
        <f>_xlfn.IFERROR(VLOOKUP($D824,Sheet3!$B:$C,2,0),"")</f>
      </c>
      <c r="G824" s="37">
        <f>_xlfn.IFERROR(VLOOKUP($F824,Sheet3!$B:$C,2,FALSE),"")</f>
      </c>
    </row>
    <row r="825" spans="5:7" ht="14.25">
      <c r="E825" s="35">
        <f>_xlfn.IFERROR(VLOOKUP($D825,Sheet3!$B:$C,2,0),"")</f>
      </c>
      <c r="G825" s="37">
        <f>_xlfn.IFERROR(VLOOKUP($F825,Sheet3!$B:$C,2,FALSE),"")</f>
      </c>
    </row>
    <row r="826" spans="5:7" ht="14.25">
      <c r="E826" s="35">
        <f>_xlfn.IFERROR(VLOOKUP($D826,Sheet3!$B:$C,2,0),"")</f>
      </c>
      <c r="G826" s="37">
        <f>_xlfn.IFERROR(VLOOKUP($F826,Sheet3!$B:$C,2,FALSE),"")</f>
      </c>
    </row>
    <row r="827" spans="5:7" ht="14.25">
      <c r="E827" s="35">
        <f>_xlfn.IFERROR(VLOOKUP($D827,Sheet3!$B:$C,2,0),"")</f>
      </c>
      <c r="G827" s="37">
        <f>_xlfn.IFERROR(VLOOKUP($F827,Sheet3!$B:$C,2,FALSE),"")</f>
      </c>
    </row>
    <row r="828" spans="5:7" ht="14.25">
      <c r="E828" s="35">
        <f>_xlfn.IFERROR(VLOOKUP($D828,Sheet3!$B:$C,2,0),"")</f>
      </c>
      <c r="G828" s="37">
        <f>_xlfn.IFERROR(VLOOKUP($F828,Sheet3!$B:$C,2,FALSE),"")</f>
      </c>
    </row>
    <row r="829" spans="5:7" ht="14.25">
      <c r="E829" s="35">
        <f>_xlfn.IFERROR(VLOOKUP($D829,Sheet3!$B:$C,2,0),"")</f>
      </c>
      <c r="G829" s="37">
        <f>_xlfn.IFERROR(VLOOKUP($F829,Sheet3!$B:$C,2,FALSE),"")</f>
      </c>
    </row>
    <row r="830" spans="5:7" ht="14.25">
      <c r="E830" s="35">
        <f>_xlfn.IFERROR(VLOOKUP($D830,Sheet3!$B:$C,2,0),"")</f>
      </c>
      <c r="G830" s="37">
        <f>_xlfn.IFERROR(VLOOKUP($F830,Sheet3!$B:$C,2,FALSE),"")</f>
      </c>
    </row>
    <row r="831" spans="5:7" ht="14.25">
      <c r="E831" s="35">
        <f>_xlfn.IFERROR(VLOOKUP($D831,Sheet3!$B:$C,2,0),"")</f>
      </c>
      <c r="G831" s="37">
        <f>_xlfn.IFERROR(VLOOKUP($F831,Sheet3!$B:$C,2,FALSE),"")</f>
      </c>
    </row>
    <row r="832" spans="5:7" ht="14.25">
      <c r="E832" s="35">
        <f>_xlfn.IFERROR(VLOOKUP($D832,Sheet3!$B:$C,2,0),"")</f>
      </c>
      <c r="G832" s="37">
        <f>_xlfn.IFERROR(VLOOKUP($F832,Sheet3!$B:$C,2,FALSE),"")</f>
      </c>
    </row>
    <row r="833" spans="5:7" ht="14.25">
      <c r="E833" s="35">
        <f>_xlfn.IFERROR(VLOOKUP($D833,Sheet3!$B:$C,2,0),"")</f>
      </c>
      <c r="G833" s="37">
        <f>_xlfn.IFERROR(VLOOKUP($F833,Sheet3!$B:$C,2,FALSE),"")</f>
      </c>
    </row>
    <row r="834" spans="5:7" ht="14.25">
      <c r="E834" s="35">
        <f>_xlfn.IFERROR(VLOOKUP($D834,Sheet3!$B:$C,2,0),"")</f>
      </c>
      <c r="G834" s="37">
        <f>_xlfn.IFERROR(VLOOKUP($F834,Sheet3!$B:$C,2,FALSE),"")</f>
      </c>
    </row>
    <row r="835" spans="5:7" ht="14.25">
      <c r="E835" s="35">
        <f>_xlfn.IFERROR(VLOOKUP($D835,Sheet3!$B:$C,2,0),"")</f>
      </c>
      <c r="G835" s="37">
        <f>_xlfn.IFERROR(VLOOKUP($F835,Sheet3!$B:$C,2,FALSE),"")</f>
      </c>
    </row>
    <row r="836" spans="5:7" ht="14.25">
      <c r="E836" s="35">
        <f>_xlfn.IFERROR(VLOOKUP($D836,Sheet3!$B:$C,2,0),"")</f>
      </c>
      <c r="G836" s="37">
        <f>_xlfn.IFERROR(VLOOKUP($F836,Sheet3!$B:$C,2,FALSE),"")</f>
      </c>
    </row>
    <row r="837" spans="5:7" ht="14.25">
      <c r="E837" s="35">
        <f>_xlfn.IFERROR(VLOOKUP($D837,Sheet3!$B:$C,2,0),"")</f>
      </c>
      <c r="G837" s="37">
        <f>_xlfn.IFERROR(VLOOKUP($F837,Sheet3!$B:$C,2,FALSE),"")</f>
      </c>
    </row>
    <row r="838" spans="5:7" ht="14.25">
      <c r="E838" s="35">
        <f>_xlfn.IFERROR(VLOOKUP($D838,Sheet3!$B:$C,2,0),"")</f>
      </c>
      <c r="G838" s="37">
        <f>_xlfn.IFERROR(VLOOKUP($F838,Sheet3!$B:$C,2,FALSE),"")</f>
      </c>
    </row>
    <row r="839" spans="5:7" ht="14.25">
      <c r="E839" s="35">
        <f>_xlfn.IFERROR(VLOOKUP($D839,Sheet3!$B:$C,2,0),"")</f>
      </c>
      <c r="G839" s="37">
        <f>_xlfn.IFERROR(VLOOKUP($F839,Sheet3!$B:$C,2,FALSE),"")</f>
      </c>
    </row>
    <row r="840" spans="5:7" ht="14.25">
      <c r="E840" s="35">
        <f>_xlfn.IFERROR(VLOOKUP($D840,Sheet3!$B:$C,2,0),"")</f>
      </c>
      <c r="G840" s="37">
        <f>_xlfn.IFERROR(VLOOKUP($F840,Sheet3!$B:$C,2,FALSE),"")</f>
      </c>
    </row>
    <row r="841" spans="5:7" ht="14.25">
      <c r="E841" s="35">
        <f>_xlfn.IFERROR(VLOOKUP($D841,Sheet3!$B:$C,2,0),"")</f>
      </c>
      <c r="G841" s="37">
        <f>_xlfn.IFERROR(VLOOKUP($F841,Sheet3!$B:$C,2,FALSE),"")</f>
      </c>
    </row>
    <row r="842" spans="5:7" ht="14.25">
      <c r="E842" s="35">
        <f>_xlfn.IFERROR(VLOOKUP($D842,Sheet3!$B:$C,2,0),"")</f>
      </c>
      <c r="G842" s="37">
        <f>_xlfn.IFERROR(VLOOKUP($F842,Sheet3!$B:$C,2,FALSE),"")</f>
      </c>
    </row>
    <row r="843" spans="5:7" ht="14.25">
      <c r="E843" s="35">
        <f>_xlfn.IFERROR(VLOOKUP($D843,Sheet3!$B:$C,2,0),"")</f>
      </c>
      <c r="G843" s="37">
        <f>_xlfn.IFERROR(VLOOKUP($F843,Sheet3!$B:$C,2,FALSE),"")</f>
      </c>
    </row>
    <row r="844" spans="5:7" ht="14.25">
      <c r="E844" s="35">
        <f>_xlfn.IFERROR(VLOOKUP($D844,Sheet3!$B:$C,2,0),"")</f>
      </c>
      <c r="G844" s="37">
        <f>_xlfn.IFERROR(VLOOKUP($F844,Sheet3!$B:$C,2,FALSE),"")</f>
      </c>
    </row>
    <row r="845" spans="5:7" ht="14.25">
      <c r="E845" s="35">
        <f>_xlfn.IFERROR(VLOOKUP($D845,Sheet3!$B:$C,2,0),"")</f>
      </c>
      <c r="G845" s="37">
        <f>_xlfn.IFERROR(VLOOKUP($F845,Sheet3!$B:$C,2,FALSE),"")</f>
      </c>
    </row>
    <row r="846" spans="5:7" ht="14.25">
      <c r="E846" s="35">
        <f>_xlfn.IFERROR(VLOOKUP($D846,Sheet3!$B:$C,2,0),"")</f>
      </c>
      <c r="G846" s="37">
        <f>_xlfn.IFERROR(VLOOKUP($F846,Sheet3!$B:$C,2,FALSE),"")</f>
      </c>
    </row>
    <row r="847" spans="5:7" ht="14.25">
      <c r="E847" s="35">
        <f>_xlfn.IFERROR(VLOOKUP($D847,Sheet3!$B:$C,2,0),"")</f>
      </c>
      <c r="G847" s="37">
        <f>_xlfn.IFERROR(VLOOKUP($F847,Sheet3!$B:$C,2,FALSE),"")</f>
      </c>
    </row>
    <row r="848" spans="5:7" ht="14.25">
      <c r="E848" s="35">
        <f>_xlfn.IFERROR(VLOOKUP($D848,Sheet3!$B:$C,2,0),"")</f>
      </c>
      <c r="G848" s="37">
        <f>_xlfn.IFERROR(VLOOKUP($F848,Sheet3!$B:$C,2,FALSE),"")</f>
      </c>
    </row>
    <row r="849" spans="5:7" ht="14.25">
      <c r="E849" s="35">
        <f>_xlfn.IFERROR(VLOOKUP($D849,Sheet3!$B:$C,2,0),"")</f>
      </c>
      <c r="G849" s="37">
        <f>_xlfn.IFERROR(VLOOKUP($F849,Sheet3!$B:$C,2,FALSE),"")</f>
      </c>
    </row>
    <row r="850" spans="5:7" ht="14.25">
      <c r="E850" s="35">
        <f>_xlfn.IFERROR(VLOOKUP($D850,Sheet3!$B:$C,2,0),"")</f>
      </c>
      <c r="G850" s="37">
        <f>_xlfn.IFERROR(VLOOKUP($F850,Sheet3!$B:$C,2,FALSE),"")</f>
      </c>
    </row>
    <row r="851" spans="5:7" ht="14.25">
      <c r="E851" s="35">
        <f>_xlfn.IFERROR(VLOOKUP($D851,Sheet3!$B:$C,2,0),"")</f>
      </c>
      <c r="G851" s="37">
        <f>_xlfn.IFERROR(VLOOKUP($F851,Sheet3!$B:$C,2,FALSE),"")</f>
      </c>
    </row>
    <row r="852" spans="5:7" ht="14.25">
      <c r="E852" s="35">
        <f>_xlfn.IFERROR(VLOOKUP($D852,Sheet3!$B:$C,2,0),"")</f>
      </c>
      <c r="G852" s="37">
        <f>_xlfn.IFERROR(VLOOKUP($F852,Sheet3!$B:$C,2,FALSE),"")</f>
      </c>
    </row>
    <row r="853" spans="5:7" ht="14.25">
      <c r="E853" s="35">
        <f>_xlfn.IFERROR(VLOOKUP($D853,Sheet3!$B:$C,2,0),"")</f>
      </c>
      <c r="G853" s="37">
        <f>_xlfn.IFERROR(VLOOKUP($F853,Sheet3!$B:$C,2,FALSE),"")</f>
      </c>
    </row>
    <row r="854" spans="5:7" ht="14.25">
      <c r="E854" s="35">
        <f>_xlfn.IFERROR(VLOOKUP($D854,Sheet3!$B:$C,2,0),"")</f>
      </c>
      <c r="G854" s="37">
        <f>_xlfn.IFERROR(VLOOKUP($F854,Sheet3!$B:$C,2,FALSE),"")</f>
      </c>
    </row>
    <row r="855" spans="5:7" ht="14.25">
      <c r="E855" s="35">
        <f>_xlfn.IFERROR(VLOOKUP($D855,Sheet3!$B:$C,2,0),"")</f>
      </c>
      <c r="G855" s="37">
        <f>_xlfn.IFERROR(VLOOKUP($F855,Sheet3!$B:$C,2,FALSE),"")</f>
      </c>
    </row>
    <row r="856" spans="5:7" ht="14.25">
      <c r="E856" s="35">
        <f>_xlfn.IFERROR(VLOOKUP($D856,Sheet3!$B:$C,2,0),"")</f>
      </c>
      <c r="G856" s="37">
        <f>_xlfn.IFERROR(VLOOKUP($F856,Sheet3!$B:$C,2,FALSE),"")</f>
      </c>
    </row>
    <row r="857" spans="5:7" ht="14.25">
      <c r="E857" s="35">
        <f>_xlfn.IFERROR(VLOOKUP($D857,Sheet3!$B:$C,2,0),"")</f>
      </c>
      <c r="G857" s="37">
        <f>_xlfn.IFERROR(VLOOKUP($F857,Sheet3!$B:$C,2,FALSE),"")</f>
      </c>
    </row>
    <row r="858" spans="5:7" ht="14.25">
      <c r="E858" s="35">
        <f>_xlfn.IFERROR(VLOOKUP($D858,Sheet3!$B:$C,2,0),"")</f>
      </c>
      <c r="G858" s="37">
        <f>_xlfn.IFERROR(VLOOKUP($F858,Sheet3!$B:$C,2,FALSE),"")</f>
      </c>
    </row>
    <row r="859" spans="5:7" ht="14.25">
      <c r="E859" s="35">
        <f>_xlfn.IFERROR(VLOOKUP($D859,Sheet3!$B:$C,2,0),"")</f>
      </c>
      <c r="G859" s="37">
        <f>_xlfn.IFERROR(VLOOKUP($F859,Sheet3!$B:$C,2,FALSE),"")</f>
      </c>
    </row>
    <row r="860" spans="5:7" ht="14.25">
      <c r="E860" s="35">
        <f>_xlfn.IFERROR(VLOOKUP($D860,Sheet3!$B:$C,2,0),"")</f>
      </c>
      <c r="G860" s="37">
        <f>_xlfn.IFERROR(VLOOKUP($F860,Sheet3!$B:$C,2,FALSE),"")</f>
      </c>
    </row>
    <row r="861" spans="5:7" ht="14.25">
      <c r="E861" s="35">
        <f>_xlfn.IFERROR(VLOOKUP($D861,Sheet3!$B:$C,2,0),"")</f>
      </c>
      <c r="G861" s="37">
        <f>_xlfn.IFERROR(VLOOKUP($F861,Sheet3!$B:$C,2,FALSE),"")</f>
      </c>
    </row>
    <row r="862" spans="5:7" ht="14.25">
      <c r="E862" s="35">
        <f>_xlfn.IFERROR(VLOOKUP($D862,Sheet3!$B:$C,2,0),"")</f>
      </c>
      <c r="G862" s="37">
        <f>_xlfn.IFERROR(VLOOKUP($F862,Sheet3!$B:$C,2,FALSE),"")</f>
      </c>
    </row>
    <row r="863" spans="5:7" ht="14.25">
      <c r="E863" s="35">
        <f>_xlfn.IFERROR(VLOOKUP($D863,Sheet3!$B:$C,2,0),"")</f>
      </c>
      <c r="G863" s="37">
        <f>_xlfn.IFERROR(VLOOKUP($F863,Sheet3!$B:$C,2,FALSE),"")</f>
      </c>
    </row>
    <row r="864" spans="5:7" ht="14.25">
      <c r="E864" s="35">
        <f>_xlfn.IFERROR(VLOOKUP($D864,Sheet3!$B:$C,2,0),"")</f>
      </c>
      <c r="G864" s="37">
        <f>_xlfn.IFERROR(VLOOKUP($F864,Sheet3!$B:$C,2,FALSE),"")</f>
      </c>
    </row>
    <row r="865" spans="5:7" ht="14.25">
      <c r="E865" s="35">
        <f>_xlfn.IFERROR(VLOOKUP($D865,Sheet3!$B:$C,2,0),"")</f>
      </c>
      <c r="G865" s="37">
        <f>_xlfn.IFERROR(VLOOKUP($F865,Sheet3!$B:$C,2,FALSE),"")</f>
      </c>
    </row>
    <row r="866" spans="5:7" ht="14.25">
      <c r="E866" s="35">
        <f>_xlfn.IFERROR(VLOOKUP($D866,Sheet3!$B:$C,2,0),"")</f>
      </c>
      <c r="G866" s="37">
        <f>_xlfn.IFERROR(VLOOKUP($F866,Sheet3!$B:$C,2,FALSE),"")</f>
      </c>
    </row>
    <row r="867" spans="5:7" ht="14.25">
      <c r="E867" s="35">
        <f>_xlfn.IFERROR(VLOOKUP($D867,Sheet3!$B:$C,2,0),"")</f>
      </c>
      <c r="G867" s="37">
        <f>_xlfn.IFERROR(VLOOKUP($F867,Sheet3!$B:$C,2,FALSE),"")</f>
      </c>
    </row>
    <row r="868" spans="5:7" ht="14.25">
      <c r="E868" s="35">
        <f>_xlfn.IFERROR(VLOOKUP($D868,Sheet3!$B:$C,2,0),"")</f>
      </c>
      <c r="G868" s="37">
        <f>_xlfn.IFERROR(VLOOKUP($F868,Sheet3!$B:$C,2,FALSE),"")</f>
      </c>
    </row>
    <row r="869" spans="5:7" ht="14.25">
      <c r="E869" s="35">
        <f>_xlfn.IFERROR(VLOOKUP($D869,Sheet3!$B:$C,2,0),"")</f>
      </c>
      <c r="G869" s="37">
        <f>_xlfn.IFERROR(VLOOKUP($F869,Sheet3!$B:$C,2,FALSE),"")</f>
      </c>
    </row>
    <row r="870" spans="5:7" ht="14.25">
      <c r="E870" s="35">
        <f>_xlfn.IFERROR(VLOOKUP($D870,Sheet3!$B:$C,2,0),"")</f>
      </c>
      <c r="G870" s="37">
        <f>_xlfn.IFERROR(VLOOKUP($F870,Sheet3!$B:$C,2,FALSE),"")</f>
      </c>
    </row>
    <row r="871" spans="5:7" ht="14.25">
      <c r="E871" s="35">
        <f>_xlfn.IFERROR(VLOOKUP($D871,Sheet3!$B:$C,2,0),"")</f>
      </c>
      <c r="G871" s="37">
        <f>_xlfn.IFERROR(VLOOKUP($F871,Sheet3!$B:$C,2,FALSE),"")</f>
      </c>
    </row>
    <row r="872" spans="5:7" ht="14.25">
      <c r="E872" s="35">
        <f>_xlfn.IFERROR(VLOOKUP($D872,Sheet3!$B:$C,2,0),"")</f>
      </c>
      <c r="G872" s="37">
        <f>_xlfn.IFERROR(VLOOKUP($F872,Sheet3!$B:$C,2,FALSE),"")</f>
      </c>
    </row>
    <row r="873" spans="5:7" ht="14.25">
      <c r="E873" s="35">
        <f>_xlfn.IFERROR(VLOOKUP($D873,Sheet3!$B:$C,2,0),"")</f>
      </c>
      <c r="G873" s="37">
        <f>_xlfn.IFERROR(VLOOKUP($F873,Sheet3!$B:$C,2,FALSE),"")</f>
      </c>
    </row>
    <row r="874" spans="5:7" ht="14.25">
      <c r="E874" s="35">
        <f>_xlfn.IFERROR(VLOOKUP($D874,Sheet3!$B:$C,2,0),"")</f>
      </c>
      <c r="G874" s="37">
        <f>_xlfn.IFERROR(VLOOKUP($F874,Sheet3!$B:$C,2,FALSE),"")</f>
      </c>
    </row>
    <row r="875" spans="5:7" ht="14.25">
      <c r="E875" s="35">
        <f>_xlfn.IFERROR(VLOOKUP($D875,Sheet3!$B:$C,2,0),"")</f>
      </c>
      <c r="G875" s="37">
        <f>_xlfn.IFERROR(VLOOKUP($F875,Sheet3!$B:$C,2,FALSE),"")</f>
      </c>
    </row>
    <row r="876" spans="5:7" ht="14.25">
      <c r="E876" s="35">
        <f>_xlfn.IFERROR(VLOOKUP($D876,Sheet3!$B:$C,2,0),"")</f>
      </c>
      <c r="G876" s="37">
        <f>_xlfn.IFERROR(VLOOKUP($F876,Sheet3!$B:$C,2,FALSE),"")</f>
      </c>
    </row>
    <row r="877" spans="5:7" ht="14.25">
      <c r="E877" s="35">
        <f>_xlfn.IFERROR(VLOOKUP($D877,Sheet3!$B:$C,2,0),"")</f>
      </c>
      <c r="G877" s="37">
        <f>_xlfn.IFERROR(VLOOKUP($F877,Sheet3!$B:$C,2,FALSE),"")</f>
      </c>
    </row>
    <row r="878" spans="5:7" ht="14.25">
      <c r="E878" s="35">
        <f>_xlfn.IFERROR(VLOOKUP($D878,Sheet3!$B:$C,2,0),"")</f>
      </c>
      <c r="G878" s="37">
        <f>_xlfn.IFERROR(VLOOKUP($F878,Sheet3!$B:$C,2,FALSE),"")</f>
      </c>
    </row>
    <row r="879" spans="5:7" ht="14.25">
      <c r="E879" s="35">
        <f>_xlfn.IFERROR(VLOOKUP($D879,Sheet3!$B:$C,2,0),"")</f>
      </c>
      <c r="G879" s="37">
        <f>_xlfn.IFERROR(VLOOKUP($F879,Sheet3!$B:$C,2,FALSE),"")</f>
      </c>
    </row>
    <row r="880" spans="5:7" ht="14.25">
      <c r="E880" s="35">
        <f>_xlfn.IFERROR(VLOOKUP($D880,Sheet3!$B:$C,2,0),"")</f>
      </c>
      <c r="G880" s="37">
        <f>_xlfn.IFERROR(VLOOKUP($F880,Sheet3!$B:$C,2,FALSE),"")</f>
      </c>
    </row>
    <row r="881" spans="5:7" ht="14.25">
      <c r="E881" s="35">
        <f>_xlfn.IFERROR(VLOOKUP($D881,Sheet3!$B:$C,2,0),"")</f>
      </c>
      <c r="G881" s="37">
        <f>_xlfn.IFERROR(VLOOKUP($F881,Sheet3!$B:$C,2,FALSE),"")</f>
      </c>
    </row>
    <row r="882" spans="5:7" ht="14.25">
      <c r="E882" s="35">
        <f>_xlfn.IFERROR(VLOOKUP($D882,Sheet3!$B:$C,2,0),"")</f>
      </c>
      <c r="G882" s="37">
        <f>_xlfn.IFERROR(VLOOKUP($F882,Sheet3!$B:$C,2,FALSE),"")</f>
      </c>
    </row>
    <row r="883" spans="5:7" ht="14.25">
      <c r="E883" s="35">
        <f>_xlfn.IFERROR(VLOOKUP($D883,Sheet3!$B:$C,2,0),"")</f>
      </c>
      <c r="G883" s="37">
        <f>_xlfn.IFERROR(VLOOKUP($F883,Sheet3!$B:$C,2,FALSE),"")</f>
      </c>
    </row>
    <row r="884" spans="5:7" ht="14.25">
      <c r="E884" s="35">
        <f>_xlfn.IFERROR(VLOOKUP($D884,Sheet3!$B:$C,2,0),"")</f>
      </c>
      <c r="G884" s="37">
        <f>_xlfn.IFERROR(VLOOKUP($F884,Sheet3!$B:$C,2,FALSE),"")</f>
      </c>
    </row>
    <row r="885" spans="5:7" ht="14.25">
      <c r="E885" s="35">
        <f>_xlfn.IFERROR(VLOOKUP($D885,Sheet3!$B:$C,2,0),"")</f>
      </c>
      <c r="G885" s="37">
        <f>_xlfn.IFERROR(VLOOKUP($F885,Sheet3!$B:$C,2,FALSE),"")</f>
      </c>
    </row>
    <row r="886" spans="5:7" ht="14.25">
      <c r="E886" s="35">
        <f>_xlfn.IFERROR(VLOOKUP($D886,Sheet3!$B:$C,2,0),"")</f>
      </c>
      <c r="G886" s="37">
        <f>_xlfn.IFERROR(VLOOKUP($F886,Sheet3!$B:$C,2,FALSE),"")</f>
      </c>
    </row>
    <row r="887" spans="5:7" ht="14.25">
      <c r="E887" s="35">
        <f>_xlfn.IFERROR(VLOOKUP($D887,Sheet3!$B:$C,2,0),"")</f>
      </c>
      <c r="G887" s="37">
        <f>_xlfn.IFERROR(VLOOKUP($F887,Sheet3!$B:$C,2,FALSE),"")</f>
      </c>
    </row>
    <row r="888" spans="5:7" ht="14.25">
      <c r="E888" s="35">
        <f>_xlfn.IFERROR(VLOOKUP($D888,Sheet3!$B:$C,2,0),"")</f>
      </c>
      <c r="G888" s="37">
        <f>_xlfn.IFERROR(VLOOKUP($F888,Sheet3!$B:$C,2,FALSE),"")</f>
      </c>
    </row>
    <row r="889" spans="5:7" ht="14.25">
      <c r="E889" s="35">
        <f>_xlfn.IFERROR(VLOOKUP($D889,Sheet3!$B:$C,2,0),"")</f>
      </c>
      <c r="G889" s="37">
        <f>_xlfn.IFERROR(VLOOKUP($F889,Sheet3!$B:$C,2,FALSE),"")</f>
      </c>
    </row>
    <row r="890" spans="5:7" ht="14.25">
      <c r="E890" s="35">
        <f>_xlfn.IFERROR(VLOOKUP($D890,Sheet3!$B:$C,2,0),"")</f>
      </c>
      <c r="G890" s="37">
        <f>_xlfn.IFERROR(VLOOKUP($F890,Sheet3!$B:$C,2,FALSE),"")</f>
      </c>
    </row>
    <row r="891" spans="5:7" ht="14.25">
      <c r="E891" s="35">
        <f>_xlfn.IFERROR(VLOOKUP($D891,Sheet3!$B:$C,2,0),"")</f>
      </c>
      <c r="G891" s="37">
        <f>_xlfn.IFERROR(VLOOKUP($F891,Sheet3!$B:$C,2,FALSE),"")</f>
      </c>
    </row>
    <row r="892" spans="5:7" ht="14.25">
      <c r="E892" s="35">
        <f>_xlfn.IFERROR(VLOOKUP($D892,Sheet3!$B:$C,2,0),"")</f>
      </c>
      <c r="G892" s="37">
        <f>_xlfn.IFERROR(VLOOKUP($F892,Sheet3!$B:$C,2,FALSE),"")</f>
      </c>
    </row>
    <row r="893" spans="5:7" ht="14.25">
      <c r="E893" s="35">
        <f>_xlfn.IFERROR(VLOOKUP($D893,Sheet3!$B:$C,2,0),"")</f>
      </c>
      <c r="G893" s="37">
        <f>_xlfn.IFERROR(VLOOKUP($F893,Sheet3!$B:$C,2,FALSE),"")</f>
      </c>
    </row>
    <row r="894" spans="5:7" ht="14.25">
      <c r="E894" s="35">
        <f>_xlfn.IFERROR(VLOOKUP($D894,Sheet3!$B:$C,2,0),"")</f>
      </c>
      <c r="G894" s="37">
        <f>_xlfn.IFERROR(VLOOKUP($F894,Sheet3!$B:$C,2,FALSE),"")</f>
      </c>
    </row>
    <row r="895" spans="5:7" ht="14.25">
      <c r="E895" s="35">
        <f>_xlfn.IFERROR(VLOOKUP($D895,Sheet3!$B:$C,2,0),"")</f>
      </c>
      <c r="G895" s="37">
        <f>_xlfn.IFERROR(VLOOKUP($F895,Sheet3!$B:$C,2,FALSE),"")</f>
      </c>
    </row>
    <row r="896" spans="5:7" ht="14.25">
      <c r="E896" s="35">
        <f>_xlfn.IFERROR(VLOOKUP($D896,Sheet3!$B:$C,2,0),"")</f>
      </c>
      <c r="G896" s="37">
        <f>_xlfn.IFERROR(VLOOKUP($F896,Sheet3!$B:$C,2,FALSE),"")</f>
      </c>
    </row>
    <row r="897" spans="5:7" ht="14.25">
      <c r="E897" s="35">
        <f>_xlfn.IFERROR(VLOOKUP($D897,Sheet3!$B:$C,2,0),"")</f>
      </c>
      <c r="G897" s="37">
        <f>_xlfn.IFERROR(VLOOKUP($F897,Sheet3!$B:$C,2,FALSE),"")</f>
      </c>
    </row>
    <row r="898" spans="5:7" ht="14.25">
      <c r="E898" s="35">
        <f>_xlfn.IFERROR(VLOOKUP($D898,Sheet3!$B:$C,2,0),"")</f>
      </c>
      <c r="G898" s="37">
        <f>_xlfn.IFERROR(VLOOKUP($F898,Sheet3!$B:$C,2,FALSE),"")</f>
      </c>
    </row>
    <row r="899" spans="5:7" ht="14.25">
      <c r="E899" s="35">
        <f>_xlfn.IFERROR(VLOOKUP($D899,Sheet3!$B:$C,2,0),"")</f>
      </c>
      <c r="G899" s="37">
        <f>_xlfn.IFERROR(VLOOKUP($F899,Sheet3!$B:$C,2,FALSE),"")</f>
      </c>
    </row>
    <row r="900" spans="5:7" ht="14.25">
      <c r="E900" s="35">
        <f>_xlfn.IFERROR(VLOOKUP($D900,Sheet3!$B:$C,2,0),"")</f>
      </c>
      <c r="G900" s="37">
        <f>_xlfn.IFERROR(VLOOKUP($F900,Sheet3!$B:$C,2,FALSE),"")</f>
      </c>
    </row>
    <row r="901" spans="5:7" ht="14.25">
      <c r="E901" s="35">
        <f>_xlfn.IFERROR(VLOOKUP($D901,Sheet3!$B:$C,2,0),"")</f>
      </c>
      <c r="G901" s="37">
        <f>_xlfn.IFERROR(VLOOKUP($F901,Sheet3!$B:$C,2,FALSE),"")</f>
      </c>
    </row>
    <row r="902" spans="5:7" ht="14.25">
      <c r="E902" s="35">
        <f>_xlfn.IFERROR(VLOOKUP($D902,Sheet3!$B:$C,2,0),"")</f>
      </c>
      <c r="G902" s="37">
        <f>_xlfn.IFERROR(VLOOKUP($F902,Sheet3!$B:$C,2,FALSE),"")</f>
      </c>
    </row>
    <row r="903" spans="5:7" ht="14.25">
      <c r="E903" s="35">
        <f>_xlfn.IFERROR(VLOOKUP($D903,Sheet3!$B:$C,2,0),"")</f>
      </c>
      <c r="G903" s="37">
        <f>_xlfn.IFERROR(VLOOKUP($F903,Sheet3!$B:$C,2,FALSE),"")</f>
      </c>
    </row>
    <row r="904" spans="5:7" ht="14.25">
      <c r="E904" s="35">
        <f>_xlfn.IFERROR(VLOOKUP($D904,Sheet3!$B:$C,2,0),"")</f>
      </c>
      <c r="G904" s="37">
        <f>_xlfn.IFERROR(VLOOKUP($F904,Sheet3!$B:$C,2,FALSE),"")</f>
      </c>
    </row>
    <row r="905" spans="5:7" ht="14.25">
      <c r="E905" s="35">
        <f>_xlfn.IFERROR(VLOOKUP($D905,Sheet3!$B:$C,2,0),"")</f>
      </c>
      <c r="G905" s="37">
        <f>_xlfn.IFERROR(VLOOKUP($F905,Sheet3!$B:$C,2,FALSE),"")</f>
      </c>
    </row>
    <row r="906" spans="5:7" ht="14.25">
      <c r="E906" s="35">
        <f>_xlfn.IFERROR(VLOOKUP($D906,Sheet3!$B:$C,2,0),"")</f>
      </c>
      <c r="G906" s="37">
        <f>_xlfn.IFERROR(VLOOKUP($F906,Sheet3!$B:$C,2,FALSE),"")</f>
      </c>
    </row>
    <row r="907" spans="5:7" ht="14.25">
      <c r="E907" s="35">
        <f>_xlfn.IFERROR(VLOOKUP($D907,Sheet3!$B:$C,2,0),"")</f>
      </c>
      <c r="G907" s="37">
        <f>_xlfn.IFERROR(VLOOKUP($F907,Sheet3!$B:$C,2,FALSE),"")</f>
      </c>
    </row>
    <row r="908" spans="5:7" ht="14.25">
      <c r="E908" s="35">
        <f>_xlfn.IFERROR(VLOOKUP($D908,Sheet3!$B:$C,2,0),"")</f>
      </c>
      <c r="G908" s="37">
        <f>_xlfn.IFERROR(VLOOKUP($F908,Sheet3!$B:$C,2,FALSE),"")</f>
      </c>
    </row>
    <row r="909" spans="5:7" ht="14.25">
      <c r="E909" s="35">
        <f>_xlfn.IFERROR(VLOOKUP($D909,Sheet3!$B:$C,2,0),"")</f>
      </c>
      <c r="G909" s="37">
        <f>_xlfn.IFERROR(VLOOKUP($F909,Sheet3!$B:$C,2,FALSE),"")</f>
      </c>
    </row>
    <row r="910" spans="5:7" ht="14.25">
      <c r="E910" s="35">
        <f>_xlfn.IFERROR(VLOOKUP($D910,Sheet3!$B:$C,2,0),"")</f>
      </c>
      <c r="G910" s="37">
        <f>_xlfn.IFERROR(VLOOKUP($F910,Sheet3!$B:$C,2,FALSE),"")</f>
      </c>
    </row>
    <row r="911" spans="5:7" ht="14.25">
      <c r="E911" s="35">
        <f>_xlfn.IFERROR(VLOOKUP($D911,Sheet3!$B:$C,2,0),"")</f>
      </c>
      <c r="G911" s="37">
        <f>_xlfn.IFERROR(VLOOKUP($F911,Sheet3!$B:$C,2,FALSE),"")</f>
      </c>
    </row>
    <row r="912" spans="5:7" ht="14.25">
      <c r="E912" s="35">
        <f>_xlfn.IFERROR(VLOOKUP($D912,Sheet3!$B:$C,2,0),"")</f>
      </c>
      <c r="G912" s="37">
        <f>_xlfn.IFERROR(VLOOKUP($F912,Sheet3!$B:$C,2,FALSE),"")</f>
      </c>
    </row>
    <row r="913" spans="5:7" ht="14.25">
      <c r="E913" s="35">
        <f>_xlfn.IFERROR(VLOOKUP($D913,Sheet3!$B:$C,2,0),"")</f>
      </c>
      <c r="G913" s="37">
        <f>_xlfn.IFERROR(VLOOKUP($F913,Sheet3!$B:$C,2,FALSE),"")</f>
      </c>
    </row>
    <row r="914" spans="5:7" ht="14.25">
      <c r="E914" s="35">
        <f>_xlfn.IFERROR(VLOOKUP($D914,Sheet3!$B:$C,2,0),"")</f>
      </c>
      <c r="G914" s="37">
        <f>_xlfn.IFERROR(VLOOKUP($F914,Sheet3!$B:$C,2,FALSE),"")</f>
      </c>
    </row>
    <row r="915" spans="5:7" ht="14.25">
      <c r="E915" s="35">
        <f>_xlfn.IFERROR(VLOOKUP($D915,Sheet3!$B:$C,2,0),"")</f>
      </c>
      <c r="G915" s="37">
        <f>_xlfn.IFERROR(VLOOKUP($F915,Sheet3!$B:$C,2,FALSE),"")</f>
      </c>
    </row>
    <row r="916" spans="5:7" ht="14.25">
      <c r="E916" s="35">
        <f>_xlfn.IFERROR(VLOOKUP($D916,Sheet3!$B:$C,2,0),"")</f>
      </c>
      <c r="G916" s="37">
        <f>_xlfn.IFERROR(VLOOKUP($F916,Sheet3!$B:$C,2,FALSE),"")</f>
      </c>
    </row>
    <row r="917" spans="5:7" ht="14.25">
      <c r="E917" s="35">
        <f>_xlfn.IFERROR(VLOOKUP($D917,Sheet3!$B:$C,2,0),"")</f>
      </c>
      <c r="G917" s="37">
        <f>_xlfn.IFERROR(VLOOKUP($F917,Sheet3!$B:$C,2,FALSE),"")</f>
      </c>
    </row>
    <row r="918" spans="5:7" ht="14.25">
      <c r="E918" s="35">
        <f>_xlfn.IFERROR(VLOOKUP($D918,Sheet3!$B:$C,2,0),"")</f>
      </c>
      <c r="G918" s="37">
        <f>_xlfn.IFERROR(VLOOKUP($F918,Sheet3!$B:$C,2,FALSE),"")</f>
      </c>
    </row>
    <row r="919" spans="5:7" ht="14.25">
      <c r="E919" s="35">
        <f>_xlfn.IFERROR(VLOOKUP($D919,Sheet3!$B:$C,2,0),"")</f>
      </c>
      <c r="G919" s="37">
        <f>_xlfn.IFERROR(VLOOKUP($F919,Sheet3!$B:$C,2,FALSE),"")</f>
      </c>
    </row>
    <row r="920" spans="5:7" ht="14.25">
      <c r="E920" s="35">
        <f>_xlfn.IFERROR(VLOOKUP($D920,Sheet3!$B:$C,2,0),"")</f>
      </c>
      <c r="G920" s="37">
        <f>_xlfn.IFERROR(VLOOKUP($F920,Sheet3!$B:$C,2,FALSE),"")</f>
      </c>
    </row>
    <row r="921" spans="5:7" ht="14.25">
      <c r="E921" s="35">
        <f>_xlfn.IFERROR(VLOOKUP($D921,Sheet3!$B:$C,2,0),"")</f>
      </c>
      <c r="G921" s="37">
        <f>_xlfn.IFERROR(VLOOKUP($F921,Sheet3!$B:$C,2,FALSE),"")</f>
      </c>
    </row>
    <row r="922" spans="5:7" ht="14.25">
      <c r="E922" s="35">
        <f>_xlfn.IFERROR(VLOOKUP($D922,Sheet3!$B:$C,2,0),"")</f>
      </c>
      <c r="G922" s="37">
        <f>_xlfn.IFERROR(VLOOKUP($F922,Sheet3!$B:$C,2,FALSE),"")</f>
      </c>
    </row>
    <row r="923" spans="5:7" ht="14.25">
      <c r="E923" s="35">
        <f>_xlfn.IFERROR(VLOOKUP($D923,Sheet3!$B:$C,2,0),"")</f>
      </c>
      <c r="G923" s="37">
        <f>_xlfn.IFERROR(VLOOKUP($F923,Sheet3!$B:$C,2,FALSE),"")</f>
      </c>
    </row>
    <row r="924" spans="5:7" ht="14.25">
      <c r="E924" s="35">
        <f>_xlfn.IFERROR(VLOOKUP($D924,Sheet3!$B:$C,2,0),"")</f>
      </c>
      <c r="G924" s="37">
        <f>_xlfn.IFERROR(VLOOKUP($F924,Sheet3!$B:$C,2,FALSE),"")</f>
      </c>
    </row>
    <row r="925" spans="5:7" ht="14.25">
      <c r="E925" s="35">
        <f>_xlfn.IFERROR(VLOOKUP($D925,Sheet3!$B:$C,2,0),"")</f>
      </c>
      <c r="G925" s="37">
        <f>_xlfn.IFERROR(VLOOKUP($F925,Sheet3!$B:$C,2,FALSE),"")</f>
      </c>
    </row>
    <row r="926" spans="5:7" ht="14.25">
      <c r="E926" s="35">
        <f>_xlfn.IFERROR(VLOOKUP($D926,Sheet3!$B:$C,2,0),"")</f>
      </c>
      <c r="G926" s="37">
        <f>_xlfn.IFERROR(VLOOKUP($F926,Sheet3!$B:$C,2,FALSE),"")</f>
      </c>
    </row>
    <row r="927" spans="5:7" ht="14.25">
      <c r="E927" s="35">
        <f>_xlfn.IFERROR(VLOOKUP($D927,Sheet3!$B:$C,2,0),"")</f>
      </c>
      <c r="G927" s="37">
        <f>_xlfn.IFERROR(VLOOKUP($F927,Sheet3!$B:$C,2,FALSE),"")</f>
      </c>
    </row>
    <row r="928" spans="5:7" ht="14.25">
      <c r="E928" s="35">
        <f>_xlfn.IFERROR(VLOOKUP($D928,Sheet3!$B:$C,2,0),"")</f>
      </c>
      <c r="G928" s="37">
        <f>_xlfn.IFERROR(VLOOKUP($F928,Sheet3!$B:$C,2,FALSE),"")</f>
      </c>
    </row>
    <row r="929" spans="5:7" ht="14.25">
      <c r="E929" s="35">
        <f>_xlfn.IFERROR(VLOOKUP($D929,Sheet3!$B:$C,2,0),"")</f>
      </c>
      <c r="G929" s="37">
        <f>_xlfn.IFERROR(VLOOKUP($F929,Sheet3!$B:$C,2,FALSE),"")</f>
      </c>
    </row>
    <row r="930" spans="5:7" ht="14.25">
      <c r="E930" s="35">
        <f>_xlfn.IFERROR(VLOOKUP($D930,Sheet3!$B:$C,2,0),"")</f>
      </c>
      <c r="G930" s="37">
        <f>_xlfn.IFERROR(VLOOKUP($F930,Sheet3!$B:$C,2,FALSE),"")</f>
      </c>
    </row>
    <row r="931" spans="5:7" ht="14.25">
      <c r="E931" s="35">
        <f>_xlfn.IFERROR(VLOOKUP($D931,Sheet3!$B:$C,2,0),"")</f>
      </c>
      <c r="G931" s="37">
        <f>_xlfn.IFERROR(VLOOKUP($F931,Sheet3!$B:$C,2,FALSE),"")</f>
      </c>
    </row>
    <row r="932" spans="5:7" ht="14.25">
      <c r="E932" s="35">
        <f>_xlfn.IFERROR(VLOOKUP($D932,Sheet3!$B:$C,2,0),"")</f>
      </c>
      <c r="G932" s="37">
        <f>_xlfn.IFERROR(VLOOKUP($F932,Sheet3!$B:$C,2,FALSE),"")</f>
      </c>
    </row>
    <row r="933" spans="5:7" ht="14.25">
      <c r="E933" s="35">
        <f>_xlfn.IFERROR(VLOOKUP($D933,Sheet3!$B:$C,2,0),"")</f>
      </c>
      <c r="G933" s="37">
        <f>_xlfn.IFERROR(VLOOKUP($F933,Sheet3!$B:$C,2,FALSE),"")</f>
      </c>
    </row>
    <row r="934" spans="5:7" ht="14.25">
      <c r="E934" s="35">
        <f>_xlfn.IFERROR(VLOOKUP($D934,Sheet3!$B:$C,2,0),"")</f>
      </c>
      <c r="G934" s="37">
        <f>_xlfn.IFERROR(VLOOKUP($F934,Sheet3!$B:$C,2,FALSE),"")</f>
      </c>
    </row>
    <row r="935" spans="5:7" ht="14.25">
      <c r="E935" s="35">
        <f>_xlfn.IFERROR(VLOOKUP($D935,Sheet3!$B:$C,2,0),"")</f>
      </c>
      <c r="G935" s="37">
        <f>_xlfn.IFERROR(VLOOKUP($F935,Sheet3!$B:$C,2,FALSE),"")</f>
      </c>
    </row>
    <row r="936" spans="5:7" ht="14.25">
      <c r="E936" s="35">
        <f>_xlfn.IFERROR(VLOOKUP($D936,Sheet3!$B:$C,2,0),"")</f>
      </c>
      <c r="G936" s="37">
        <f>_xlfn.IFERROR(VLOOKUP($F936,Sheet3!$B:$C,2,FALSE),"")</f>
      </c>
    </row>
    <row r="937" spans="5:7" ht="14.25">
      <c r="E937" s="35">
        <f>_xlfn.IFERROR(VLOOKUP($D937,Sheet3!$B:$C,2,0),"")</f>
      </c>
      <c r="G937" s="37">
        <f>_xlfn.IFERROR(VLOOKUP($F937,Sheet3!$B:$C,2,FALSE),"")</f>
      </c>
    </row>
    <row r="938" spans="5:7" ht="14.25">
      <c r="E938" s="35">
        <f>_xlfn.IFERROR(VLOOKUP($D938,Sheet3!$B:$C,2,0),"")</f>
      </c>
      <c r="G938" s="37">
        <f>_xlfn.IFERROR(VLOOKUP($F938,Sheet3!$B:$C,2,FALSE),"")</f>
      </c>
    </row>
    <row r="939" spans="5:7" ht="14.25">
      <c r="E939" s="35">
        <f>_xlfn.IFERROR(VLOOKUP($D939,Sheet3!$B:$C,2,0),"")</f>
      </c>
      <c r="G939" s="37">
        <f>_xlfn.IFERROR(VLOOKUP($F939,Sheet3!$B:$C,2,FALSE),"")</f>
      </c>
    </row>
    <row r="940" spans="5:7" ht="14.25">
      <c r="E940" s="35">
        <f>_xlfn.IFERROR(VLOOKUP($D940,Sheet3!$B:$C,2,0),"")</f>
      </c>
      <c r="G940" s="37">
        <f>_xlfn.IFERROR(VLOOKUP($F940,Sheet3!$B:$C,2,FALSE),"")</f>
      </c>
    </row>
    <row r="941" spans="5:7" ht="14.25">
      <c r="E941" s="35">
        <f>_xlfn.IFERROR(VLOOKUP($D941,Sheet3!$B:$C,2,0),"")</f>
      </c>
      <c r="G941" s="37">
        <f>_xlfn.IFERROR(VLOOKUP($F941,Sheet3!$B:$C,2,FALSE),"")</f>
      </c>
    </row>
    <row r="942" spans="5:7" ht="14.25">
      <c r="E942" s="35">
        <f>_xlfn.IFERROR(VLOOKUP($D942,Sheet3!$B:$C,2,0),"")</f>
      </c>
      <c r="G942" s="37">
        <f>_xlfn.IFERROR(VLOOKUP($F942,Sheet3!$B:$C,2,FALSE),"")</f>
      </c>
    </row>
    <row r="943" spans="5:7" ht="14.25">
      <c r="E943" s="35">
        <f>_xlfn.IFERROR(VLOOKUP($D943,Sheet3!$B:$C,2,0),"")</f>
      </c>
      <c r="G943" s="37">
        <f>_xlfn.IFERROR(VLOOKUP($F943,Sheet3!$B:$C,2,FALSE),"")</f>
      </c>
    </row>
    <row r="944" spans="5:7" ht="14.25">
      <c r="E944" s="35">
        <f>_xlfn.IFERROR(VLOOKUP($D944,Sheet3!$B:$C,2,0),"")</f>
      </c>
      <c r="G944" s="37">
        <f>_xlfn.IFERROR(VLOOKUP($F944,Sheet3!$B:$C,2,FALSE),"")</f>
      </c>
    </row>
    <row r="945" spans="5:7" ht="14.25">
      <c r="E945" s="35">
        <f>_xlfn.IFERROR(VLOOKUP($D945,Sheet3!$B:$C,2,0),"")</f>
      </c>
      <c r="G945" s="37">
        <f>_xlfn.IFERROR(VLOOKUP($F945,Sheet3!$B:$C,2,FALSE),"")</f>
      </c>
    </row>
    <row r="946" spans="5:7" ht="14.25">
      <c r="E946" s="35">
        <f>_xlfn.IFERROR(VLOOKUP($D946,Sheet3!$B:$C,2,0),"")</f>
      </c>
      <c r="G946" s="37">
        <f>_xlfn.IFERROR(VLOOKUP($F946,Sheet3!$B:$C,2,FALSE),"")</f>
      </c>
    </row>
    <row r="947" spans="5:7" ht="14.25">
      <c r="E947" s="35">
        <f>_xlfn.IFERROR(VLOOKUP($D947,Sheet3!$B:$C,2,0),"")</f>
      </c>
      <c r="G947" s="37">
        <f>_xlfn.IFERROR(VLOOKUP($F947,Sheet3!$B:$C,2,FALSE),"")</f>
      </c>
    </row>
    <row r="948" spans="5:7" ht="14.25">
      <c r="E948" s="35">
        <f>_xlfn.IFERROR(VLOOKUP($D948,Sheet3!$B:$C,2,0),"")</f>
      </c>
      <c r="G948" s="37">
        <f>_xlfn.IFERROR(VLOOKUP($F948,Sheet3!$B:$C,2,FALSE),"")</f>
      </c>
    </row>
    <row r="949" spans="5:7" ht="14.25">
      <c r="E949" s="35">
        <f>_xlfn.IFERROR(VLOOKUP($D949,Sheet3!$B:$C,2,0),"")</f>
      </c>
      <c r="G949" s="37">
        <f>_xlfn.IFERROR(VLOOKUP($F949,Sheet3!$B:$C,2,FALSE),"")</f>
      </c>
    </row>
    <row r="950" spans="5:7" ht="14.25">
      <c r="E950" s="35">
        <f>_xlfn.IFERROR(VLOOKUP($D950,Sheet3!$B:$C,2,0),"")</f>
      </c>
      <c r="G950" s="37">
        <f>_xlfn.IFERROR(VLOOKUP($F950,Sheet3!$B:$C,2,FALSE),"")</f>
      </c>
    </row>
    <row r="951" spans="5:7" ht="14.25">
      <c r="E951" s="35">
        <f>_xlfn.IFERROR(VLOOKUP($D951,Sheet3!$B:$C,2,0),"")</f>
      </c>
      <c r="G951" s="37">
        <f>_xlfn.IFERROR(VLOOKUP($F951,Sheet3!$B:$C,2,FALSE),"")</f>
      </c>
    </row>
    <row r="952" spans="5:7" ht="14.25">
      <c r="E952" s="35">
        <f>_xlfn.IFERROR(VLOOKUP($D952,Sheet3!$B:$C,2,0),"")</f>
      </c>
      <c r="G952" s="37">
        <f>_xlfn.IFERROR(VLOOKUP($F952,Sheet3!$B:$C,2,FALSE),"")</f>
      </c>
    </row>
    <row r="953" spans="5:7" ht="14.25">
      <c r="E953" s="35">
        <f>_xlfn.IFERROR(VLOOKUP($D953,Sheet3!$B:$C,2,0),"")</f>
      </c>
      <c r="G953" s="37">
        <f>_xlfn.IFERROR(VLOOKUP($F953,Sheet3!$B:$C,2,FALSE),"")</f>
      </c>
    </row>
    <row r="954" spans="5:7" ht="14.25">
      <c r="E954" s="35">
        <f>_xlfn.IFERROR(VLOOKUP($D954,Sheet3!$B:$C,2,0),"")</f>
      </c>
      <c r="G954" s="37">
        <f>_xlfn.IFERROR(VLOOKUP($F954,Sheet3!$B:$C,2,FALSE),"")</f>
      </c>
    </row>
    <row r="955" spans="5:7" ht="14.25">
      <c r="E955" s="35">
        <f>_xlfn.IFERROR(VLOOKUP($D955,Sheet3!$B:$C,2,0),"")</f>
      </c>
      <c r="G955" s="37">
        <f>_xlfn.IFERROR(VLOOKUP($F955,Sheet3!$B:$C,2,FALSE),"")</f>
      </c>
    </row>
    <row r="956" spans="5:7" ht="14.25">
      <c r="E956" s="35">
        <f>_xlfn.IFERROR(VLOOKUP($D956,Sheet3!$B:$C,2,0),"")</f>
      </c>
      <c r="G956" s="37">
        <f>_xlfn.IFERROR(VLOOKUP($F956,Sheet3!$B:$C,2,FALSE),"")</f>
      </c>
    </row>
    <row r="957" spans="5:7" ht="14.25">
      <c r="E957" s="35">
        <f>_xlfn.IFERROR(VLOOKUP($D957,Sheet3!$B:$C,2,0),"")</f>
      </c>
      <c r="G957" s="37">
        <f>_xlfn.IFERROR(VLOOKUP($F957,Sheet3!$B:$C,2,FALSE),"")</f>
      </c>
    </row>
    <row r="958" spans="5:7" ht="14.25">
      <c r="E958" s="35">
        <f>_xlfn.IFERROR(VLOOKUP($D958,Sheet3!$B:$C,2,0),"")</f>
      </c>
      <c r="G958" s="37">
        <f>_xlfn.IFERROR(VLOOKUP($F958,Sheet3!$B:$C,2,FALSE),"")</f>
      </c>
    </row>
    <row r="959" spans="5:7" ht="14.25">
      <c r="E959" s="35">
        <f>_xlfn.IFERROR(VLOOKUP($D959,Sheet3!$B:$C,2,0),"")</f>
      </c>
      <c r="G959" s="37">
        <f>_xlfn.IFERROR(VLOOKUP($F959,Sheet3!$B:$C,2,FALSE),"")</f>
      </c>
    </row>
    <row r="960" spans="5:7" ht="14.25">
      <c r="E960" s="35">
        <f>_xlfn.IFERROR(VLOOKUP($D960,Sheet3!$B:$C,2,0),"")</f>
      </c>
      <c r="G960" s="37">
        <f>_xlfn.IFERROR(VLOOKUP($F960,Sheet3!$B:$C,2,FALSE),"")</f>
      </c>
    </row>
    <row r="961" spans="5:7" ht="14.25">
      <c r="E961" s="35">
        <f>_xlfn.IFERROR(VLOOKUP($D961,Sheet3!$B:$C,2,0),"")</f>
      </c>
      <c r="G961" s="37">
        <f>_xlfn.IFERROR(VLOOKUP($F961,Sheet3!$B:$C,2,FALSE),"")</f>
      </c>
    </row>
    <row r="962" spans="5:7" ht="14.25">
      <c r="E962" s="35">
        <f>_xlfn.IFERROR(VLOOKUP($D962,Sheet3!$B:$C,2,0),"")</f>
      </c>
      <c r="G962" s="37">
        <f>_xlfn.IFERROR(VLOOKUP($F962,Sheet3!$B:$C,2,FALSE),"")</f>
      </c>
    </row>
    <row r="963" spans="5:7" ht="14.25">
      <c r="E963" s="35">
        <f>_xlfn.IFERROR(VLOOKUP($D963,Sheet3!$B:$C,2,0),"")</f>
      </c>
      <c r="G963" s="37">
        <f>_xlfn.IFERROR(VLOOKUP($F963,Sheet3!$B:$C,2,FALSE),"")</f>
      </c>
    </row>
    <row r="964" spans="5:7" ht="14.25">
      <c r="E964" s="35">
        <f>_xlfn.IFERROR(VLOOKUP($D964,Sheet3!$B:$C,2,0),"")</f>
      </c>
      <c r="G964" s="37">
        <f>_xlfn.IFERROR(VLOOKUP($F964,Sheet3!$B:$C,2,FALSE),"")</f>
      </c>
    </row>
    <row r="965" spans="5:7" ht="14.25">
      <c r="E965" s="35">
        <f>_xlfn.IFERROR(VLOOKUP($D965,Sheet3!$B:$C,2,0),"")</f>
      </c>
      <c r="G965" s="37">
        <f>_xlfn.IFERROR(VLOOKUP($F965,Sheet3!$B:$C,2,FALSE),"")</f>
      </c>
    </row>
    <row r="966" spans="5:7" ht="14.25">
      <c r="E966" s="35">
        <f>_xlfn.IFERROR(VLOOKUP($D966,Sheet3!$B:$C,2,0),"")</f>
      </c>
      <c r="G966" s="37">
        <f>_xlfn.IFERROR(VLOOKUP($F966,Sheet3!$B:$C,2,FALSE),"")</f>
      </c>
    </row>
    <row r="967" spans="5:7" ht="14.25">
      <c r="E967" s="35">
        <f>_xlfn.IFERROR(VLOOKUP($D967,Sheet3!$B:$C,2,0),"")</f>
      </c>
      <c r="G967" s="37">
        <f>_xlfn.IFERROR(VLOOKUP($F967,Sheet3!$B:$C,2,FALSE),"")</f>
      </c>
    </row>
    <row r="968" spans="5:7" ht="14.25">
      <c r="E968" s="35">
        <f>_xlfn.IFERROR(VLOOKUP($D968,Sheet3!$B:$C,2,0),"")</f>
      </c>
      <c r="G968" s="37">
        <f>_xlfn.IFERROR(VLOOKUP($F968,Sheet3!$B:$C,2,FALSE),"")</f>
      </c>
    </row>
    <row r="969" spans="5:7" ht="14.25">
      <c r="E969" s="35">
        <f>_xlfn.IFERROR(VLOOKUP($D969,Sheet3!$B:$C,2,0),"")</f>
      </c>
      <c r="G969" s="37">
        <f>_xlfn.IFERROR(VLOOKUP($F969,Sheet3!$B:$C,2,FALSE),"")</f>
      </c>
    </row>
    <row r="970" spans="5:7" ht="14.25">
      <c r="E970" s="35">
        <f>_xlfn.IFERROR(VLOOKUP($D970,Sheet3!$B:$C,2,0),"")</f>
      </c>
      <c r="G970" s="37">
        <f>_xlfn.IFERROR(VLOOKUP($F970,Sheet3!$B:$C,2,FALSE),"")</f>
      </c>
    </row>
    <row r="971" spans="5:7" ht="14.25">
      <c r="E971" s="35">
        <f>_xlfn.IFERROR(VLOOKUP($D971,Sheet3!$B:$C,2,0),"")</f>
      </c>
      <c r="G971" s="37">
        <f>_xlfn.IFERROR(VLOOKUP($F971,Sheet3!$B:$C,2,FALSE),"")</f>
      </c>
    </row>
    <row r="972" spans="5:7" ht="14.25">
      <c r="E972" s="35">
        <f>_xlfn.IFERROR(VLOOKUP($D972,Sheet3!$B:$C,2,0),"")</f>
      </c>
      <c r="G972" s="37">
        <f>_xlfn.IFERROR(VLOOKUP($F972,Sheet3!$B:$C,2,FALSE),"")</f>
      </c>
    </row>
    <row r="973" spans="5:7" ht="14.25">
      <c r="E973" s="35">
        <f>_xlfn.IFERROR(VLOOKUP($D973,Sheet3!$B:$C,2,0),"")</f>
      </c>
      <c r="G973" s="37">
        <f>_xlfn.IFERROR(VLOOKUP($F973,Sheet3!$B:$C,2,FALSE),"")</f>
      </c>
    </row>
    <row r="974" spans="5:7" ht="14.25">
      <c r="E974" s="35">
        <f>_xlfn.IFERROR(VLOOKUP($D974,Sheet3!$B:$C,2,0),"")</f>
      </c>
      <c r="G974" s="37">
        <f>_xlfn.IFERROR(VLOOKUP($F974,Sheet3!$B:$C,2,FALSE),"")</f>
      </c>
    </row>
    <row r="975" spans="5:7" ht="14.25">
      <c r="E975" s="35">
        <f>_xlfn.IFERROR(VLOOKUP($D975,Sheet3!$B:$C,2,0),"")</f>
      </c>
      <c r="G975" s="37">
        <f>_xlfn.IFERROR(VLOOKUP($F975,Sheet3!$B:$C,2,FALSE),"")</f>
      </c>
    </row>
    <row r="976" spans="5:7" ht="14.25">
      <c r="E976" s="35">
        <f>_xlfn.IFERROR(VLOOKUP($D976,Sheet3!$B:$C,2,0),"")</f>
      </c>
      <c r="G976" s="37">
        <f>_xlfn.IFERROR(VLOOKUP($F976,Sheet3!$B:$C,2,FALSE),"")</f>
      </c>
    </row>
    <row r="977" spans="5:7" ht="14.25">
      <c r="E977" s="35">
        <f>_xlfn.IFERROR(VLOOKUP($D977,Sheet3!$B:$C,2,0),"")</f>
      </c>
      <c r="G977" s="37">
        <f>_xlfn.IFERROR(VLOOKUP($F977,Sheet3!$B:$C,2,FALSE),"")</f>
      </c>
    </row>
    <row r="978" spans="5:7" ht="14.25">
      <c r="E978" s="35">
        <f>_xlfn.IFERROR(VLOOKUP($D978,Sheet3!$B:$C,2,0),"")</f>
      </c>
      <c r="G978" s="37">
        <f>_xlfn.IFERROR(VLOOKUP($F978,Sheet3!$B:$C,2,FALSE),"")</f>
      </c>
    </row>
    <row r="979" spans="5:7" ht="14.25">
      <c r="E979" s="35">
        <f>_xlfn.IFERROR(VLOOKUP($D979,Sheet3!$B:$C,2,0),"")</f>
      </c>
      <c r="G979" s="37">
        <f>_xlfn.IFERROR(VLOOKUP($F979,Sheet3!$B:$C,2,FALSE),"")</f>
      </c>
    </row>
    <row r="980" spans="5:7" ht="14.25">
      <c r="E980" s="35">
        <f>_xlfn.IFERROR(VLOOKUP($D980,Sheet3!$B:$C,2,0),"")</f>
      </c>
      <c r="G980" s="37">
        <f>_xlfn.IFERROR(VLOOKUP($F980,Sheet3!$B:$C,2,FALSE),"")</f>
      </c>
    </row>
    <row r="981" spans="5:7" ht="14.25">
      <c r="E981" s="35">
        <f>_xlfn.IFERROR(VLOOKUP($D981,Sheet3!$B:$C,2,0),"")</f>
      </c>
      <c r="G981" s="37">
        <f>_xlfn.IFERROR(VLOOKUP($F981,Sheet3!$B:$C,2,FALSE),"")</f>
      </c>
    </row>
    <row r="982" spans="5:7" ht="14.25">
      <c r="E982" s="35">
        <f>_xlfn.IFERROR(VLOOKUP($D982,Sheet3!$B:$C,2,0),"")</f>
      </c>
      <c r="G982" s="37">
        <f>_xlfn.IFERROR(VLOOKUP($F982,Sheet3!$B:$C,2,FALSE),"")</f>
      </c>
    </row>
    <row r="983" spans="5:7" ht="14.25">
      <c r="E983" s="35">
        <f>_xlfn.IFERROR(VLOOKUP($D983,Sheet3!$B:$C,2,0),"")</f>
      </c>
      <c r="G983" s="37">
        <f>_xlfn.IFERROR(VLOOKUP($F983,Sheet3!$B:$C,2,FALSE),"")</f>
      </c>
    </row>
    <row r="984" spans="5:7" ht="14.25">
      <c r="E984" s="35">
        <f>_xlfn.IFERROR(VLOOKUP($D984,Sheet3!$B:$C,2,0),"")</f>
      </c>
      <c r="G984" s="37">
        <f>_xlfn.IFERROR(VLOOKUP($F984,Sheet3!$B:$C,2,FALSE),"")</f>
      </c>
    </row>
    <row r="985" spans="5:7" ht="14.25">
      <c r="E985" s="35">
        <f>_xlfn.IFERROR(VLOOKUP($D985,Sheet3!$B:$C,2,0),"")</f>
      </c>
      <c r="G985" s="37">
        <f>_xlfn.IFERROR(VLOOKUP($F985,Sheet3!$B:$C,2,FALSE),"")</f>
      </c>
    </row>
    <row r="986" spans="5:7" ht="14.25">
      <c r="E986" s="35">
        <f>_xlfn.IFERROR(VLOOKUP($D986,Sheet3!$B:$C,2,0),"")</f>
      </c>
      <c r="G986" s="37">
        <f>_xlfn.IFERROR(VLOOKUP($F986,Sheet3!$B:$C,2,FALSE),"")</f>
      </c>
    </row>
    <row r="987" spans="5:7" ht="14.25">
      <c r="E987" s="35">
        <f>_xlfn.IFERROR(VLOOKUP($D987,Sheet3!$B:$C,2,0),"")</f>
      </c>
      <c r="G987" s="37">
        <f>_xlfn.IFERROR(VLOOKUP($F987,Sheet3!$B:$C,2,FALSE),"")</f>
      </c>
    </row>
    <row r="988" spans="5:7" ht="14.25">
      <c r="E988" s="35">
        <f>_xlfn.IFERROR(VLOOKUP($D988,Sheet3!$B:$C,2,0),"")</f>
      </c>
      <c r="G988" s="37">
        <f>_xlfn.IFERROR(VLOOKUP($F988,Sheet3!$B:$C,2,FALSE),"")</f>
      </c>
    </row>
    <row r="989" spans="5:7" ht="14.25">
      <c r="E989" s="35">
        <f>_xlfn.IFERROR(VLOOKUP($D989,Sheet3!$B:$C,2,0),"")</f>
      </c>
      <c r="G989" s="37">
        <f>_xlfn.IFERROR(VLOOKUP($F989,Sheet3!$B:$C,2,FALSE),"")</f>
      </c>
    </row>
    <row r="990" spans="5:7" ht="14.25">
      <c r="E990" s="35">
        <f>_xlfn.IFERROR(VLOOKUP($D990,Sheet3!$B:$C,2,0),"")</f>
      </c>
      <c r="G990" s="37">
        <f>_xlfn.IFERROR(VLOOKUP($F990,Sheet3!$B:$C,2,FALSE),"")</f>
      </c>
    </row>
    <row r="991" spans="5:7" ht="14.25">
      <c r="E991" s="35">
        <f>_xlfn.IFERROR(VLOOKUP($D991,Sheet3!$B:$C,2,0),"")</f>
      </c>
      <c r="G991" s="37">
        <f>_xlfn.IFERROR(VLOOKUP($F991,Sheet3!$B:$C,2,FALSE),"")</f>
      </c>
    </row>
    <row r="992" spans="5:7" ht="14.25">
      <c r="E992" s="35">
        <f>_xlfn.IFERROR(VLOOKUP($D992,Sheet3!$B:$C,2,0),"")</f>
      </c>
      <c r="G992" s="37">
        <f>_xlfn.IFERROR(VLOOKUP($F992,Sheet3!$B:$C,2,FALSE),"")</f>
      </c>
    </row>
    <row r="993" spans="5:7" ht="14.25">
      <c r="E993" s="35">
        <f>_xlfn.IFERROR(VLOOKUP($D993,Sheet3!$B:$C,2,0),"")</f>
      </c>
      <c r="G993" s="37">
        <f>_xlfn.IFERROR(VLOOKUP($F993,Sheet3!$B:$C,2,FALSE),"")</f>
      </c>
    </row>
    <row r="994" spans="5:7" ht="14.25">
      <c r="E994" s="35">
        <f>_xlfn.IFERROR(VLOOKUP($D994,Sheet3!$B:$C,2,0),"")</f>
      </c>
      <c r="G994" s="37">
        <f>_xlfn.IFERROR(VLOOKUP($F994,Sheet3!$B:$C,2,FALSE),"")</f>
      </c>
    </row>
    <row r="995" spans="5:7" ht="14.25">
      <c r="E995" s="35">
        <f>_xlfn.IFERROR(VLOOKUP($D995,Sheet3!$B:$C,2,0),"")</f>
      </c>
      <c r="G995" s="37">
        <f>_xlfn.IFERROR(VLOOKUP($F995,Sheet3!$B:$C,2,FALSE),"")</f>
      </c>
    </row>
    <row r="996" spans="5:7" ht="14.25">
      <c r="E996" s="35">
        <f>_xlfn.IFERROR(VLOOKUP($D996,Sheet3!$B:$C,2,0),"")</f>
      </c>
      <c r="G996" s="37">
        <f>_xlfn.IFERROR(VLOOKUP($F996,Sheet3!$B:$C,2,FALSE),"")</f>
      </c>
    </row>
    <row r="997" spans="5:7" ht="14.25">
      <c r="E997" s="35">
        <f>_xlfn.IFERROR(VLOOKUP($D997,Sheet3!$B:$C,2,0),"")</f>
      </c>
      <c r="G997" s="37">
        <f>_xlfn.IFERROR(VLOOKUP($F997,Sheet3!$B:$C,2,FALSE),"")</f>
      </c>
    </row>
    <row r="998" spans="5:7" ht="14.25">
      <c r="E998" s="35">
        <f>_xlfn.IFERROR(VLOOKUP($D998,Sheet3!$B:$C,2,0),"")</f>
      </c>
      <c r="G998" s="37">
        <f>_xlfn.IFERROR(VLOOKUP($F998,Sheet3!$B:$C,2,FALSE),"")</f>
      </c>
    </row>
    <row r="999" spans="5:7" ht="14.25">
      <c r="E999" s="35">
        <f>_xlfn.IFERROR(VLOOKUP($D999,Sheet3!$B:$C,2,0),"")</f>
      </c>
      <c r="G999" s="37">
        <f>_xlfn.IFERROR(VLOOKUP($F999,Sheet3!$B:$C,2,FALSE),"")</f>
      </c>
    </row>
    <row r="1000" spans="5:7" ht="14.25">
      <c r="E1000" s="35">
        <f>_xlfn.IFERROR(VLOOKUP($D1000,Sheet3!$B:$C,2,0),"")</f>
      </c>
      <c r="G1000" s="37">
        <f>_xlfn.IFERROR(VLOOKUP($F1000,Sheet3!$B:$C,2,FALSE),"")</f>
      </c>
    </row>
    <row r="1001" spans="5:7" ht="14.25">
      <c r="E1001" s="35">
        <f>_xlfn.IFERROR(VLOOKUP($D1001,Sheet3!$B:$C,2,0),"")</f>
      </c>
      <c r="G1001" s="37">
        <f>_xlfn.IFERROR(VLOOKUP($F1001,Sheet3!$B:$C,2,FALSE),"")</f>
      </c>
    </row>
    <row r="1002" spans="5:7" ht="14.25">
      <c r="E1002" s="35">
        <f>_xlfn.IFERROR(VLOOKUP($D1002,Sheet3!$B:$C,2,0),"")</f>
      </c>
      <c r="G1002" s="37">
        <f>_xlfn.IFERROR(VLOOKUP($F1002,Sheet3!$B:$C,2,FALSE),"")</f>
      </c>
    </row>
    <row r="1003" spans="5:7" ht="14.25">
      <c r="E1003" s="35">
        <f>_xlfn.IFERROR(VLOOKUP($D1003,Sheet3!$B:$C,2,0),"")</f>
      </c>
      <c r="G1003" s="37">
        <f>_xlfn.IFERROR(VLOOKUP($F1003,Sheet3!$B:$C,2,FALSE),"")</f>
      </c>
    </row>
    <row r="1004" spans="5:7" ht="14.25">
      <c r="E1004" s="35">
        <f>_xlfn.IFERROR(VLOOKUP($D1004,Sheet3!$B:$C,2,0),"")</f>
      </c>
      <c r="G1004" s="37">
        <f>_xlfn.IFERROR(VLOOKUP($F1004,Sheet3!$B:$C,2,FALSE),"")</f>
      </c>
    </row>
    <row r="1005" spans="5:7" ht="14.25">
      <c r="E1005" s="35">
        <f>_xlfn.IFERROR(VLOOKUP($D1005,Sheet3!$B:$C,2,0),"")</f>
      </c>
      <c r="G1005" s="37">
        <f>_xlfn.IFERROR(VLOOKUP($F1005,Sheet3!$B:$C,2,FALSE),"")</f>
      </c>
    </row>
    <row r="1006" spans="5:7" ht="14.25">
      <c r="E1006" s="35">
        <f>_xlfn.IFERROR(VLOOKUP($D1006,Sheet3!$B:$C,2,0),"")</f>
      </c>
      <c r="G1006" s="37">
        <f>_xlfn.IFERROR(VLOOKUP($F1006,Sheet3!$B:$C,2,FALSE),"")</f>
      </c>
    </row>
    <row r="1007" spans="5:7" ht="14.25">
      <c r="E1007" s="35">
        <f>_xlfn.IFERROR(VLOOKUP($D1007,Sheet3!$B:$C,2,0),"")</f>
      </c>
      <c r="G1007" s="37">
        <f>_xlfn.IFERROR(VLOOKUP($F1007,Sheet3!$B:$C,2,FALSE),"")</f>
      </c>
    </row>
    <row r="1008" spans="5:7" ht="14.25">
      <c r="E1008" s="35">
        <f>_xlfn.IFERROR(VLOOKUP($D1008,Sheet3!$B:$C,2,0),"")</f>
      </c>
      <c r="G1008" s="37">
        <f>_xlfn.IFERROR(VLOOKUP($F1008,Sheet3!$B:$C,2,FALSE),"")</f>
      </c>
    </row>
    <row r="1009" spans="5:7" ht="14.25">
      <c r="E1009" s="35">
        <f>_xlfn.IFERROR(VLOOKUP($D1009,Sheet3!$B:$C,2,0),"")</f>
      </c>
      <c r="G1009" s="37">
        <f>_xlfn.IFERROR(VLOOKUP($F1009,Sheet3!$B:$C,2,FALSE),"")</f>
      </c>
    </row>
    <row r="1010" spans="5:7" ht="14.25">
      <c r="E1010" s="35">
        <f>_xlfn.IFERROR(VLOOKUP($D1010,Sheet3!$B:$C,2,0),"")</f>
      </c>
      <c r="G1010" s="37">
        <f>_xlfn.IFERROR(VLOOKUP($F1010,Sheet3!$B:$C,2,FALSE),"")</f>
      </c>
    </row>
    <row r="1011" spans="5:7" ht="14.25">
      <c r="E1011" s="35">
        <f>_xlfn.IFERROR(VLOOKUP($D1011,Sheet3!$B:$C,2,0),"")</f>
      </c>
      <c r="G1011" s="37">
        <f>_xlfn.IFERROR(VLOOKUP($F1011,Sheet3!$B:$C,2,FALSE),"")</f>
      </c>
    </row>
    <row r="1012" spans="5:7" ht="14.25">
      <c r="E1012" s="35">
        <f>_xlfn.IFERROR(VLOOKUP($D1012,Sheet3!$B:$C,2,0),"")</f>
      </c>
      <c r="G1012" s="37">
        <f>_xlfn.IFERROR(VLOOKUP($F1012,Sheet3!$B:$C,2,FALSE),"")</f>
      </c>
    </row>
    <row r="1013" spans="5:7" ht="14.25">
      <c r="E1013" s="35">
        <f>_xlfn.IFERROR(VLOOKUP($D1013,Sheet3!$B:$C,2,0),"")</f>
      </c>
      <c r="G1013" s="37">
        <f>_xlfn.IFERROR(VLOOKUP($F1013,Sheet3!$B:$C,2,FALSE),"")</f>
      </c>
    </row>
    <row r="1014" spans="5:7" ht="14.25">
      <c r="E1014" s="35">
        <f>_xlfn.IFERROR(VLOOKUP($D1014,Sheet3!$B:$C,2,0),"")</f>
      </c>
      <c r="G1014" s="37">
        <f>_xlfn.IFERROR(VLOOKUP($F1014,Sheet3!$B:$C,2,FALSE),"")</f>
      </c>
    </row>
    <row r="1015" spans="5:7" ht="14.25">
      <c r="E1015" s="35">
        <f>_xlfn.IFERROR(VLOOKUP($D1015,Sheet3!$B:$C,2,0),"")</f>
      </c>
      <c r="G1015" s="37">
        <f>_xlfn.IFERROR(VLOOKUP($F1015,Sheet3!$B:$C,2,FALSE),"")</f>
      </c>
    </row>
    <row r="1016" spans="5:7" ht="14.25">
      <c r="E1016" s="35">
        <f>_xlfn.IFERROR(VLOOKUP($D1016,Sheet3!$B:$C,2,0),"")</f>
      </c>
      <c r="G1016" s="37">
        <f>_xlfn.IFERROR(VLOOKUP($F1016,Sheet3!$B:$C,2,FALSE),"")</f>
      </c>
    </row>
    <row r="1017" spans="5:7" ht="14.25">
      <c r="E1017" s="35">
        <f>_xlfn.IFERROR(VLOOKUP($D1017,Sheet3!$B:$C,2,0),"")</f>
      </c>
      <c r="G1017" s="37">
        <f>_xlfn.IFERROR(VLOOKUP($F1017,Sheet3!$B:$C,2,FALSE),"")</f>
      </c>
    </row>
    <row r="1018" spans="5:7" ht="14.25">
      <c r="E1018" s="35">
        <f>_xlfn.IFERROR(VLOOKUP($D1018,Sheet3!$B:$C,2,0),"")</f>
      </c>
      <c r="G1018" s="37">
        <f>_xlfn.IFERROR(VLOOKUP($F1018,Sheet3!$B:$C,2,FALSE),"")</f>
      </c>
    </row>
    <row r="1019" spans="5:7" ht="14.25">
      <c r="E1019" s="35">
        <f>_xlfn.IFERROR(VLOOKUP($D1019,Sheet3!$B:$C,2,0),"")</f>
      </c>
      <c r="G1019" s="37">
        <f>_xlfn.IFERROR(VLOOKUP($F1019,Sheet3!$B:$C,2,FALSE),"")</f>
      </c>
    </row>
    <row r="1020" spans="5:7" ht="14.25">
      <c r="E1020" s="35">
        <f>_xlfn.IFERROR(VLOOKUP($D1020,Sheet3!$B:$C,2,0),"")</f>
      </c>
      <c r="G1020" s="37">
        <f>_xlfn.IFERROR(VLOOKUP($F1020,Sheet3!$B:$C,2,FALSE),"")</f>
      </c>
    </row>
    <row r="1021" spans="5:7" ht="14.25">
      <c r="E1021" s="35">
        <f>_xlfn.IFERROR(VLOOKUP($D1021,Sheet3!$B:$C,2,0),"")</f>
      </c>
      <c r="G1021" s="37">
        <f>_xlfn.IFERROR(VLOOKUP($F1021,Sheet3!$B:$C,2,FALSE),"")</f>
      </c>
    </row>
    <row r="1022" spans="5:7" ht="14.25">
      <c r="E1022" s="35">
        <f>_xlfn.IFERROR(VLOOKUP($D1022,Sheet3!$B:$C,2,0),"")</f>
      </c>
      <c r="G1022" s="37">
        <f>_xlfn.IFERROR(VLOOKUP($F1022,Sheet3!$B:$C,2,FALSE),"")</f>
      </c>
    </row>
    <row r="1023" spans="5:7" ht="14.25">
      <c r="E1023" s="35">
        <f>_xlfn.IFERROR(VLOOKUP($D1023,Sheet3!$B:$C,2,0),"")</f>
      </c>
      <c r="G1023" s="37">
        <f>_xlfn.IFERROR(VLOOKUP($F1023,Sheet3!$B:$C,2,FALSE),"")</f>
      </c>
    </row>
    <row r="1024" spans="5:7" ht="14.25">
      <c r="E1024" s="35">
        <f>_xlfn.IFERROR(VLOOKUP($D1024,Sheet3!$B:$C,2,0),"")</f>
      </c>
      <c r="G1024" s="37">
        <f>_xlfn.IFERROR(VLOOKUP($F1024,Sheet3!$B:$C,2,FALSE),"")</f>
      </c>
    </row>
    <row r="1025" spans="5:7" ht="14.25">
      <c r="E1025" s="35">
        <f>_xlfn.IFERROR(VLOOKUP($D1025,Sheet3!$B:$C,2,0),"")</f>
      </c>
      <c r="G1025" s="37">
        <f>_xlfn.IFERROR(VLOOKUP($F1025,Sheet3!$B:$C,2,FALSE),"")</f>
      </c>
    </row>
    <row r="1026" spans="5:7" ht="14.25">
      <c r="E1026" s="35">
        <f>_xlfn.IFERROR(VLOOKUP($D1026,Sheet3!$B:$C,2,0),"")</f>
      </c>
      <c r="G1026" s="37">
        <f>_xlfn.IFERROR(VLOOKUP($F1026,Sheet3!$B:$C,2,FALSE),"")</f>
      </c>
    </row>
    <row r="1027" spans="5:7" ht="14.25">
      <c r="E1027" s="35">
        <f>_xlfn.IFERROR(VLOOKUP($D1027,Sheet3!$B:$C,2,0),"")</f>
      </c>
      <c r="G1027" s="37">
        <f>_xlfn.IFERROR(VLOOKUP($F1027,Sheet3!$B:$C,2,FALSE),"")</f>
      </c>
    </row>
    <row r="1028" spans="5:7" ht="14.25">
      <c r="E1028" s="35">
        <f>_xlfn.IFERROR(VLOOKUP($D1028,Sheet3!$B:$C,2,0),"")</f>
      </c>
      <c r="G1028" s="37">
        <f>_xlfn.IFERROR(VLOOKUP($F1028,Sheet3!$B:$C,2,FALSE),"")</f>
      </c>
    </row>
    <row r="1029" spans="5:7" ht="14.25">
      <c r="E1029" s="35">
        <f>_xlfn.IFERROR(VLOOKUP($D1029,Sheet3!$B:$C,2,0),"")</f>
      </c>
      <c r="G1029" s="37">
        <f>_xlfn.IFERROR(VLOOKUP($F1029,Sheet3!$B:$C,2,FALSE),"")</f>
      </c>
    </row>
    <row r="1030" spans="5:7" ht="14.25">
      <c r="E1030" s="35">
        <f>_xlfn.IFERROR(VLOOKUP($D1030,Sheet3!$B:$C,2,0),"")</f>
      </c>
      <c r="G1030" s="37">
        <f>_xlfn.IFERROR(VLOOKUP($F1030,Sheet3!$B:$C,2,FALSE),"")</f>
      </c>
    </row>
    <row r="1031" spans="5:7" ht="14.25">
      <c r="E1031" s="35">
        <f>_xlfn.IFERROR(VLOOKUP($D1031,Sheet3!$B:$C,2,0),"")</f>
      </c>
      <c r="G1031" s="37">
        <f>_xlfn.IFERROR(VLOOKUP($F1031,Sheet3!$B:$C,2,FALSE),"")</f>
      </c>
    </row>
    <row r="1032" spans="5:7" ht="14.25">
      <c r="E1032" s="35">
        <f>_xlfn.IFERROR(VLOOKUP($D1032,Sheet3!$B:$C,2,0),"")</f>
      </c>
      <c r="G1032" s="37">
        <f>_xlfn.IFERROR(VLOOKUP($F1032,Sheet3!$B:$C,2,FALSE),"")</f>
      </c>
    </row>
    <row r="1033" spans="5:7" ht="14.25">
      <c r="E1033" s="35">
        <f>_xlfn.IFERROR(VLOOKUP($D1033,Sheet3!$B:$C,2,0),"")</f>
      </c>
      <c r="G1033" s="37">
        <f>_xlfn.IFERROR(VLOOKUP($F1033,Sheet3!$B:$C,2,FALSE),"")</f>
      </c>
    </row>
    <row r="1034" spans="5:7" ht="14.25">
      <c r="E1034" s="35">
        <f>_xlfn.IFERROR(VLOOKUP($D1034,Sheet3!$B:$C,2,0),"")</f>
      </c>
      <c r="G1034" s="37">
        <f>_xlfn.IFERROR(VLOOKUP($F1034,Sheet3!$B:$C,2,FALSE),"")</f>
      </c>
    </row>
    <row r="1035" spans="5:7" ht="14.25">
      <c r="E1035" s="35">
        <f>_xlfn.IFERROR(VLOOKUP($D1035,Sheet3!$B:$C,2,0),"")</f>
      </c>
      <c r="G1035" s="37">
        <f>_xlfn.IFERROR(VLOOKUP($F1035,Sheet3!$B:$C,2,FALSE),"")</f>
      </c>
    </row>
    <row r="1036" spans="5:7" ht="14.25">
      <c r="E1036" s="35">
        <f>_xlfn.IFERROR(VLOOKUP($D1036,Sheet3!$B:$C,2,0),"")</f>
      </c>
      <c r="G1036" s="37">
        <f>_xlfn.IFERROR(VLOOKUP($F1036,Sheet3!$B:$C,2,FALSE),"")</f>
      </c>
    </row>
    <row r="1037" spans="5:7" ht="14.25">
      <c r="E1037" s="35">
        <f>_xlfn.IFERROR(VLOOKUP($D1037,Sheet3!$B:$C,2,0),"")</f>
      </c>
      <c r="G1037" s="37">
        <f>_xlfn.IFERROR(VLOOKUP($F1037,Sheet3!$B:$C,2,FALSE),"")</f>
      </c>
    </row>
    <row r="1038" spans="5:7" ht="14.25">
      <c r="E1038" s="35">
        <f>_xlfn.IFERROR(VLOOKUP($D1038,Sheet3!$B:$C,2,0),"")</f>
      </c>
      <c r="G1038" s="37">
        <f>_xlfn.IFERROR(VLOOKUP($F1038,Sheet3!$B:$C,2,FALSE),"")</f>
      </c>
    </row>
    <row r="1039" spans="5:7" ht="14.25">
      <c r="E1039" s="35">
        <f>_xlfn.IFERROR(VLOOKUP($D1039,Sheet3!$B:$C,2,0),"")</f>
      </c>
      <c r="G1039" s="37">
        <f>_xlfn.IFERROR(VLOOKUP($F1039,Sheet3!$B:$C,2,FALSE),"")</f>
      </c>
    </row>
    <row r="1040" spans="5:7" ht="14.25">
      <c r="E1040" s="35">
        <f>_xlfn.IFERROR(VLOOKUP($D1040,Sheet3!$B:$C,2,0),"")</f>
      </c>
      <c r="G1040" s="37">
        <f>_xlfn.IFERROR(VLOOKUP($F1040,Sheet3!$B:$C,2,FALSE),"")</f>
      </c>
    </row>
    <row r="1041" spans="5:7" ht="14.25">
      <c r="E1041" s="35">
        <f>_xlfn.IFERROR(VLOOKUP($D1041,Sheet3!$B:$C,2,0),"")</f>
      </c>
      <c r="G1041" s="37">
        <f>_xlfn.IFERROR(VLOOKUP($F1041,Sheet3!$B:$C,2,FALSE),"")</f>
      </c>
    </row>
    <row r="1042" spans="5:7" ht="14.25">
      <c r="E1042" s="35">
        <f>_xlfn.IFERROR(VLOOKUP($D1042,Sheet3!$B:$C,2,0),"")</f>
      </c>
      <c r="G1042" s="37">
        <f>_xlfn.IFERROR(VLOOKUP($F1042,Sheet3!$B:$C,2,FALSE),"")</f>
      </c>
    </row>
    <row r="1043" spans="5:7" ht="14.25">
      <c r="E1043" s="35">
        <f>_xlfn.IFERROR(VLOOKUP($D1043,Sheet3!$B:$C,2,0),"")</f>
      </c>
      <c r="G1043" s="37">
        <f>_xlfn.IFERROR(VLOOKUP($F1043,Sheet3!$B:$C,2,FALSE),"")</f>
      </c>
    </row>
    <row r="1044" spans="5:7" ht="14.25">
      <c r="E1044" s="35">
        <f>_xlfn.IFERROR(VLOOKUP($D1044,Sheet3!$B:$C,2,0),"")</f>
      </c>
      <c r="G1044" s="37">
        <f>_xlfn.IFERROR(VLOOKUP($F1044,Sheet3!$B:$C,2,FALSE),"")</f>
      </c>
    </row>
    <row r="1045" spans="5:7" ht="14.25">
      <c r="E1045" s="35">
        <f>_xlfn.IFERROR(VLOOKUP($D1045,Sheet3!$B:$C,2,0),"")</f>
      </c>
      <c r="G1045" s="37">
        <f>_xlfn.IFERROR(VLOOKUP($F1045,Sheet3!$B:$C,2,FALSE),"")</f>
      </c>
    </row>
    <row r="1046" spans="5:7" ht="14.25">
      <c r="E1046" s="35">
        <f>_xlfn.IFERROR(VLOOKUP($D1046,Sheet3!$B:$C,2,0),"")</f>
      </c>
      <c r="G1046" s="37">
        <f>_xlfn.IFERROR(VLOOKUP($F1046,Sheet3!$B:$C,2,FALSE),"")</f>
      </c>
    </row>
    <row r="1047" spans="5:7" ht="14.25">
      <c r="E1047" s="35">
        <f>_xlfn.IFERROR(VLOOKUP($D1047,Sheet3!$B:$C,2,0),"")</f>
      </c>
      <c r="G1047" s="37">
        <f>_xlfn.IFERROR(VLOOKUP($F1047,Sheet3!$B:$C,2,FALSE),"")</f>
      </c>
    </row>
    <row r="1048" spans="5:7" ht="14.25">
      <c r="E1048" s="35">
        <f>_xlfn.IFERROR(VLOOKUP($D1048,Sheet3!$B:$C,2,0),"")</f>
      </c>
      <c r="G1048" s="37">
        <f>_xlfn.IFERROR(VLOOKUP($F1048,Sheet3!$B:$C,2,FALSE),"")</f>
      </c>
    </row>
    <row r="1049" spans="5:7" ht="14.25">
      <c r="E1049" s="35">
        <f>_xlfn.IFERROR(VLOOKUP($D1049,Sheet3!$B:$C,2,0),"")</f>
      </c>
      <c r="G1049" s="37">
        <f>_xlfn.IFERROR(VLOOKUP($F1049,Sheet3!$B:$C,2,FALSE),"")</f>
      </c>
    </row>
    <row r="1050" spans="5:7" ht="14.25">
      <c r="E1050" s="35">
        <f>_xlfn.IFERROR(VLOOKUP($D1050,Sheet3!$B:$C,2,0),"")</f>
      </c>
      <c r="G1050" s="37">
        <f>_xlfn.IFERROR(VLOOKUP($F1050,Sheet3!$B:$C,2,FALSE),"")</f>
      </c>
    </row>
    <row r="1051" spans="5:7" ht="14.25">
      <c r="E1051" s="35">
        <f>_xlfn.IFERROR(VLOOKUP($D1051,Sheet3!$B:$C,2,0),"")</f>
      </c>
      <c r="G1051" s="37">
        <f>_xlfn.IFERROR(VLOOKUP($F1051,Sheet3!$B:$C,2,FALSE),"")</f>
      </c>
    </row>
    <row r="1052" spans="5:7" ht="14.25">
      <c r="E1052" s="35">
        <f>_xlfn.IFERROR(VLOOKUP($D1052,Sheet3!$B:$C,2,0),"")</f>
      </c>
      <c r="G1052" s="37">
        <f>_xlfn.IFERROR(VLOOKUP($F1052,Sheet3!$B:$C,2,FALSE),"")</f>
      </c>
    </row>
    <row r="1053" spans="5:7" ht="14.25">
      <c r="E1053" s="35">
        <f>_xlfn.IFERROR(VLOOKUP($D1053,Sheet3!$B:$C,2,0),"")</f>
      </c>
      <c r="G1053" s="37">
        <f>_xlfn.IFERROR(VLOOKUP($F1053,Sheet3!$B:$C,2,FALSE),"")</f>
      </c>
    </row>
    <row r="1054" spans="5:7" ht="14.25">
      <c r="E1054" s="35">
        <f>_xlfn.IFERROR(VLOOKUP($D1054,Sheet3!$B:$C,2,0),"")</f>
      </c>
      <c r="G1054" s="37">
        <f>_xlfn.IFERROR(VLOOKUP($F1054,Sheet3!$B:$C,2,FALSE),"")</f>
      </c>
    </row>
    <row r="1055" spans="5:7" ht="14.25">
      <c r="E1055" s="35">
        <f>_xlfn.IFERROR(VLOOKUP($D1055,Sheet3!$B:$C,2,0),"")</f>
      </c>
      <c r="G1055" s="37">
        <f>_xlfn.IFERROR(VLOOKUP($F1055,Sheet3!$B:$C,2,FALSE),"")</f>
      </c>
    </row>
    <row r="1056" spans="5:7" ht="14.25">
      <c r="E1056" s="35">
        <f>_xlfn.IFERROR(VLOOKUP($D1056,Sheet3!$B:$C,2,0),"")</f>
      </c>
      <c r="G1056" s="37">
        <f>_xlfn.IFERROR(VLOOKUP($F1056,Sheet3!$B:$C,2,FALSE),"")</f>
      </c>
    </row>
    <row r="1057" spans="5:7" ht="14.25">
      <c r="E1057" s="35">
        <f>_xlfn.IFERROR(VLOOKUP($D1057,Sheet3!$B:$C,2,0),"")</f>
      </c>
      <c r="G1057" s="37">
        <f>_xlfn.IFERROR(VLOOKUP($F1057,Sheet3!$B:$C,2,FALSE),"")</f>
      </c>
    </row>
    <row r="1058" spans="5:7" ht="14.25">
      <c r="E1058" s="35">
        <f>_xlfn.IFERROR(VLOOKUP($D1058,Sheet3!$B:$C,2,0),"")</f>
      </c>
      <c r="G1058" s="37">
        <f>_xlfn.IFERROR(VLOOKUP($F1058,Sheet3!$B:$C,2,FALSE),"")</f>
      </c>
    </row>
    <row r="1059" spans="5:7" ht="14.25">
      <c r="E1059" s="35">
        <f>_xlfn.IFERROR(VLOOKUP($D1059,Sheet3!$B:$C,2,0),"")</f>
      </c>
      <c r="G1059" s="37">
        <f>_xlfn.IFERROR(VLOOKUP($F1059,Sheet3!$B:$C,2,FALSE),"")</f>
      </c>
    </row>
    <row r="1060" spans="5:7" ht="14.25">
      <c r="E1060" s="35">
        <f>_xlfn.IFERROR(VLOOKUP($D1060,Sheet3!$B:$C,2,0),"")</f>
      </c>
      <c r="G1060" s="37">
        <f>_xlfn.IFERROR(VLOOKUP($F1060,Sheet3!$B:$C,2,FALSE),"")</f>
      </c>
    </row>
    <row r="1061" spans="5:7" ht="14.25">
      <c r="E1061" s="35">
        <f>_xlfn.IFERROR(VLOOKUP($D1061,Sheet3!$B:$C,2,0),"")</f>
      </c>
      <c r="G1061" s="37">
        <f>_xlfn.IFERROR(VLOOKUP($F1061,Sheet3!$B:$C,2,FALSE),"")</f>
      </c>
    </row>
    <row r="1062" spans="5:7" ht="14.25">
      <c r="E1062" s="35">
        <f>_xlfn.IFERROR(VLOOKUP($D1062,Sheet3!$B:$C,2,0),"")</f>
      </c>
      <c r="G1062" s="37">
        <f>_xlfn.IFERROR(VLOOKUP($F1062,Sheet3!$B:$C,2,FALSE),"")</f>
      </c>
    </row>
    <row r="1063" spans="5:7" ht="14.25">
      <c r="E1063" s="35">
        <f>_xlfn.IFERROR(VLOOKUP($D1063,Sheet3!$B:$C,2,0),"")</f>
      </c>
      <c r="G1063" s="37">
        <f>_xlfn.IFERROR(VLOOKUP($F1063,Sheet3!$B:$C,2,FALSE),"")</f>
      </c>
    </row>
    <row r="1064" spans="5:7" ht="14.25">
      <c r="E1064" s="35">
        <f>_xlfn.IFERROR(VLOOKUP($D1064,Sheet3!$B:$C,2,0),"")</f>
      </c>
      <c r="G1064" s="37">
        <f>_xlfn.IFERROR(VLOOKUP($F1064,Sheet3!$B:$C,2,FALSE),"")</f>
      </c>
    </row>
    <row r="1065" spans="5:7" ht="14.25">
      <c r="E1065" s="35">
        <f>_xlfn.IFERROR(VLOOKUP($D1065,Sheet3!$B:$C,2,0),"")</f>
      </c>
      <c r="G1065" s="37">
        <f>_xlfn.IFERROR(VLOOKUP($F1065,Sheet3!$B:$C,2,FALSE),"")</f>
      </c>
    </row>
    <row r="1066" spans="5:7" ht="14.25">
      <c r="E1066" s="35">
        <f>_xlfn.IFERROR(VLOOKUP($D1066,Sheet3!$B:$C,2,0),"")</f>
      </c>
      <c r="G1066" s="37">
        <f>_xlfn.IFERROR(VLOOKUP($F1066,Sheet3!$B:$C,2,FALSE),"")</f>
      </c>
    </row>
    <row r="1067" spans="5:7" ht="14.25">
      <c r="E1067" s="35">
        <f>_xlfn.IFERROR(VLOOKUP($D1067,Sheet3!$B:$C,2,0),"")</f>
      </c>
      <c r="G1067" s="37">
        <f>_xlfn.IFERROR(VLOOKUP($F1067,Sheet3!$B:$C,2,FALSE),"")</f>
      </c>
    </row>
    <row r="1068" spans="5:7" ht="14.25">
      <c r="E1068" s="35">
        <f>_xlfn.IFERROR(VLOOKUP($D1068,Sheet3!$B:$C,2,0),"")</f>
      </c>
      <c r="G1068" s="37">
        <f>_xlfn.IFERROR(VLOOKUP($F1068,Sheet3!$B:$C,2,FALSE),"")</f>
      </c>
    </row>
    <row r="1069" spans="5:7" ht="14.25">
      <c r="E1069" s="35">
        <f>_xlfn.IFERROR(VLOOKUP($D1069,Sheet3!$B:$C,2,0),"")</f>
      </c>
      <c r="G1069" s="37">
        <f>_xlfn.IFERROR(VLOOKUP($F1069,Sheet3!$B:$C,2,FALSE),"")</f>
      </c>
    </row>
    <row r="1070" spans="5:7" ht="14.25">
      <c r="E1070" s="35">
        <f>_xlfn.IFERROR(VLOOKUP($D1070,Sheet3!$B:$C,2,0),"")</f>
      </c>
      <c r="G1070" s="37">
        <f>_xlfn.IFERROR(VLOOKUP($F1070,Sheet3!$B:$C,2,FALSE),"")</f>
      </c>
    </row>
    <row r="1071" spans="5:7" ht="14.25">
      <c r="E1071" s="35">
        <f>_xlfn.IFERROR(VLOOKUP($D1071,Sheet3!$B:$C,2,0),"")</f>
      </c>
      <c r="G1071" s="37">
        <f>_xlfn.IFERROR(VLOOKUP($F1071,Sheet3!$B:$C,2,FALSE),"")</f>
      </c>
    </row>
    <row r="1072" spans="5:7" ht="14.25">
      <c r="E1072" s="35">
        <f>_xlfn.IFERROR(VLOOKUP($D1072,Sheet3!$B:$C,2,0),"")</f>
      </c>
      <c r="G1072" s="37">
        <f>_xlfn.IFERROR(VLOOKUP($F1072,Sheet3!$B:$C,2,FALSE),"")</f>
      </c>
    </row>
    <row r="1073" spans="5:7" ht="14.25">
      <c r="E1073" s="35">
        <f>_xlfn.IFERROR(VLOOKUP($D1073,Sheet3!$B:$C,2,0),"")</f>
      </c>
      <c r="G1073" s="37">
        <f>_xlfn.IFERROR(VLOOKUP($F1073,Sheet3!$B:$C,2,FALSE),"")</f>
      </c>
    </row>
    <row r="1074" spans="5:7" ht="14.25">
      <c r="E1074" s="35">
        <f>_xlfn.IFERROR(VLOOKUP($D1074,Sheet3!$B:$C,2,0),"")</f>
      </c>
      <c r="G1074" s="37">
        <f>_xlfn.IFERROR(VLOOKUP($F1074,Sheet3!$B:$C,2,FALSE),"")</f>
      </c>
    </row>
    <row r="1075" spans="5:7" ht="14.25">
      <c r="E1075" s="35">
        <f>_xlfn.IFERROR(VLOOKUP($D1075,Sheet3!$B:$C,2,0),"")</f>
      </c>
      <c r="G1075" s="37">
        <f>_xlfn.IFERROR(VLOOKUP($F1075,Sheet3!$B:$C,2,FALSE),"")</f>
      </c>
    </row>
    <row r="1076" spans="5:7" ht="14.25">
      <c r="E1076" s="35">
        <f>_xlfn.IFERROR(VLOOKUP($D1076,Sheet3!$B:$C,2,0),"")</f>
      </c>
      <c r="G1076" s="37">
        <f>_xlfn.IFERROR(VLOOKUP($F1076,Sheet3!$B:$C,2,FALSE),"")</f>
      </c>
    </row>
    <row r="1077" spans="5:7" ht="14.25">
      <c r="E1077" s="35">
        <f>_xlfn.IFERROR(VLOOKUP($D1077,Sheet3!$B:$C,2,0),"")</f>
      </c>
      <c r="G1077" s="37">
        <f>_xlfn.IFERROR(VLOOKUP($F1077,Sheet3!$B:$C,2,FALSE),"")</f>
      </c>
    </row>
    <row r="1078" spans="5:7" ht="14.25">
      <c r="E1078" s="35">
        <f>_xlfn.IFERROR(VLOOKUP($D1078,Sheet3!$B:$C,2,0),"")</f>
      </c>
      <c r="G1078" s="37">
        <f>_xlfn.IFERROR(VLOOKUP($F1078,Sheet3!$B:$C,2,FALSE),"")</f>
      </c>
    </row>
    <row r="1079" spans="5:7" ht="14.25">
      <c r="E1079" s="35">
        <f>_xlfn.IFERROR(VLOOKUP($D1079,Sheet3!$B:$C,2,0),"")</f>
      </c>
      <c r="G1079" s="37">
        <f>_xlfn.IFERROR(VLOOKUP($F1079,Sheet3!$B:$C,2,FALSE),"")</f>
      </c>
    </row>
    <row r="1080" spans="5:7" ht="14.25">
      <c r="E1080" s="35">
        <f>_xlfn.IFERROR(VLOOKUP($D1080,Sheet3!$B:$C,2,0),"")</f>
      </c>
      <c r="G1080" s="37">
        <f>_xlfn.IFERROR(VLOOKUP($F1080,Sheet3!$B:$C,2,FALSE),"")</f>
      </c>
    </row>
    <row r="1081" spans="5:7" ht="14.25">
      <c r="E1081" s="35">
        <f>_xlfn.IFERROR(VLOOKUP($D1081,Sheet3!$B:$C,2,0),"")</f>
      </c>
      <c r="G1081" s="37">
        <f>_xlfn.IFERROR(VLOOKUP($F1081,Sheet3!$B:$C,2,FALSE),"")</f>
      </c>
    </row>
    <row r="1082" spans="5:7" ht="14.25">
      <c r="E1082" s="35">
        <f>_xlfn.IFERROR(VLOOKUP($D1082,Sheet3!$B:$C,2,0),"")</f>
      </c>
      <c r="G1082" s="37">
        <f>_xlfn.IFERROR(VLOOKUP($F1082,Sheet3!$B:$C,2,FALSE),"")</f>
      </c>
    </row>
    <row r="1083" spans="5:7" ht="14.25">
      <c r="E1083" s="35">
        <f>_xlfn.IFERROR(VLOOKUP($D1083,Sheet3!$B:$C,2,0),"")</f>
      </c>
      <c r="G1083" s="37">
        <f>_xlfn.IFERROR(VLOOKUP($F1083,Sheet3!$B:$C,2,FALSE),"")</f>
      </c>
    </row>
    <row r="1084" spans="5:7" ht="14.25">
      <c r="E1084" s="35">
        <f>_xlfn.IFERROR(VLOOKUP($D1084,Sheet3!$B:$C,2,0),"")</f>
      </c>
      <c r="G1084" s="37">
        <f>_xlfn.IFERROR(VLOOKUP($F1084,Sheet3!$B:$C,2,FALSE),"")</f>
      </c>
    </row>
    <row r="1085" spans="5:7" ht="14.25">
      <c r="E1085" s="35">
        <f>_xlfn.IFERROR(VLOOKUP($D1085,Sheet3!$B:$C,2,0),"")</f>
      </c>
      <c r="G1085" s="37">
        <f>_xlfn.IFERROR(VLOOKUP($F1085,Sheet3!$B:$C,2,FALSE),"")</f>
      </c>
    </row>
    <row r="1086" spans="5:7" ht="14.25">
      <c r="E1086" s="35">
        <f>_xlfn.IFERROR(VLOOKUP($D1086,Sheet3!$B:$C,2,0),"")</f>
      </c>
      <c r="G1086" s="37">
        <f>_xlfn.IFERROR(VLOOKUP($F1086,Sheet3!$B:$C,2,FALSE),"")</f>
      </c>
    </row>
    <row r="1087" spans="5:7" ht="14.25">
      <c r="E1087" s="35">
        <f>_xlfn.IFERROR(VLOOKUP($D1087,Sheet3!$B:$C,2,0),"")</f>
      </c>
      <c r="G1087" s="37">
        <f>_xlfn.IFERROR(VLOOKUP($F1087,Sheet3!$B:$C,2,FALSE),"")</f>
      </c>
    </row>
    <row r="1088" spans="5:7" ht="14.25">
      <c r="E1088" s="35">
        <f>_xlfn.IFERROR(VLOOKUP($D1088,Sheet3!$B:$C,2,0),"")</f>
      </c>
      <c r="G1088" s="37">
        <f>_xlfn.IFERROR(VLOOKUP($F1088,Sheet3!$B:$C,2,FALSE),"")</f>
      </c>
    </row>
    <row r="1089" spans="5:7" ht="14.25">
      <c r="E1089" s="35">
        <f>_xlfn.IFERROR(VLOOKUP($D1089,Sheet3!$B:$C,2,0),"")</f>
      </c>
      <c r="G1089" s="37">
        <f>_xlfn.IFERROR(VLOOKUP($F1089,Sheet3!$B:$C,2,FALSE),"")</f>
      </c>
    </row>
    <row r="1090" spans="5:7" ht="14.25">
      <c r="E1090" s="35">
        <f>_xlfn.IFERROR(VLOOKUP($D1090,Sheet3!$B:$C,2,0),"")</f>
      </c>
      <c r="G1090" s="37">
        <f>_xlfn.IFERROR(VLOOKUP($F1090,Sheet3!$B:$C,2,FALSE),"")</f>
      </c>
    </row>
    <row r="1091" spans="5:7" ht="14.25">
      <c r="E1091" s="35">
        <f>_xlfn.IFERROR(VLOOKUP($D1091,Sheet3!$B:$C,2,0),"")</f>
      </c>
      <c r="G1091" s="37">
        <f>_xlfn.IFERROR(VLOOKUP($F1091,Sheet3!$B:$C,2,FALSE),"")</f>
      </c>
    </row>
    <row r="1092" spans="5:7" ht="14.25">
      <c r="E1092" s="35">
        <f>_xlfn.IFERROR(VLOOKUP($D1092,Sheet3!$B:$C,2,0),"")</f>
      </c>
      <c r="G1092" s="37">
        <f>_xlfn.IFERROR(VLOOKUP($F1092,Sheet3!$B:$C,2,FALSE),"")</f>
      </c>
    </row>
    <row r="1093" spans="5:7" ht="14.25">
      <c r="E1093" s="35">
        <f>_xlfn.IFERROR(VLOOKUP($D1093,Sheet3!$B:$C,2,0),"")</f>
      </c>
      <c r="G1093" s="37">
        <f>_xlfn.IFERROR(VLOOKUP($F1093,Sheet3!$B:$C,2,FALSE),"")</f>
      </c>
    </row>
    <row r="1094" spans="5:7" ht="14.25">
      <c r="E1094" s="35">
        <f>_xlfn.IFERROR(VLOOKUP($D1094,Sheet3!$B:$C,2,0),"")</f>
      </c>
      <c r="G1094" s="37">
        <f>_xlfn.IFERROR(VLOOKUP($F1094,Sheet3!$B:$C,2,FALSE),"")</f>
      </c>
    </row>
    <row r="1095" spans="5:7" ht="14.25">
      <c r="E1095" s="35">
        <f>_xlfn.IFERROR(VLOOKUP($D1095,Sheet3!$B:$C,2,0),"")</f>
      </c>
      <c r="G1095" s="37">
        <f>_xlfn.IFERROR(VLOOKUP($F1095,Sheet3!$B:$C,2,FALSE),"")</f>
      </c>
    </row>
    <row r="1096" spans="5:7" ht="14.25">
      <c r="E1096" s="35">
        <f>_xlfn.IFERROR(VLOOKUP($D1096,Sheet3!$B:$C,2,0),"")</f>
      </c>
      <c r="G1096" s="37">
        <f>_xlfn.IFERROR(VLOOKUP($F1096,Sheet3!$B:$C,2,FALSE),"")</f>
      </c>
    </row>
    <row r="1097" spans="5:7" ht="14.25">
      <c r="E1097" s="35">
        <f>_xlfn.IFERROR(VLOOKUP($D1097,Sheet3!$B:$C,2,0),"")</f>
      </c>
      <c r="G1097" s="37">
        <f>_xlfn.IFERROR(VLOOKUP($F1097,Sheet3!$B:$C,2,FALSE),"")</f>
      </c>
    </row>
    <row r="1098" spans="5:7" ht="14.25">
      <c r="E1098" s="35">
        <f>_xlfn.IFERROR(VLOOKUP($D1098,Sheet3!$B:$C,2,0),"")</f>
      </c>
      <c r="G1098" s="37">
        <f>_xlfn.IFERROR(VLOOKUP($F1098,Sheet3!$B:$C,2,FALSE),"")</f>
      </c>
    </row>
    <row r="1099" spans="5:7" ht="14.25">
      <c r="E1099" s="35">
        <f>_xlfn.IFERROR(VLOOKUP($D1099,Sheet3!$B:$C,2,0),"")</f>
      </c>
      <c r="G1099" s="37">
        <f>_xlfn.IFERROR(VLOOKUP($F1099,Sheet3!$B:$C,2,FALSE),"")</f>
      </c>
    </row>
    <row r="1100" spans="5:7" ht="14.25">
      <c r="E1100" s="35">
        <f>_xlfn.IFERROR(VLOOKUP($D1100,Sheet3!$B:$C,2,0),"")</f>
      </c>
      <c r="G1100" s="37">
        <f>_xlfn.IFERROR(VLOOKUP($F1100,Sheet3!$B:$C,2,FALSE),"")</f>
      </c>
    </row>
    <row r="1101" spans="5:7" ht="14.25">
      <c r="E1101" s="35">
        <f>_xlfn.IFERROR(VLOOKUP($D1101,Sheet3!$B:$C,2,0),"")</f>
      </c>
      <c r="G1101" s="37">
        <f>_xlfn.IFERROR(VLOOKUP($F1101,Sheet3!$B:$C,2,FALSE),"")</f>
      </c>
    </row>
    <row r="1102" spans="5:7" ht="14.25">
      <c r="E1102" s="35">
        <f>_xlfn.IFERROR(VLOOKUP($D1102,Sheet3!$B:$C,2,0),"")</f>
      </c>
      <c r="G1102" s="37">
        <f>_xlfn.IFERROR(VLOOKUP($F1102,Sheet3!$B:$C,2,FALSE),"")</f>
      </c>
    </row>
    <row r="1103" spans="5:7" ht="14.25">
      <c r="E1103" s="35">
        <f>_xlfn.IFERROR(VLOOKUP($D1103,Sheet3!$B:$C,2,0),"")</f>
      </c>
      <c r="G1103" s="37">
        <f>_xlfn.IFERROR(VLOOKUP($F1103,Sheet3!$B:$C,2,FALSE),"")</f>
      </c>
    </row>
    <row r="1104" spans="5:7" ht="14.25">
      <c r="E1104" s="35">
        <f>_xlfn.IFERROR(VLOOKUP($D1104,Sheet3!$B:$C,2,0),"")</f>
      </c>
      <c r="G1104" s="37">
        <f>_xlfn.IFERROR(VLOOKUP($F1104,Sheet3!$B:$C,2,FALSE),"")</f>
      </c>
    </row>
    <row r="1105" spans="5:7" ht="14.25">
      <c r="E1105" s="35">
        <f>_xlfn.IFERROR(VLOOKUP($D1105,Sheet3!$B:$C,2,0),"")</f>
      </c>
      <c r="G1105" s="37">
        <f>_xlfn.IFERROR(VLOOKUP($F1105,Sheet3!$B:$C,2,FALSE),"")</f>
      </c>
    </row>
    <row r="1106" spans="5:7" ht="14.25">
      <c r="E1106" s="35">
        <f>_xlfn.IFERROR(VLOOKUP($D1106,Sheet3!$B:$C,2,0),"")</f>
      </c>
      <c r="G1106" s="37">
        <f>_xlfn.IFERROR(VLOOKUP($F1106,Sheet3!$B:$C,2,FALSE),"")</f>
      </c>
    </row>
    <row r="1107" spans="5:7" ht="14.25">
      <c r="E1107" s="35">
        <f>_xlfn.IFERROR(VLOOKUP($D1107,Sheet3!$B:$C,2,0),"")</f>
      </c>
      <c r="G1107" s="37">
        <f>_xlfn.IFERROR(VLOOKUP($F1107,Sheet3!$B:$C,2,FALSE),"")</f>
      </c>
    </row>
    <row r="1108" spans="5:7" ht="14.25">
      <c r="E1108" s="35">
        <f>_xlfn.IFERROR(VLOOKUP($D1108,Sheet3!$B:$C,2,0),"")</f>
      </c>
      <c r="G1108" s="37">
        <f>_xlfn.IFERROR(VLOOKUP($F1108,Sheet3!$B:$C,2,FALSE),"")</f>
      </c>
    </row>
    <row r="1109" spans="5:7" ht="14.25">
      <c r="E1109" s="35">
        <f>_xlfn.IFERROR(VLOOKUP($D1109,Sheet3!$B:$C,2,0),"")</f>
      </c>
      <c r="G1109" s="37">
        <f>_xlfn.IFERROR(VLOOKUP($F1109,Sheet3!$B:$C,2,FALSE),"")</f>
      </c>
    </row>
    <row r="1110" spans="5:7" ht="14.25">
      <c r="E1110" s="35">
        <f>_xlfn.IFERROR(VLOOKUP($D1110,Sheet3!$B:$C,2,0),"")</f>
      </c>
      <c r="G1110" s="37">
        <f>_xlfn.IFERROR(VLOOKUP($F1110,Sheet3!$B:$C,2,FALSE),"")</f>
      </c>
    </row>
    <row r="1111" spans="5:7" ht="14.25">
      <c r="E1111" s="35">
        <f>_xlfn.IFERROR(VLOOKUP($D1111,Sheet3!$B:$C,2,0),"")</f>
      </c>
      <c r="G1111" s="37">
        <f>_xlfn.IFERROR(VLOOKUP($F1111,Sheet3!$B:$C,2,FALSE),"")</f>
      </c>
    </row>
    <row r="1112" spans="5:7" ht="14.25">
      <c r="E1112" s="35">
        <f>_xlfn.IFERROR(VLOOKUP($D1112,Sheet3!$B:$C,2,0),"")</f>
      </c>
      <c r="G1112" s="37">
        <f>_xlfn.IFERROR(VLOOKUP($F1112,Sheet3!$B:$C,2,FALSE),"")</f>
      </c>
    </row>
    <row r="1113" spans="5:7" ht="14.25">
      <c r="E1113" s="35">
        <f>_xlfn.IFERROR(VLOOKUP($D1113,Sheet3!$B:$C,2,0),"")</f>
      </c>
      <c r="G1113" s="37">
        <f>_xlfn.IFERROR(VLOOKUP($F1113,Sheet3!$B:$C,2,FALSE),"")</f>
      </c>
    </row>
    <row r="1114" spans="5:7" ht="14.25">
      <c r="E1114" s="35">
        <f>_xlfn.IFERROR(VLOOKUP($D1114,Sheet3!$B:$C,2,0),"")</f>
      </c>
      <c r="G1114" s="37">
        <f>_xlfn.IFERROR(VLOOKUP($F1114,Sheet3!$B:$C,2,FALSE),"")</f>
      </c>
    </row>
    <row r="1115" spans="5:7" ht="14.25">
      <c r="E1115" s="35">
        <f>_xlfn.IFERROR(VLOOKUP($D1115,Sheet3!$B:$C,2,0),"")</f>
      </c>
      <c r="G1115" s="37">
        <f>_xlfn.IFERROR(VLOOKUP($F1115,Sheet3!$B:$C,2,FALSE),"")</f>
      </c>
    </row>
    <row r="1116" spans="5:7" ht="14.25">
      <c r="E1116" s="35">
        <f>_xlfn.IFERROR(VLOOKUP($D1116,Sheet3!$B:$C,2,0),"")</f>
      </c>
      <c r="G1116" s="37">
        <f>_xlfn.IFERROR(VLOOKUP($F1116,Sheet3!$B:$C,2,FALSE),"")</f>
      </c>
    </row>
    <row r="1117" spans="5:7" ht="14.25">
      <c r="E1117" s="35">
        <f>_xlfn.IFERROR(VLOOKUP($D1117,Sheet3!$B:$C,2,0),"")</f>
      </c>
      <c r="G1117" s="37">
        <f>_xlfn.IFERROR(VLOOKUP($F1117,Sheet3!$B:$C,2,FALSE),"")</f>
      </c>
    </row>
    <row r="1118" spans="5:7" ht="14.25">
      <c r="E1118" s="35">
        <f>_xlfn.IFERROR(VLOOKUP($D1118,Sheet3!$B:$C,2,0),"")</f>
      </c>
      <c r="G1118" s="37">
        <f>_xlfn.IFERROR(VLOOKUP($F1118,Sheet3!$B:$C,2,FALSE),"")</f>
      </c>
    </row>
    <row r="1119" spans="5:7" ht="14.25">
      <c r="E1119" s="35">
        <f>_xlfn.IFERROR(VLOOKUP($D1119,Sheet3!$B:$C,2,0),"")</f>
      </c>
      <c r="G1119" s="37">
        <f>_xlfn.IFERROR(VLOOKUP($F1119,Sheet3!$B:$C,2,FALSE),"")</f>
      </c>
    </row>
    <row r="1120" spans="5:7" ht="14.25">
      <c r="E1120" s="35">
        <f>_xlfn.IFERROR(VLOOKUP($D1120,Sheet3!$B:$C,2,0),"")</f>
      </c>
      <c r="G1120" s="37">
        <f>_xlfn.IFERROR(VLOOKUP($F1120,Sheet3!$B:$C,2,FALSE),"")</f>
      </c>
    </row>
    <row r="1121" spans="5:7" ht="14.25">
      <c r="E1121" s="35">
        <f>_xlfn.IFERROR(VLOOKUP($D1121,Sheet3!$B:$C,2,0),"")</f>
      </c>
      <c r="G1121" s="37">
        <f>_xlfn.IFERROR(VLOOKUP($F1121,Sheet3!$B:$C,2,FALSE),"")</f>
      </c>
    </row>
    <row r="1122" spans="5:7" ht="14.25">
      <c r="E1122" s="35">
        <f>_xlfn.IFERROR(VLOOKUP($D1122,Sheet3!$B:$C,2,0),"")</f>
      </c>
      <c r="G1122" s="37">
        <f>_xlfn.IFERROR(VLOOKUP($F1122,Sheet3!$B:$C,2,FALSE),"")</f>
      </c>
    </row>
    <row r="1123" spans="5:7" ht="14.25">
      <c r="E1123" s="35">
        <f>_xlfn.IFERROR(VLOOKUP($D1123,Sheet3!$B:$C,2,0),"")</f>
      </c>
      <c r="G1123" s="37">
        <f>_xlfn.IFERROR(VLOOKUP($F1123,Sheet3!$B:$C,2,FALSE),"")</f>
      </c>
    </row>
    <row r="1124" spans="5:7" ht="14.25">
      <c r="E1124" s="35">
        <f>_xlfn.IFERROR(VLOOKUP($D1124,Sheet3!$B:$C,2,0),"")</f>
      </c>
      <c r="G1124" s="37">
        <f>_xlfn.IFERROR(VLOOKUP($F1124,Sheet3!$B:$C,2,FALSE),"")</f>
      </c>
    </row>
    <row r="1125" spans="5:7" ht="14.25">
      <c r="E1125" s="35">
        <f>_xlfn.IFERROR(VLOOKUP($D1125,Sheet3!$B:$C,2,0),"")</f>
      </c>
      <c r="G1125" s="37">
        <f>_xlfn.IFERROR(VLOOKUP($F1125,Sheet3!$B:$C,2,FALSE),"")</f>
      </c>
    </row>
    <row r="1126" spans="5:7" ht="14.25">
      <c r="E1126" s="35">
        <f>_xlfn.IFERROR(VLOOKUP($D1126,Sheet3!$B:$C,2,0),"")</f>
      </c>
      <c r="G1126" s="37">
        <f>_xlfn.IFERROR(VLOOKUP($F1126,Sheet3!$B:$C,2,FALSE),"")</f>
      </c>
    </row>
    <row r="1127" spans="5:7" ht="14.25">
      <c r="E1127" s="35">
        <f>_xlfn.IFERROR(VLOOKUP($D1127,Sheet3!$B:$C,2,0),"")</f>
      </c>
      <c r="G1127" s="37">
        <f>_xlfn.IFERROR(VLOOKUP($F1127,Sheet3!$B:$C,2,FALSE),"")</f>
      </c>
    </row>
    <row r="1128" spans="5:7" ht="14.25">
      <c r="E1128" s="35">
        <f>_xlfn.IFERROR(VLOOKUP($D1128,Sheet3!$B:$C,2,0),"")</f>
      </c>
      <c r="G1128" s="37">
        <f>_xlfn.IFERROR(VLOOKUP($F1128,Sheet3!$B:$C,2,FALSE),"")</f>
      </c>
    </row>
    <row r="1129" spans="5:7" ht="14.25">
      <c r="E1129" s="35">
        <f>_xlfn.IFERROR(VLOOKUP($D1129,Sheet3!$B:$C,2,0),"")</f>
      </c>
      <c r="G1129" s="37">
        <f>_xlfn.IFERROR(VLOOKUP($F1129,Sheet3!$B:$C,2,FALSE),"")</f>
      </c>
    </row>
    <row r="1130" spans="5:7" ht="14.25">
      <c r="E1130" s="35">
        <f>_xlfn.IFERROR(VLOOKUP($D1130,Sheet3!$B:$C,2,0),"")</f>
      </c>
      <c r="G1130" s="37">
        <f>_xlfn.IFERROR(VLOOKUP($F1130,Sheet3!$B:$C,2,FALSE),"")</f>
      </c>
    </row>
    <row r="1131" spans="5:7" ht="14.25">
      <c r="E1131" s="35">
        <f>_xlfn.IFERROR(VLOOKUP($D1131,Sheet3!$B:$C,2,0),"")</f>
      </c>
      <c r="G1131" s="37">
        <f>_xlfn.IFERROR(VLOOKUP($F1131,Sheet3!$B:$C,2,FALSE),"")</f>
      </c>
    </row>
    <row r="1132" spans="5:7" ht="14.25">
      <c r="E1132" s="35">
        <f>_xlfn.IFERROR(VLOOKUP($D1132,Sheet3!$B:$C,2,0),"")</f>
      </c>
      <c r="G1132" s="37">
        <f>_xlfn.IFERROR(VLOOKUP($F1132,Sheet3!$B:$C,2,FALSE),"")</f>
      </c>
    </row>
    <row r="1133" spans="5:7" ht="14.25">
      <c r="E1133" s="35">
        <f>_xlfn.IFERROR(VLOOKUP($D1133,Sheet3!$B:$C,2,0),"")</f>
      </c>
      <c r="G1133" s="37">
        <f>_xlfn.IFERROR(VLOOKUP($F1133,Sheet3!$B:$C,2,FALSE),"")</f>
      </c>
    </row>
    <row r="1134" spans="5:7" ht="14.25">
      <c r="E1134" s="35">
        <f>_xlfn.IFERROR(VLOOKUP($D1134,Sheet3!$B:$C,2,0),"")</f>
      </c>
      <c r="G1134" s="37">
        <f>_xlfn.IFERROR(VLOOKUP($F1134,Sheet3!$B:$C,2,FALSE),"")</f>
      </c>
    </row>
    <row r="1135" spans="5:7" ht="14.25">
      <c r="E1135" s="35">
        <f>_xlfn.IFERROR(VLOOKUP($D1135,Sheet3!$B:$C,2,0),"")</f>
      </c>
      <c r="G1135" s="37">
        <f>_xlfn.IFERROR(VLOOKUP($F1135,Sheet3!$B:$C,2,FALSE),"")</f>
      </c>
    </row>
    <row r="1136" spans="5:7" ht="14.25">
      <c r="E1136" s="35">
        <f>_xlfn.IFERROR(VLOOKUP($D1136,Sheet3!$B:$C,2,0),"")</f>
      </c>
      <c r="G1136" s="37">
        <f>_xlfn.IFERROR(VLOOKUP($F1136,Sheet3!$B:$C,2,FALSE),"")</f>
      </c>
    </row>
    <row r="1137" spans="5:7" ht="14.25">
      <c r="E1137" s="35">
        <f>_xlfn.IFERROR(VLOOKUP($D1137,Sheet3!$B:$C,2,0),"")</f>
      </c>
      <c r="G1137" s="37">
        <f>_xlfn.IFERROR(VLOOKUP($F1137,Sheet3!$B:$C,2,FALSE),"")</f>
      </c>
    </row>
    <row r="1138" spans="5:7" ht="14.25">
      <c r="E1138" s="35">
        <f>_xlfn.IFERROR(VLOOKUP($D1138,Sheet3!$B:$C,2,0),"")</f>
      </c>
      <c r="G1138" s="37">
        <f>_xlfn.IFERROR(VLOOKUP($F1138,Sheet3!$B:$C,2,FALSE),"")</f>
      </c>
    </row>
    <row r="1139" spans="5:7" ht="14.25">
      <c r="E1139" s="35">
        <f>_xlfn.IFERROR(VLOOKUP($D1139,Sheet3!$B:$C,2,0),"")</f>
      </c>
      <c r="G1139" s="37">
        <f>_xlfn.IFERROR(VLOOKUP($F1139,Sheet3!$B:$C,2,FALSE),"")</f>
      </c>
    </row>
    <row r="1140" spans="5:7" ht="14.25">
      <c r="E1140" s="35">
        <f>_xlfn.IFERROR(VLOOKUP($D1140,Sheet3!$B:$C,2,0),"")</f>
      </c>
      <c r="G1140" s="37">
        <f>_xlfn.IFERROR(VLOOKUP($F1140,Sheet3!$B:$C,2,FALSE),"")</f>
      </c>
    </row>
    <row r="1141" spans="5:7" ht="14.25">
      <c r="E1141" s="35">
        <f>_xlfn.IFERROR(VLOOKUP($D1141,Sheet3!$B:$C,2,0),"")</f>
      </c>
      <c r="G1141" s="37">
        <f>_xlfn.IFERROR(VLOOKUP($F1141,Sheet3!$B:$C,2,FALSE),"")</f>
      </c>
    </row>
    <row r="1142" spans="5:7" ht="14.25">
      <c r="E1142" s="35">
        <f>_xlfn.IFERROR(VLOOKUP($D1142,Sheet3!$B:$C,2,0),"")</f>
      </c>
      <c r="G1142" s="37">
        <f>_xlfn.IFERROR(VLOOKUP($F1142,Sheet3!$B:$C,2,FALSE),"")</f>
      </c>
    </row>
    <row r="1143" spans="5:7" ht="14.25">
      <c r="E1143" s="35">
        <f>_xlfn.IFERROR(VLOOKUP($D1143,Sheet3!$B:$C,2,0),"")</f>
      </c>
      <c r="G1143" s="37">
        <f>_xlfn.IFERROR(VLOOKUP($F1143,Sheet3!$B:$C,2,FALSE),"")</f>
      </c>
    </row>
    <row r="1144" spans="5:7" ht="14.25">
      <c r="E1144" s="35">
        <f>_xlfn.IFERROR(VLOOKUP($D1144,Sheet3!$B:$C,2,0),"")</f>
      </c>
      <c r="G1144" s="37">
        <f>_xlfn.IFERROR(VLOOKUP($F1144,Sheet3!$B:$C,2,FALSE),"")</f>
      </c>
    </row>
    <row r="1145" spans="5:7" ht="14.25">
      <c r="E1145" s="35">
        <f>_xlfn.IFERROR(VLOOKUP($D1145,Sheet3!$B:$C,2,0),"")</f>
      </c>
      <c r="G1145" s="37">
        <f>_xlfn.IFERROR(VLOOKUP($F1145,Sheet3!$B:$C,2,FALSE),"")</f>
      </c>
    </row>
    <row r="1146" spans="5:7" ht="14.25">
      <c r="E1146" s="35">
        <f>_xlfn.IFERROR(VLOOKUP($D1146,Sheet3!$B:$C,2,0),"")</f>
      </c>
      <c r="G1146" s="37">
        <f>_xlfn.IFERROR(VLOOKUP($F1146,Sheet3!$B:$C,2,FALSE),"")</f>
      </c>
    </row>
    <row r="1147" spans="5:7" ht="14.25">
      <c r="E1147" s="35">
        <f>_xlfn.IFERROR(VLOOKUP($D1147,Sheet3!$B:$C,2,0),"")</f>
      </c>
      <c r="G1147" s="37">
        <f>_xlfn.IFERROR(VLOOKUP($F1147,Sheet3!$B:$C,2,FALSE),"")</f>
      </c>
    </row>
    <row r="1148" spans="5:7" ht="14.25">
      <c r="E1148" s="35">
        <f>_xlfn.IFERROR(VLOOKUP($D1148,Sheet3!$B:$C,2,0),"")</f>
      </c>
      <c r="G1148" s="37">
        <f>_xlfn.IFERROR(VLOOKUP($F1148,Sheet3!$B:$C,2,FALSE),"")</f>
      </c>
    </row>
    <row r="1149" spans="5:7" ht="14.25">
      <c r="E1149" s="35">
        <f>_xlfn.IFERROR(VLOOKUP($D1149,Sheet3!$B:$C,2,0),"")</f>
      </c>
      <c r="G1149" s="37">
        <f>_xlfn.IFERROR(VLOOKUP($F1149,Sheet3!$B:$C,2,FALSE),"")</f>
      </c>
    </row>
    <row r="1150" spans="5:7" ht="14.25">
      <c r="E1150" s="35">
        <f>_xlfn.IFERROR(VLOOKUP($D1150,Sheet3!$B:$C,2,0),"")</f>
      </c>
      <c r="G1150" s="37">
        <f>_xlfn.IFERROR(VLOOKUP($F1150,Sheet3!$B:$C,2,FALSE),"")</f>
      </c>
    </row>
    <row r="1151" spans="5:7" ht="14.25">
      <c r="E1151" s="35">
        <f>_xlfn.IFERROR(VLOOKUP($D1151,Sheet3!$B:$C,2,0),"")</f>
      </c>
      <c r="G1151" s="37">
        <f>_xlfn.IFERROR(VLOOKUP($F1151,Sheet3!$B:$C,2,FALSE),"")</f>
      </c>
    </row>
    <row r="1152" spans="5:7" ht="14.25">
      <c r="E1152" s="35">
        <f>_xlfn.IFERROR(VLOOKUP($D1152,Sheet3!$B:$C,2,0),"")</f>
      </c>
      <c r="G1152" s="37">
        <f>_xlfn.IFERROR(VLOOKUP($F1152,Sheet3!$B:$C,2,FALSE),"")</f>
      </c>
    </row>
    <row r="1153" spans="5:7" ht="14.25">
      <c r="E1153" s="35">
        <f>_xlfn.IFERROR(VLOOKUP($D1153,Sheet3!$B:$C,2,0),"")</f>
      </c>
      <c r="G1153" s="37">
        <f>_xlfn.IFERROR(VLOOKUP($F1153,Sheet3!$B:$C,2,FALSE),"")</f>
      </c>
    </row>
    <row r="1154" spans="5:7" ht="14.25">
      <c r="E1154" s="35">
        <f>_xlfn.IFERROR(VLOOKUP($D1154,Sheet3!$B:$C,2,0),"")</f>
      </c>
      <c r="G1154" s="37">
        <f>_xlfn.IFERROR(VLOOKUP($F1154,Sheet3!$B:$C,2,FALSE),"")</f>
      </c>
    </row>
    <row r="1155" spans="5:7" ht="14.25">
      <c r="E1155" s="35">
        <f>_xlfn.IFERROR(VLOOKUP($D1155,Sheet3!$B:$C,2,0),"")</f>
      </c>
      <c r="G1155" s="37">
        <f>_xlfn.IFERROR(VLOOKUP($F1155,Sheet3!$B:$C,2,FALSE),"")</f>
      </c>
    </row>
    <row r="1156" spans="5:7" ht="14.25">
      <c r="E1156" s="35">
        <f>_xlfn.IFERROR(VLOOKUP($D1156,Sheet3!$B:$C,2,0),"")</f>
      </c>
      <c r="G1156" s="37">
        <f>_xlfn.IFERROR(VLOOKUP($F1156,Sheet3!$B:$C,2,FALSE),"")</f>
      </c>
    </row>
    <row r="1157" spans="5:7" ht="14.25">
      <c r="E1157" s="35">
        <f>_xlfn.IFERROR(VLOOKUP($D1157,Sheet3!$B:$C,2,0),"")</f>
      </c>
      <c r="G1157" s="37">
        <f>_xlfn.IFERROR(VLOOKUP($F1157,Sheet3!$B:$C,2,FALSE),"")</f>
      </c>
    </row>
    <row r="1158" spans="5:7" ht="14.25">
      <c r="E1158" s="35">
        <f>_xlfn.IFERROR(VLOOKUP($D1158,Sheet3!$B:$C,2,0),"")</f>
      </c>
      <c r="G1158" s="37">
        <f>_xlfn.IFERROR(VLOOKUP($F1158,Sheet3!$B:$C,2,FALSE),"")</f>
      </c>
    </row>
    <row r="1159" spans="5:7" ht="14.25">
      <c r="E1159" s="35">
        <f>_xlfn.IFERROR(VLOOKUP($D1159,Sheet3!$B:$C,2,0),"")</f>
      </c>
      <c r="G1159" s="37">
        <f>_xlfn.IFERROR(VLOOKUP($F1159,Sheet3!$B:$C,2,FALSE),"")</f>
      </c>
    </row>
    <row r="1160" spans="5:7" ht="14.25">
      <c r="E1160" s="35">
        <f>_xlfn.IFERROR(VLOOKUP($D1160,Sheet3!$B:$C,2,0),"")</f>
      </c>
      <c r="G1160" s="37">
        <f>_xlfn.IFERROR(VLOOKUP($F1160,Sheet3!$B:$C,2,FALSE),"")</f>
      </c>
    </row>
    <row r="1161" spans="5:7" ht="14.25">
      <c r="E1161" s="35">
        <f>_xlfn.IFERROR(VLOOKUP($D1161,Sheet3!$B:$C,2,0),"")</f>
      </c>
      <c r="G1161" s="37">
        <f>_xlfn.IFERROR(VLOOKUP($F1161,Sheet3!$B:$C,2,FALSE),"")</f>
      </c>
    </row>
    <row r="1162" spans="5:7" ht="14.25">
      <c r="E1162" s="35">
        <f>_xlfn.IFERROR(VLOOKUP($D1162,Sheet3!$B:$C,2,0),"")</f>
      </c>
      <c r="G1162" s="37">
        <f>_xlfn.IFERROR(VLOOKUP($F1162,Sheet3!$B:$C,2,FALSE),"")</f>
      </c>
    </row>
    <row r="1163" spans="5:7" ht="14.25">
      <c r="E1163" s="35">
        <f>_xlfn.IFERROR(VLOOKUP($D1163,Sheet3!$B:$C,2,0),"")</f>
      </c>
      <c r="G1163" s="37">
        <f>_xlfn.IFERROR(VLOOKUP($F1163,Sheet3!$B:$C,2,FALSE),"")</f>
      </c>
    </row>
    <row r="1164" spans="5:7" ht="14.25">
      <c r="E1164" s="35">
        <f>_xlfn.IFERROR(VLOOKUP($D1164,Sheet3!$B:$C,2,0),"")</f>
      </c>
      <c r="G1164" s="37">
        <f>_xlfn.IFERROR(VLOOKUP($F1164,Sheet3!$B:$C,2,FALSE),"")</f>
      </c>
    </row>
    <row r="1165" spans="5:7" ht="14.25">
      <c r="E1165" s="35">
        <f>_xlfn.IFERROR(VLOOKUP($D1165,Sheet3!$B:$C,2,0),"")</f>
      </c>
      <c r="G1165" s="37">
        <f>_xlfn.IFERROR(VLOOKUP($F1165,Sheet3!$B:$C,2,FALSE),"")</f>
      </c>
    </row>
    <row r="1166" spans="5:7" ht="14.25">
      <c r="E1166" s="35">
        <f>_xlfn.IFERROR(VLOOKUP($D1166,Sheet3!$B:$C,2,0),"")</f>
      </c>
      <c r="G1166" s="37">
        <f>_xlfn.IFERROR(VLOOKUP($F1166,Sheet3!$B:$C,2,FALSE),"")</f>
      </c>
    </row>
    <row r="1167" spans="5:7" ht="14.25">
      <c r="E1167" s="35">
        <f>_xlfn.IFERROR(VLOOKUP($D1167,Sheet3!$B:$C,2,0),"")</f>
      </c>
      <c r="G1167" s="37">
        <f>_xlfn.IFERROR(VLOOKUP($F1167,Sheet3!$B:$C,2,FALSE),"")</f>
      </c>
    </row>
    <row r="1168" spans="5:7" ht="14.25">
      <c r="E1168" s="35">
        <f>_xlfn.IFERROR(VLOOKUP($D1168,Sheet3!$B:$C,2,0),"")</f>
      </c>
      <c r="G1168" s="37">
        <f>_xlfn.IFERROR(VLOOKUP($F1168,Sheet3!$B:$C,2,FALSE),"")</f>
      </c>
    </row>
    <row r="1169" spans="5:7" ht="14.25">
      <c r="E1169" s="35">
        <f>_xlfn.IFERROR(VLOOKUP($D1169,Sheet3!$B:$C,2,0),"")</f>
      </c>
      <c r="G1169" s="37">
        <f>_xlfn.IFERROR(VLOOKUP($F1169,Sheet3!$B:$C,2,FALSE),"")</f>
      </c>
    </row>
    <row r="1170" spans="5:7" ht="14.25">
      <c r="E1170" s="35">
        <f>_xlfn.IFERROR(VLOOKUP($D1170,Sheet3!$B:$C,2,0),"")</f>
      </c>
      <c r="G1170" s="37">
        <f>_xlfn.IFERROR(VLOOKUP($F1170,Sheet3!$B:$C,2,FALSE),"")</f>
      </c>
    </row>
    <row r="1171" spans="5:7" ht="14.25">
      <c r="E1171" s="35">
        <f>_xlfn.IFERROR(VLOOKUP($D1171,Sheet3!$B:$C,2,0),"")</f>
      </c>
      <c r="G1171" s="37">
        <f>_xlfn.IFERROR(VLOOKUP($F1171,Sheet3!$B:$C,2,FALSE),"")</f>
      </c>
    </row>
    <row r="1172" spans="5:7" ht="14.25">
      <c r="E1172" s="35">
        <f>_xlfn.IFERROR(VLOOKUP($D1172,Sheet3!$B:$C,2,0),"")</f>
      </c>
      <c r="G1172" s="37">
        <f>_xlfn.IFERROR(VLOOKUP($F1172,Sheet3!$B:$C,2,FALSE),"")</f>
      </c>
    </row>
    <row r="1173" spans="5:7" ht="14.25">
      <c r="E1173" s="35">
        <f>_xlfn.IFERROR(VLOOKUP($D1173,Sheet3!$B:$C,2,0),"")</f>
      </c>
      <c r="G1173" s="37">
        <f>_xlfn.IFERROR(VLOOKUP($F1173,Sheet3!$B:$C,2,FALSE),"")</f>
      </c>
    </row>
    <row r="1174" spans="5:7" ht="14.25">
      <c r="E1174" s="35">
        <f>_xlfn.IFERROR(VLOOKUP($D1174,Sheet3!$B:$C,2,0),"")</f>
      </c>
      <c r="G1174" s="37">
        <f>_xlfn.IFERROR(VLOOKUP($F1174,Sheet3!$B:$C,2,FALSE),"")</f>
      </c>
    </row>
    <row r="1175" spans="5:7" ht="14.25">
      <c r="E1175" s="35">
        <f>_xlfn.IFERROR(VLOOKUP($D1175,Sheet3!$B:$C,2,0),"")</f>
      </c>
      <c r="G1175" s="37">
        <f>_xlfn.IFERROR(VLOOKUP($F1175,Sheet3!$B:$C,2,FALSE),"")</f>
      </c>
    </row>
    <row r="1176" spans="5:7" ht="14.25">
      <c r="E1176" s="35">
        <f>_xlfn.IFERROR(VLOOKUP($D1176,Sheet3!$B:$C,2,0),"")</f>
      </c>
      <c r="G1176" s="37">
        <f>_xlfn.IFERROR(VLOOKUP($F1176,Sheet3!$B:$C,2,FALSE),"")</f>
      </c>
    </row>
    <row r="1177" spans="5:7" ht="14.25">
      <c r="E1177" s="35">
        <f>_xlfn.IFERROR(VLOOKUP($D1177,Sheet3!$B:$C,2,0),"")</f>
      </c>
      <c r="G1177" s="37">
        <f>_xlfn.IFERROR(VLOOKUP($F1177,Sheet3!$B:$C,2,FALSE),"")</f>
      </c>
    </row>
    <row r="1178" spans="5:7" ht="14.25">
      <c r="E1178" s="35">
        <f>_xlfn.IFERROR(VLOOKUP($D1178,Sheet3!$B:$C,2,0),"")</f>
      </c>
      <c r="G1178" s="37">
        <f>_xlfn.IFERROR(VLOOKUP($F1178,Sheet3!$B:$C,2,FALSE),"")</f>
      </c>
    </row>
    <row r="1179" spans="5:7" ht="14.25">
      <c r="E1179" s="35">
        <f>_xlfn.IFERROR(VLOOKUP($D1179,Sheet3!$B:$C,2,0),"")</f>
      </c>
      <c r="G1179" s="37">
        <f>_xlfn.IFERROR(VLOOKUP($F1179,Sheet3!$B:$C,2,FALSE),"")</f>
      </c>
    </row>
    <row r="1180" spans="5:7" ht="14.25">
      <c r="E1180" s="35">
        <f>_xlfn.IFERROR(VLOOKUP($D1180,Sheet3!$B:$C,2,0),"")</f>
      </c>
      <c r="G1180" s="37">
        <f>_xlfn.IFERROR(VLOOKUP($F1180,Sheet3!$B:$C,2,FALSE),"")</f>
      </c>
    </row>
    <row r="1181" spans="5:7" ht="14.25">
      <c r="E1181" s="35">
        <f>_xlfn.IFERROR(VLOOKUP($D1181,Sheet3!$B:$C,2,0),"")</f>
      </c>
      <c r="G1181" s="37">
        <f>_xlfn.IFERROR(VLOOKUP($F1181,Sheet3!$B:$C,2,FALSE),"")</f>
      </c>
    </row>
    <row r="1182" spans="5:7" ht="14.25">
      <c r="E1182" s="35">
        <f>_xlfn.IFERROR(VLOOKUP($D1182,Sheet3!$B:$C,2,0),"")</f>
      </c>
      <c r="G1182" s="37">
        <f>_xlfn.IFERROR(VLOOKUP($F1182,Sheet3!$B:$C,2,FALSE),"")</f>
      </c>
    </row>
    <row r="1183" spans="5:7" ht="14.25">
      <c r="E1183" s="35">
        <f>_xlfn.IFERROR(VLOOKUP($D1183,Sheet3!$B:$C,2,0),"")</f>
      </c>
      <c r="G1183" s="37">
        <f>_xlfn.IFERROR(VLOOKUP($F1183,Sheet3!$B:$C,2,FALSE),"")</f>
      </c>
    </row>
    <row r="1184" spans="5:7" ht="14.25">
      <c r="E1184" s="35">
        <f>_xlfn.IFERROR(VLOOKUP($D1184,Sheet3!$B:$C,2,0),"")</f>
      </c>
      <c r="G1184" s="37">
        <f>_xlfn.IFERROR(VLOOKUP($F1184,Sheet3!$B:$C,2,FALSE),"")</f>
      </c>
    </row>
    <row r="1185" spans="5:7" ht="14.25">
      <c r="E1185" s="35">
        <f>_xlfn.IFERROR(VLOOKUP($D1185,Sheet3!$B:$C,2,0),"")</f>
      </c>
      <c r="G1185" s="37">
        <f>_xlfn.IFERROR(VLOOKUP($F1185,Sheet3!$B:$C,2,FALSE),"")</f>
      </c>
    </row>
    <row r="1186" spans="5:7" ht="14.25">
      <c r="E1186" s="35">
        <f>_xlfn.IFERROR(VLOOKUP($D1186,Sheet3!$B:$C,2,0),"")</f>
      </c>
      <c r="G1186" s="37">
        <f>_xlfn.IFERROR(VLOOKUP($F1186,Sheet3!$B:$C,2,FALSE),"")</f>
      </c>
    </row>
    <row r="1187" spans="5:7" ht="14.25">
      <c r="E1187" s="35">
        <f>_xlfn.IFERROR(VLOOKUP($D1187,Sheet3!$B:$C,2,0),"")</f>
      </c>
      <c r="G1187" s="37">
        <f>_xlfn.IFERROR(VLOOKUP($F1187,Sheet3!$B:$C,2,FALSE),"")</f>
      </c>
    </row>
    <row r="1188" spans="5:7" ht="14.25">
      <c r="E1188" s="35">
        <f>_xlfn.IFERROR(VLOOKUP($D1188,Sheet3!$B:$C,2,0),"")</f>
      </c>
      <c r="G1188" s="37">
        <f>_xlfn.IFERROR(VLOOKUP($F1188,Sheet3!$B:$C,2,FALSE),"")</f>
      </c>
    </row>
    <row r="1189" spans="5:7" ht="14.25">
      <c r="E1189" s="35">
        <f>_xlfn.IFERROR(VLOOKUP($D1189,Sheet3!$B:$C,2,0),"")</f>
      </c>
      <c r="G1189" s="37">
        <f>_xlfn.IFERROR(VLOOKUP($F1189,Sheet3!$B:$C,2,FALSE),"")</f>
      </c>
    </row>
    <row r="1190" spans="5:7" ht="14.25">
      <c r="E1190" s="35">
        <f>_xlfn.IFERROR(VLOOKUP($D1190,Sheet3!$B:$C,2,0),"")</f>
      </c>
      <c r="G1190" s="37">
        <f>_xlfn.IFERROR(VLOOKUP($F1190,Sheet3!$B:$C,2,FALSE),"")</f>
      </c>
    </row>
    <row r="1191" spans="5:7" ht="14.25">
      <c r="E1191" s="35">
        <f>_xlfn.IFERROR(VLOOKUP($D1191,Sheet3!$B:$C,2,0),"")</f>
      </c>
      <c r="G1191" s="37">
        <f>_xlfn.IFERROR(VLOOKUP($F1191,Sheet3!$B:$C,2,FALSE),"")</f>
      </c>
    </row>
    <row r="1192" spans="5:7" ht="14.25">
      <c r="E1192" s="35">
        <f>_xlfn.IFERROR(VLOOKUP($D1192,Sheet3!$B:$C,2,0),"")</f>
      </c>
      <c r="G1192" s="37">
        <f>_xlfn.IFERROR(VLOOKUP($F1192,Sheet3!$B:$C,2,FALSE),"")</f>
      </c>
    </row>
    <row r="1193" spans="5:7" ht="14.25">
      <c r="E1193" s="35">
        <f>_xlfn.IFERROR(VLOOKUP($D1193,Sheet3!$B:$C,2,0),"")</f>
      </c>
      <c r="G1193" s="37">
        <f>_xlfn.IFERROR(VLOOKUP($F1193,Sheet3!$B:$C,2,FALSE),"")</f>
      </c>
    </row>
    <row r="1194" spans="5:7" ht="14.25">
      <c r="E1194" s="35">
        <f>_xlfn.IFERROR(VLOOKUP($D1194,Sheet3!$B:$C,2,0),"")</f>
      </c>
      <c r="G1194" s="37">
        <f>_xlfn.IFERROR(VLOOKUP($F1194,Sheet3!$B:$C,2,FALSE),"")</f>
      </c>
    </row>
    <row r="1195" spans="5:7" ht="14.25">
      <c r="E1195" s="35">
        <f>_xlfn.IFERROR(VLOOKUP($D1195,Sheet3!$B:$C,2,0),"")</f>
      </c>
      <c r="G1195" s="37">
        <f>_xlfn.IFERROR(VLOOKUP($F1195,Sheet3!$B:$C,2,FALSE),"")</f>
      </c>
    </row>
    <row r="1196" spans="5:7" ht="14.25">
      <c r="E1196" s="35">
        <f>_xlfn.IFERROR(VLOOKUP($D1196,Sheet3!$B:$C,2,0),"")</f>
      </c>
      <c r="G1196" s="37">
        <f>_xlfn.IFERROR(VLOOKUP($F1196,Sheet3!$B:$C,2,FALSE),"")</f>
      </c>
    </row>
    <row r="1197" spans="5:7" ht="14.25">
      <c r="E1197" s="35">
        <f>_xlfn.IFERROR(VLOOKUP($D1197,Sheet3!$B:$C,2,0),"")</f>
      </c>
      <c r="G1197" s="37">
        <f>_xlfn.IFERROR(VLOOKUP($F1197,Sheet3!$B:$C,2,FALSE),"")</f>
      </c>
    </row>
    <row r="1198" spans="5:7" ht="14.25">
      <c r="E1198" s="35">
        <f>_xlfn.IFERROR(VLOOKUP($D1198,Sheet3!$B:$C,2,0),"")</f>
      </c>
      <c r="G1198" s="37">
        <f>_xlfn.IFERROR(VLOOKUP($F1198,Sheet3!$B:$C,2,FALSE),"")</f>
      </c>
    </row>
    <row r="1199" spans="5:7" ht="14.25">
      <c r="E1199" s="35">
        <f>_xlfn.IFERROR(VLOOKUP($D1199,Sheet3!$B:$C,2,0),"")</f>
      </c>
      <c r="G1199" s="37">
        <f>_xlfn.IFERROR(VLOOKUP($F1199,Sheet3!$B:$C,2,FALSE),"")</f>
      </c>
    </row>
    <row r="1200" spans="5:7" ht="14.25">
      <c r="E1200" s="35">
        <f>_xlfn.IFERROR(VLOOKUP($D1200,Sheet3!$B:$C,2,0),"")</f>
      </c>
      <c r="G1200" s="37">
        <f>_xlfn.IFERROR(VLOOKUP($F1200,Sheet3!$B:$C,2,FALSE),"")</f>
      </c>
    </row>
    <row r="1201" spans="5:7" ht="14.25">
      <c r="E1201" s="35">
        <f>_xlfn.IFERROR(VLOOKUP($D1201,Sheet3!$B:$C,2,0),"")</f>
      </c>
      <c r="G1201" s="37">
        <f>_xlfn.IFERROR(VLOOKUP($F1201,Sheet3!$B:$C,2,FALSE),"")</f>
      </c>
    </row>
    <row r="1202" spans="5:7" ht="14.25">
      <c r="E1202" s="35">
        <f>_xlfn.IFERROR(VLOOKUP($D1202,Sheet3!$B:$C,2,0),"")</f>
      </c>
      <c r="G1202" s="37">
        <f>_xlfn.IFERROR(VLOOKUP($F1202,Sheet3!$B:$C,2,FALSE),"")</f>
      </c>
    </row>
    <row r="1203" spans="5:7" ht="14.25">
      <c r="E1203" s="35">
        <f>_xlfn.IFERROR(VLOOKUP($D1203,Sheet3!$B:$C,2,0),"")</f>
      </c>
      <c r="G1203" s="37">
        <f>_xlfn.IFERROR(VLOOKUP($F1203,Sheet3!$B:$C,2,FALSE),"")</f>
      </c>
    </row>
    <row r="1204" spans="5:7" ht="14.25">
      <c r="E1204" s="35">
        <f>_xlfn.IFERROR(VLOOKUP($D1204,Sheet3!$B:$C,2,0),"")</f>
      </c>
      <c r="G1204" s="37">
        <f>_xlfn.IFERROR(VLOOKUP($F1204,Sheet3!$B:$C,2,FALSE),"")</f>
      </c>
    </row>
    <row r="1205" spans="5:7" ht="14.25">
      <c r="E1205" s="35">
        <f>_xlfn.IFERROR(VLOOKUP($D1205,Sheet3!$B:$C,2,0),"")</f>
      </c>
      <c r="G1205" s="37">
        <f>_xlfn.IFERROR(VLOOKUP($F1205,Sheet3!$B:$C,2,FALSE),"")</f>
      </c>
    </row>
    <row r="1206" spans="5:7" ht="14.25">
      <c r="E1206" s="35">
        <f>_xlfn.IFERROR(VLOOKUP($D1206,Sheet3!$B:$C,2,0),"")</f>
      </c>
      <c r="G1206" s="37">
        <f>_xlfn.IFERROR(VLOOKUP($F1206,Sheet3!$B:$C,2,FALSE),"")</f>
      </c>
    </row>
    <row r="1207" spans="5:7" ht="14.25">
      <c r="E1207" s="35">
        <f>_xlfn.IFERROR(VLOOKUP($D1207,Sheet3!$B:$C,2,0),"")</f>
      </c>
      <c r="G1207" s="37">
        <f>_xlfn.IFERROR(VLOOKUP($F1207,Sheet3!$B:$C,2,FALSE),"")</f>
      </c>
    </row>
    <row r="1208" spans="5:7" ht="14.25">
      <c r="E1208" s="35">
        <f>_xlfn.IFERROR(VLOOKUP($D1208,Sheet3!$B:$C,2,0),"")</f>
      </c>
      <c r="G1208" s="37">
        <f>_xlfn.IFERROR(VLOOKUP($F1208,Sheet3!$B:$C,2,FALSE),"")</f>
      </c>
    </row>
    <row r="1209" spans="5:7" ht="14.25">
      <c r="E1209" s="35">
        <f>_xlfn.IFERROR(VLOOKUP($D1209,Sheet3!$B:$C,2,0),"")</f>
      </c>
      <c r="G1209" s="37">
        <f>_xlfn.IFERROR(VLOOKUP($F1209,Sheet3!$B:$C,2,FALSE),"")</f>
      </c>
    </row>
    <row r="1210" spans="5:7" ht="14.25">
      <c r="E1210" s="35">
        <f>_xlfn.IFERROR(VLOOKUP($D1210,Sheet3!$B:$C,2,0),"")</f>
      </c>
      <c r="G1210" s="37">
        <f>_xlfn.IFERROR(VLOOKUP($F1210,Sheet3!$B:$C,2,FALSE),"")</f>
      </c>
    </row>
    <row r="1211" spans="5:7" ht="14.25">
      <c r="E1211" s="35">
        <f>_xlfn.IFERROR(VLOOKUP($D1211,Sheet3!$B:$C,2,0),"")</f>
      </c>
      <c r="G1211" s="37">
        <f>_xlfn.IFERROR(VLOOKUP($F1211,Sheet3!$B:$C,2,FALSE),"")</f>
      </c>
    </row>
    <row r="1212" spans="5:7" ht="14.25">
      <c r="E1212" s="35">
        <f>_xlfn.IFERROR(VLOOKUP($D1212,Sheet3!$B:$C,2,0),"")</f>
      </c>
      <c r="G1212" s="37">
        <f>_xlfn.IFERROR(VLOOKUP($F1212,Sheet3!$B:$C,2,FALSE),"")</f>
      </c>
    </row>
    <row r="1213" spans="5:7" ht="14.25">
      <c r="E1213" s="35">
        <f>_xlfn.IFERROR(VLOOKUP($D1213,Sheet3!$B:$C,2,0),"")</f>
      </c>
      <c r="G1213" s="37">
        <f>_xlfn.IFERROR(VLOOKUP($F1213,Sheet3!$B:$C,2,FALSE),"")</f>
      </c>
    </row>
    <row r="1214" spans="5:7" ht="14.25">
      <c r="E1214" s="35">
        <f>_xlfn.IFERROR(VLOOKUP($D1214,Sheet3!$B:$C,2,0),"")</f>
      </c>
      <c r="G1214" s="37">
        <f>_xlfn.IFERROR(VLOOKUP($F1214,Sheet3!$B:$C,2,FALSE),"")</f>
      </c>
    </row>
    <row r="1215" spans="5:7" ht="14.25">
      <c r="E1215" s="35">
        <f>_xlfn.IFERROR(VLOOKUP($D1215,Sheet3!$B:$C,2,0),"")</f>
      </c>
      <c r="G1215" s="37">
        <f>_xlfn.IFERROR(VLOOKUP($F1215,Sheet3!$B:$C,2,FALSE),"")</f>
      </c>
    </row>
    <row r="1216" spans="5:7" ht="14.25">
      <c r="E1216" s="35">
        <f>_xlfn.IFERROR(VLOOKUP($D1216,Sheet3!$B:$C,2,0),"")</f>
      </c>
      <c r="G1216" s="37">
        <f>_xlfn.IFERROR(VLOOKUP($F1216,Sheet3!$B:$C,2,FALSE),"")</f>
      </c>
    </row>
    <row r="1217" spans="5:7" ht="14.25">
      <c r="E1217" s="35">
        <f>_xlfn.IFERROR(VLOOKUP($D1217,Sheet3!$B:$C,2,0),"")</f>
      </c>
      <c r="G1217" s="37">
        <f>_xlfn.IFERROR(VLOOKUP($F1217,Sheet3!$B:$C,2,FALSE),"")</f>
      </c>
    </row>
    <row r="1218" spans="5:7" ht="14.25">
      <c r="E1218" s="35">
        <f>_xlfn.IFERROR(VLOOKUP($D1218,Sheet3!$B:$C,2,0),"")</f>
      </c>
      <c r="G1218" s="37">
        <f>_xlfn.IFERROR(VLOOKUP($F1218,Sheet3!$B:$C,2,FALSE),"")</f>
      </c>
    </row>
    <row r="1219" spans="5:7" ht="14.25">
      <c r="E1219" s="35">
        <f>_xlfn.IFERROR(VLOOKUP($D1219,Sheet3!$B:$C,2,0),"")</f>
      </c>
      <c r="G1219" s="37">
        <f>_xlfn.IFERROR(VLOOKUP($F1219,Sheet3!$B:$C,2,FALSE),"")</f>
      </c>
    </row>
    <row r="1220" spans="5:7" ht="14.25">
      <c r="E1220" s="35">
        <f>_xlfn.IFERROR(VLOOKUP($D1220,Sheet3!$B:$C,2,0),"")</f>
      </c>
      <c r="G1220" s="37">
        <f>_xlfn.IFERROR(VLOOKUP($F1220,Sheet3!$B:$C,2,FALSE),"")</f>
      </c>
    </row>
    <row r="1221" spans="5:7" ht="14.25">
      <c r="E1221" s="35">
        <f>_xlfn.IFERROR(VLOOKUP($D1221,Sheet3!$B:$C,2,0),"")</f>
      </c>
      <c r="G1221" s="37">
        <f>_xlfn.IFERROR(VLOOKUP($F1221,Sheet3!$B:$C,2,FALSE),"")</f>
      </c>
    </row>
    <row r="1222" spans="5:7" ht="14.25">
      <c r="E1222" s="35">
        <f>_xlfn.IFERROR(VLOOKUP($D1222,Sheet3!$B:$C,2,0),"")</f>
      </c>
      <c r="G1222" s="37">
        <f>_xlfn.IFERROR(VLOOKUP($F1222,Sheet3!$B:$C,2,FALSE),"")</f>
      </c>
    </row>
    <row r="1223" spans="5:7" ht="14.25">
      <c r="E1223" s="35">
        <f>_xlfn.IFERROR(VLOOKUP($D1223,Sheet3!$B:$C,2,0),"")</f>
      </c>
      <c r="G1223" s="37">
        <f>_xlfn.IFERROR(VLOOKUP($F1223,Sheet3!$B:$C,2,FALSE),"")</f>
      </c>
    </row>
    <row r="1224" spans="5:7" ht="14.25">
      <c r="E1224" s="35">
        <f>_xlfn.IFERROR(VLOOKUP($D1224,Sheet3!$B:$C,2,0),"")</f>
      </c>
      <c r="G1224" s="37">
        <f>_xlfn.IFERROR(VLOOKUP($F1224,Sheet3!$B:$C,2,FALSE),"")</f>
      </c>
    </row>
    <row r="1225" spans="5:7" ht="14.25">
      <c r="E1225" s="35">
        <f>_xlfn.IFERROR(VLOOKUP($D1225,Sheet3!$B:$C,2,0),"")</f>
      </c>
      <c r="G1225" s="37">
        <f>_xlfn.IFERROR(VLOOKUP($F1225,Sheet3!$B:$C,2,FALSE),"")</f>
      </c>
    </row>
    <row r="1226" spans="5:7" ht="14.25">
      <c r="E1226" s="35">
        <f>_xlfn.IFERROR(VLOOKUP($D1226,Sheet3!$B:$C,2,0),"")</f>
      </c>
      <c r="G1226" s="37">
        <f>_xlfn.IFERROR(VLOOKUP($F1226,Sheet3!$B:$C,2,FALSE),"")</f>
      </c>
    </row>
    <row r="1227" spans="5:7" ht="14.25">
      <c r="E1227" s="35">
        <f>_xlfn.IFERROR(VLOOKUP($D1227,Sheet3!$B:$C,2,0),"")</f>
      </c>
      <c r="G1227" s="37">
        <f>_xlfn.IFERROR(VLOOKUP($F1227,Sheet3!$B:$C,2,FALSE),"")</f>
      </c>
    </row>
    <row r="1228" spans="5:7" ht="14.25">
      <c r="E1228" s="35">
        <f>_xlfn.IFERROR(VLOOKUP($D1228,Sheet3!$B:$C,2,0),"")</f>
      </c>
      <c r="G1228" s="37">
        <f>_xlfn.IFERROR(VLOOKUP($F1228,Sheet3!$B:$C,2,FALSE),"")</f>
      </c>
    </row>
    <row r="1229" spans="5:7" ht="14.25">
      <c r="E1229" s="35">
        <f>_xlfn.IFERROR(VLOOKUP($D1229,Sheet3!$B:$C,2,0),"")</f>
      </c>
      <c r="G1229" s="37">
        <f>_xlfn.IFERROR(VLOOKUP($F1229,Sheet3!$B:$C,2,FALSE),"")</f>
      </c>
    </row>
    <row r="1230" spans="5:7" ht="14.25">
      <c r="E1230" s="35">
        <f>_xlfn.IFERROR(VLOOKUP($D1230,Sheet3!$B:$C,2,0),"")</f>
      </c>
      <c r="G1230" s="37">
        <f>_xlfn.IFERROR(VLOOKUP($F1230,Sheet3!$B:$C,2,FALSE),"")</f>
      </c>
    </row>
    <row r="1231" spans="5:7" ht="14.25">
      <c r="E1231" s="35">
        <f>_xlfn.IFERROR(VLOOKUP($D1231,Sheet3!$B:$C,2,0),"")</f>
      </c>
      <c r="G1231" s="37">
        <f>_xlfn.IFERROR(VLOOKUP($F1231,Sheet3!$B:$C,2,FALSE),"")</f>
      </c>
    </row>
    <row r="1232" spans="5:7" ht="14.25">
      <c r="E1232" s="35">
        <f>_xlfn.IFERROR(VLOOKUP($D1232,Sheet3!$B:$C,2,0),"")</f>
      </c>
      <c r="G1232" s="37">
        <f>_xlfn.IFERROR(VLOOKUP($F1232,Sheet3!$B:$C,2,FALSE),"")</f>
      </c>
    </row>
    <row r="1233" spans="5:7" ht="14.25">
      <c r="E1233" s="35">
        <f>_xlfn.IFERROR(VLOOKUP($D1233,Sheet3!$B:$C,2,0),"")</f>
      </c>
      <c r="G1233" s="37">
        <f>_xlfn.IFERROR(VLOOKUP($F1233,Sheet3!$B:$C,2,FALSE),"")</f>
      </c>
    </row>
    <row r="1234" spans="5:7" ht="14.25">
      <c r="E1234" s="35">
        <f>_xlfn.IFERROR(VLOOKUP($D1234,Sheet3!$B:$C,2,0),"")</f>
      </c>
      <c r="G1234" s="37">
        <f>_xlfn.IFERROR(VLOOKUP($F1234,Sheet3!$B:$C,2,FALSE),"")</f>
      </c>
    </row>
    <row r="1235" spans="5:7" ht="14.25">
      <c r="E1235" s="35">
        <f>_xlfn.IFERROR(VLOOKUP($D1235,Sheet3!$B:$C,2,0),"")</f>
      </c>
      <c r="G1235" s="37">
        <f>_xlfn.IFERROR(VLOOKUP($F1235,Sheet3!$B:$C,2,FALSE),"")</f>
      </c>
    </row>
    <row r="1236" spans="5:7" ht="14.25">
      <c r="E1236" s="35">
        <f>_xlfn.IFERROR(VLOOKUP($D1236,Sheet3!$B:$C,2,0),"")</f>
      </c>
      <c r="G1236" s="37">
        <f>_xlfn.IFERROR(VLOOKUP($F1236,Sheet3!$B:$C,2,FALSE),"")</f>
      </c>
    </row>
    <row r="1237" spans="5:7" ht="14.25">
      <c r="E1237" s="35">
        <f>_xlfn.IFERROR(VLOOKUP($D1237,Sheet3!$B:$C,2,0),"")</f>
      </c>
      <c r="G1237" s="37">
        <f>_xlfn.IFERROR(VLOOKUP($F1237,Sheet3!$B:$C,2,FALSE),"")</f>
      </c>
    </row>
    <row r="1238" spans="5:7" ht="14.25">
      <c r="E1238" s="35">
        <f>_xlfn.IFERROR(VLOOKUP($D1238,Sheet3!$B:$C,2,0),"")</f>
      </c>
      <c r="G1238" s="37">
        <f>_xlfn.IFERROR(VLOOKUP($F1238,Sheet3!$B:$C,2,FALSE),"")</f>
      </c>
    </row>
    <row r="1239" spans="5:7" ht="14.25">
      <c r="E1239" s="35">
        <f>_xlfn.IFERROR(VLOOKUP($D1239,Sheet3!$B:$C,2,0),"")</f>
      </c>
      <c r="G1239" s="37">
        <f>_xlfn.IFERROR(VLOOKUP($F1239,Sheet3!$B:$C,2,FALSE),"")</f>
      </c>
    </row>
    <row r="1240" spans="5:7" ht="14.25">
      <c r="E1240" s="35">
        <f>_xlfn.IFERROR(VLOOKUP($D1240,Sheet3!$B:$C,2,0),"")</f>
      </c>
      <c r="G1240" s="37">
        <f>_xlfn.IFERROR(VLOOKUP($F1240,Sheet3!$B:$C,2,FALSE),"")</f>
      </c>
    </row>
    <row r="1241" spans="5:7" ht="14.25">
      <c r="E1241" s="35">
        <f>_xlfn.IFERROR(VLOOKUP($D1241,Sheet3!$B:$C,2,0),"")</f>
      </c>
      <c r="G1241" s="37">
        <f>_xlfn.IFERROR(VLOOKUP($F1241,Sheet3!$B:$C,2,FALSE),"")</f>
      </c>
    </row>
    <row r="1242" spans="5:7" ht="14.25">
      <c r="E1242" s="35">
        <f>_xlfn.IFERROR(VLOOKUP($D1242,Sheet3!$B:$C,2,0),"")</f>
      </c>
      <c r="G1242" s="37">
        <f>_xlfn.IFERROR(VLOOKUP($F1242,Sheet3!$B:$C,2,FALSE),"")</f>
      </c>
    </row>
    <row r="1243" spans="5:7" ht="14.25">
      <c r="E1243" s="35">
        <f>_xlfn.IFERROR(VLOOKUP($D1243,Sheet3!$B:$C,2,0),"")</f>
      </c>
      <c r="G1243" s="37">
        <f>_xlfn.IFERROR(VLOOKUP($F1243,Sheet3!$B:$C,2,FALSE),"")</f>
      </c>
    </row>
    <row r="1244" spans="5:7" ht="14.25">
      <c r="E1244" s="35">
        <f>_xlfn.IFERROR(VLOOKUP($D1244,Sheet3!$B:$C,2,0),"")</f>
      </c>
      <c r="G1244" s="37">
        <f>_xlfn.IFERROR(VLOOKUP($F1244,Sheet3!$B:$C,2,FALSE),"")</f>
      </c>
    </row>
    <row r="1245" spans="5:7" ht="14.25">
      <c r="E1245" s="35">
        <f>_xlfn.IFERROR(VLOOKUP($D1245,Sheet3!$B:$C,2,0),"")</f>
      </c>
      <c r="G1245" s="37">
        <f>_xlfn.IFERROR(VLOOKUP($F1245,Sheet3!$B:$C,2,FALSE),"")</f>
      </c>
    </row>
    <row r="1246" spans="5:7" ht="14.25">
      <c r="E1246" s="35">
        <f>_xlfn.IFERROR(VLOOKUP($D1246,Sheet3!$B:$C,2,0),"")</f>
      </c>
      <c r="G1246" s="37">
        <f>_xlfn.IFERROR(VLOOKUP($F1246,Sheet3!$B:$C,2,FALSE),"")</f>
      </c>
    </row>
    <row r="1247" spans="5:7" ht="14.25">
      <c r="E1247" s="35">
        <f>_xlfn.IFERROR(VLOOKUP($D1247,Sheet3!$B:$C,2,0),"")</f>
      </c>
      <c r="G1247" s="37">
        <f>_xlfn.IFERROR(VLOOKUP($F1247,Sheet3!$B:$C,2,FALSE),"")</f>
      </c>
    </row>
    <row r="1248" spans="5:7" ht="14.25">
      <c r="E1248" s="35">
        <f>_xlfn.IFERROR(VLOOKUP($D1248,Sheet3!$B:$C,2,0),"")</f>
      </c>
      <c r="G1248" s="37">
        <f>_xlfn.IFERROR(VLOOKUP($F1248,Sheet3!$B:$C,2,FALSE),"")</f>
      </c>
    </row>
    <row r="1249" spans="5:7" ht="14.25">
      <c r="E1249" s="35">
        <f>_xlfn.IFERROR(VLOOKUP($D1249,Sheet3!$B:$C,2,0),"")</f>
      </c>
      <c r="G1249" s="37">
        <f>_xlfn.IFERROR(VLOOKUP($F1249,Sheet3!$B:$C,2,FALSE),"")</f>
      </c>
    </row>
    <row r="1250" spans="5:7" ht="14.25">
      <c r="E1250" s="35">
        <f>_xlfn.IFERROR(VLOOKUP($D1250,Sheet3!$B:$C,2,0),"")</f>
      </c>
      <c r="G1250" s="37">
        <f>_xlfn.IFERROR(VLOOKUP($F1250,Sheet3!$B:$C,2,FALSE),"")</f>
      </c>
    </row>
    <row r="1251" spans="5:7" ht="14.25">
      <c r="E1251" s="35">
        <f>_xlfn.IFERROR(VLOOKUP($D1251,Sheet3!$B:$C,2,0),"")</f>
      </c>
      <c r="G1251" s="37">
        <f>_xlfn.IFERROR(VLOOKUP($F1251,Sheet3!$B:$C,2,FALSE),"")</f>
      </c>
    </row>
    <row r="1252" spans="5:7" ht="14.25">
      <c r="E1252" s="35">
        <f>_xlfn.IFERROR(VLOOKUP($D1252,Sheet3!$B:$C,2,0),"")</f>
      </c>
      <c r="G1252" s="37">
        <f>_xlfn.IFERROR(VLOOKUP($F1252,Sheet3!$B:$C,2,FALSE),"")</f>
      </c>
    </row>
    <row r="1253" spans="5:7" ht="14.25">
      <c r="E1253" s="35">
        <f>_xlfn.IFERROR(VLOOKUP($D1253,Sheet3!$B:$C,2,0),"")</f>
      </c>
      <c r="G1253" s="37">
        <f>_xlfn.IFERROR(VLOOKUP($F1253,Sheet3!$B:$C,2,FALSE),"")</f>
      </c>
    </row>
    <row r="1254" spans="5:7" ht="14.25">
      <c r="E1254" s="35">
        <f>_xlfn.IFERROR(VLOOKUP($D1254,Sheet3!$B:$C,2,0),"")</f>
      </c>
      <c r="G1254" s="37">
        <f>_xlfn.IFERROR(VLOOKUP($F1254,Sheet3!$B:$C,2,FALSE),"")</f>
      </c>
    </row>
    <row r="1255" spans="5:7" ht="14.25">
      <c r="E1255" s="35">
        <f>_xlfn.IFERROR(VLOOKUP($D1255,Sheet3!$B:$C,2,0),"")</f>
      </c>
      <c r="G1255" s="37">
        <f>_xlfn.IFERROR(VLOOKUP($F1255,Sheet3!$B:$C,2,FALSE),"")</f>
      </c>
    </row>
    <row r="1256" spans="5:7" ht="14.25">
      <c r="E1256" s="35">
        <f>_xlfn.IFERROR(VLOOKUP($D1256,Sheet3!$B:$C,2,0),"")</f>
      </c>
      <c r="G1256" s="37">
        <f>_xlfn.IFERROR(VLOOKUP($F1256,Sheet3!$B:$C,2,FALSE),"")</f>
      </c>
    </row>
    <row r="1257" spans="5:7" ht="14.25">
      <c r="E1257" s="35">
        <f>_xlfn.IFERROR(VLOOKUP($D1257,Sheet3!$B:$C,2,0),"")</f>
      </c>
      <c r="G1257" s="37">
        <f>_xlfn.IFERROR(VLOOKUP($F1257,Sheet3!$B:$C,2,FALSE),"")</f>
      </c>
    </row>
    <row r="1258" spans="5:7" ht="14.25">
      <c r="E1258" s="35">
        <f>_xlfn.IFERROR(VLOOKUP($D1258,Sheet3!$B:$C,2,0),"")</f>
      </c>
      <c r="G1258" s="37">
        <f>_xlfn.IFERROR(VLOOKUP($F1258,Sheet3!$B:$C,2,FALSE),"")</f>
      </c>
    </row>
    <row r="1259" spans="5:7" ht="14.25">
      <c r="E1259" s="35">
        <f>_xlfn.IFERROR(VLOOKUP($D1259,Sheet3!$B:$C,2,0),"")</f>
      </c>
      <c r="G1259" s="37">
        <f>_xlfn.IFERROR(VLOOKUP($F1259,Sheet3!$B:$C,2,FALSE),"")</f>
      </c>
    </row>
    <row r="1260" spans="5:7" ht="14.25">
      <c r="E1260" s="35">
        <f>_xlfn.IFERROR(VLOOKUP($D1260,Sheet3!$B:$C,2,0),"")</f>
      </c>
      <c r="G1260" s="37">
        <f>_xlfn.IFERROR(VLOOKUP($F1260,Sheet3!$B:$C,2,FALSE),"")</f>
      </c>
    </row>
    <row r="1261" spans="5:7" ht="14.25">
      <c r="E1261" s="35">
        <f>_xlfn.IFERROR(VLOOKUP($D1261,Sheet3!$B:$C,2,0),"")</f>
      </c>
      <c r="G1261" s="37">
        <f>_xlfn.IFERROR(VLOOKUP($F1261,Sheet3!$B:$C,2,FALSE),"")</f>
      </c>
    </row>
    <row r="1262" spans="5:7" ht="14.25">
      <c r="E1262" s="35">
        <f>_xlfn.IFERROR(VLOOKUP($D1262,Sheet3!$B:$C,2,0),"")</f>
      </c>
      <c r="G1262" s="37">
        <f>_xlfn.IFERROR(VLOOKUP($F1262,Sheet3!$B:$C,2,FALSE),"")</f>
      </c>
    </row>
    <row r="1263" spans="5:7" ht="14.25">
      <c r="E1263" s="35">
        <f>_xlfn.IFERROR(VLOOKUP($D1263,Sheet3!$B:$C,2,0),"")</f>
      </c>
      <c r="G1263" s="37">
        <f>_xlfn.IFERROR(VLOOKUP($F1263,Sheet3!$B:$C,2,FALSE),"")</f>
      </c>
    </row>
    <row r="1264" spans="5:7" ht="14.25">
      <c r="E1264" s="35">
        <f>_xlfn.IFERROR(VLOOKUP($D1264,Sheet3!$B:$C,2,0),"")</f>
      </c>
      <c r="G1264" s="37">
        <f>_xlfn.IFERROR(VLOOKUP($F1264,Sheet3!$B:$C,2,FALSE),"")</f>
      </c>
    </row>
    <row r="1265" spans="5:7" ht="14.25">
      <c r="E1265" s="35">
        <f>_xlfn.IFERROR(VLOOKUP($D1265,Sheet3!$B:$C,2,0),"")</f>
      </c>
      <c r="G1265" s="37">
        <f>_xlfn.IFERROR(VLOOKUP($F1265,Sheet3!$B:$C,2,FALSE),"")</f>
      </c>
    </row>
    <row r="1266" spans="5:7" ht="14.25">
      <c r="E1266" s="35">
        <f>_xlfn.IFERROR(VLOOKUP($D1266,Sheet3!$B:$C,2,0),"")</f>
      </c>
      <c r="G1266" s="37">
        <f>_xlfn.IFERROR(VLOOKUP($F1266,Sheet3!$B:$C,2,FALSE),"")</f>
      </c>
    </row>
    <row r="1267" spans="5:7" ht="14.25">
      <c r="E1267" s="35">
        <f>_xlfn.IFERROR(VLOOKUP($D1267,Sheet3!$B:$C,2,0),"")</f>
      </c>
      <c r="G1267" s="37">
        <f>_xlfn.IFERROR(VLOOKUP($F1267,Sheet3!$B:$C,2,FALSE),"")</f>
      </c>
    </row>
    <row r="1268" spans="5:7" ht="14.25">
      <c r="E1268" s="35">
        <f>_xlfn.IFERROR(VLOOKUP($D1268,Sheet3!$B:$C,2,0),"")</f>
      </c>
      <c r="G1268" s="37">
        <f>_xlfn.IFERROR(VLOOKUP($F1268,Sheet3!$B:$C,2,FALSE),"")</f>
      </c>
    </row>
    <row r="1269" spans="5:7" ht="14.25">
      <c r="E1269" s="35">
        <f>_xlfn.IFERROR(VLOOKUP($D1269,Sheet3!$B:$C,2,0),"")</f>
      </c>
      <c r="G1269" s="37">
        <f>_xlfn.IFERROR(VLOOKUP($F1269,Sheet3!$B:$C,2,FALSE),"")</f>
      </c>
    </row>
    <row r="1270" spans="5:7" ht="14.25">
      <c r="E1270" s="35">
        <f>_xlfn.IFERROR(VLOOKUP($D1270,Sheet3!$B:$C,2,0),"")</f>
      </c>
      <c r="G1270" s="37">
        <f>_xlfn.IFERROR(VLOOKUP($F1270,Sheet3!$B:$C,2,FALSE),"")</f>
      </c>
    </row>
    <row r="1271" spans="5:7" ht="14.25">
      <c r="E1271" s="35">
        <f>_xlfn.IFERROR(VLOOKUP($D1271,Sheet3!$B:$C,2,0),"")</f>
      </c>
      <c r="G1271" s="37">
        <f>_xlfn.IFERROR(VLOOKUP($F1271,Sheet3!$B:$C,2,FALSE),"")</f>
      </c>
    </row>
    <row r="1272" spans="5:7" ht="14.25">
      <c r="E1272" s="35">
        <f>_xlfn.IFERROR(VLOOKUP($D1272,Sheet3!$B:$C,2,0),"")</f>
      </c>
      <c r="G1272" s="37">
        <f>_xlfn.IFERROR(VLOOKUP($F1272,Sheet3!$B:$C,2,FALSE),"")</f>
      </c>
    </row>
    <row r="1273" spans="5:7" ht="14.25">
      <c r="E1273" s="35">
        <f>_xlfn.IFERROR(VLOOKUP($D1273,Sheet3!$B:$C,2,0),"")</f>
      </c>
      <c r="G1273" s="37">
        <f>_xlfn.IFERROR(VLOOKUP($F1273,Sheet3!$B:$C,2,FALSE),"")</f>
      </c>
    </row>
    <row r="1274" spans="5:7" ht="14.25">
      <c r="E1274" s="35">
        <f>_xlfn.IFERROR(VLOOKUP($D1274,Sheet3!$B:$C,2,0),"")</f>
      </c>
      <c r="G1274" s="37">
        <f>_xlfn.IFERROR(VLOOKUP($F1274,Sheet3!$B:$C,2,FALSE),"")</f>
      </c>
    </row>
    <row r="1275" spans="5:7" ht="14.25">
      <c r="E1275" s="35">
        <f>_xlfn.IFERROR(VLOOKUP($D1275,Sheet3!$B:$C,2,0),"")</f>
      </c>
      <c r="G1275" s="37">
        <f>_xlfn.IFERROR(VLOOKUP($F1275,Sheet3!$B:$C,2,FALSE),"")</f>
      </c>
    </row>
    <row r="1276" spans="5:7" ht="14.25">
      <c r="E1276" s="35">
        <f>_xlfn.IFERROR(VLOOKUP($D1276,Sheet3!$B:$C,2,0),"")</f>
      </c>
      <c r="G1276" s="37">
        <f>_xlfn.IFERROR(VLOOKUP($F1276,Sheet3!$B:$C,2,FALSE),"")</f>
      </c>
    </row>
    <row r="1277" spans="5:7" ht="14.25">
      <c r="E1277" s="35">
        <f>_xlfn.IFERROR(VLOOKUP($D1277,Sheet3!$B:$C,2,0),"")</f>
      </c>
      <c r="G1277" s="37">
        <f>_xlfn.IFERROR(VLOOKUP($F1277,Sheet3!$B:$C,2,FALSE),"")</f>
      </c>
    </row>
    <row r="1278" spans="5:7" ht="14.25">
      <c r="E1278" s="35">
        <f>_xlfn.IFERROR(VLOOKUP($D1278,Sheet3!$B:$C,2,0),"")</f>
      </c>
      <c r="G1278" s="37">
        <f>_xlfn.IFERROR(VLOOKUP($F1278,Sheet3!$B:$C,2,FALSE),"")</f>
      </c>
    </row>
    <row r="1279" spans="5:7" ht="14.25">
      <c r="E1279" s="35">
        <f>_xlfn.IFERROR(VLOOKUP($D1279,Sheet3!$B:$C,2,0),"")</f>
      </c>
      <c r="G1279" s="37">
        <f>_xlfn.IFERROR(VLOOKUP($F1279,Sheet3!$B:$C,2,FALSE),"")</f>
      </c>
    </row>
    <row r="1280" spans="5:7" ht="14.25">
      <c r="E1280" s="35">
        <f>_xlfn.IFERROR(VLOOKUP($D1280,Sheet3!$B:$C,2,0),"")</f>
      </c>
      <c r="G1280" s="37">
        <f>_xlfn.IFERROR(VLOOKUP($F1280,Sheet3!$B:$C,2,FALSE),"")</f>
      </c>
    </row>
    <row r="1281" spans="5:7" ht="14.25">
      <c r="E1281" s="35">
        <f>_xlfn.IFERROR(VLOOKUP($D1281,Sheet3!$B:$C,2,0),"")</f>
      </c>
      <c r="G1281" s="37">
        <f>_xlfn.IFERROR(VLOOKUP($F1281,Sheet3!$B:$C,2,FALSE),"")</f>
      </c>
    </row>
    <row r="1282" spans="5:7" ht="14.25">
      <c r="E1282" s="35">
        <f>_xlfn.IFERROR(VLOOKUP($D1282,Sheet3!$B:$C,2,0),"")</f>
      </c>
      <c r="G1282" s="37">
        <f>_xlfn.IFERROR(VLOOKUP($F1282,Sheet3!$B:$C,2,FALSE),"")</f>
      </c>
    </row>
    <row r="1283" spans="5:7" ht="14.25">
      <c r="E1283" s="35">
        <f>_xlfn.IFERROR(VLOOKUP($D1283,Sheet3!$B:$C,2,0),"")</f>
      </c>
      <c r="G1283" s="37">
        <f>_xlfn.IFERROR(VLOOKUP($F1283,Sheet3!$B:$C,2,FALSE),"")</f>
      </c>
    </row>
    <row r="1284" spans="5:7" ht="14.25">
      <c r="E1284" s="35">
        <f>_xlfn.IFERROR(VLOOKUP($D1284,Sheet3!$B:$C,2,0),"")</f>
      </c>
      <c r="G1284" s="37">
        <f>_xlfn.IFERROR(VLOOKUP($F1284,Sheet3!$B:$C,2,FALSE),"")</f>
      </c>
    </row>
    <row r="1285" spans="5:7" ht="14.25">
      <c r="E1285" s="35">
        <f>_xlfn.IFERROR(VLOOKUP($D1285,Sheet3!$B:$C,2,0),"")</f>
      </c>
      <c r="G1285" s="37">
        <f>_xlfn.IFERROR(VLOOKUP($F1285,Sheet3!$B:$C,2,FALSE),"")</f>
      </c>
    </row>
    <row r="1286" spans="5:7" ht="14.25">
      <c r="E1286" s="35">
        <f>_xlfn.IFERROR(VLOOKUP($D1286,Sheet3!$B:$C,2,0),"")</f>
      </c>
      <c r="G1286" s="37">
        <f>_xlfn.IFERROR(VLOOKUP($F1286,Sheet3!$B:$C,2,FALSE),"")</f>
      </c>
    </row>
    <row r="1287" spans="5:7" ht="14.25">
      <c r="E1287" s="35">
        <f>_xlfn.IFERROR(VLOOKUP($D1287,Sheet3!$B:$C,2,0),"")</f>
      </c>
      <c r="G1287" s="37">
        <f>_xlfn.IFERROR(VLOOKUP($F1287,Sheet3!$B:$C,2,FALSE),"")</f>
      </c>
    </row>
    <row r="1288" spans="5:7" ht="14.25">
      <c r="E1288" s="35">
        <f>_xlfn.IFERROR(VLOOKUP($D1288,Sheet3!$B:$C,2,0),"")</f>
      </c>
      <c r="G1288" s="37">
        <f>_xlfn.IFERROR(VLOOKUP($F1288,Sheet3!$B:$C,2,FALSE),"")</f>
      </c>
    </row>
    <row r="1289" spans="5:7" ht="14.25">
      <c r="E1289" s="35">
        <f>_xlfn.IFERROR(VLOOKUP($D1289,Sheet3!$B:$C,2,0),"")</f>
      </c>
      <c r="G1289" s="37">
        <f>_xlfn.IFERROR(VLOOKUP($F1289,Sheet3!$B:$C,2,FALSE),"")</f>
      </c>
    </row>
    <row r="1290" spans="5:7" ht="14.25">
      <c r="E1290" s="35">
        <f>_xlfn.IFERROR(VLOOKUP($D1290,Sheet3!$B:$C,2,0),"")</f>
      </c>
      <c r="G1290" s="37">
        <f>_xlfn.IFERROR(VLOOKUP($F1290,Sheet3!$B:$C,2,FALSE),"")</f>
      </c>
    </row>
    <row r="1291" spans="5:7" ht="14.25">
      <c r="E1291" s="35">
        <f>_xlfn.IFERROR(VLOOKUP($D1291,Sheet3!$B:$C,2,0),"")</f>
      </c>
      <c r="G1291" s="37">
        <f>_xlfn.IFERROR(VLOOKUP($F1291,Sheet3!$B:$C,2,FALSE),"")</f>
      </c>
    </row>
    <row r="1292" spans="5:7" ht="14.25">
      <c r="E1292" s="35">
        <f>_xlfn.IFERROR(VLOOKUP($D1292,Sheet3!$B:$C,2,0),"")</f>
      </c>
      <c r="G1292" s="37">
        <f>_xlfn.IFERROR(VLOOKUP($F1292,Sheet3!$B:$C,2,FALSE),"")</f>
      </c>
    </row>
    <row r="1293" spans="5:7" ht="14.25">
      <c r="E1293" s="35">
        <f>_xlfn.IFERROR(VLOOKUP($D1293,Sheet3!$B:$C,2,0),"")</f>
      </c>
      <c r="G1293" s="37">
        <f>_xlfn.IFERROR(VLOOKUP($F1293,Sheet3!$B:$C,2,FALSE),"")</f>
      </c>
    </row>
    <row r="1294" spans="5:7" ht="14.25">
      <c r="E1294" s="35">
        <f>_xlfn.IFERROR(VLOOKUP($D1294,Sheet3!$B:$C,2,0),"")</f>
      </c>
      <c r="G1294" s="37">
        <f>_xlfn.IFERROR(VLOOKUP($F1294,Sheet3!$B:$C,2,FALSE),"")</f>
      </c>
    </row>
    <row r="1295" spans="5:7" ht="14.25">
      <c r="E1295" s="35">
        <f>_xlfn.IFERROR(VLOOKUP($D1295,Sheet3!$B:$C,2,0),"")</f>
      </c>
      <c r="G1295" s="37">
        <f>_xlfn.IFERROR(VLOOKUP($F1295,Sheet3!$B:$C,2,FALSE),"")</f>
      </c>
    </row>
    <row r="1296" spans="5:7" ht="14.25">
      <c r="E1296" s="35">
        <f>_xlfn.IFERROR(VLOOKUP($D1296,Sheet3!$B:$C,2,0),"")</f>
      </c>
      <c r="G1296" s="37">
        <f>_xlfn.IFERROR(VLOOKUP($F1296,Sheet3!$B:$C,2,FALSE),"")</f>
      </c>
    </row>
    <row r="1297" spans="5:7" ht="14.25">
      <c r="E1297" s="35">
        <f>_xlfn.IFERROR(VLOOKUP($D1297,Sheet3!$B:$C,2,0),"")</f>
      </c>
      <c r="G1297" s="37">
        <f>_xlfn.IFERROR(VLOOKUP($F1297,Sheet3!$B:$C,2,FALSE),"")</f>
      </c>
    </row>
    <row r="1298" spans="5:7" ht="14.25">
      <c r="E1298" s="35">
        <f>_xlfn.IFERROR(VLOOKUP($D1298,Sheet3!$B:$C,2,0),"")</f>
      </c>
      <c r="G1298" s="37">
        <f>_xlfn.IFERROR(VLOOKUP($F1298,Sheet3!$B:$C,2,FALSE),"")</f>
      </c>
    </row>
    <row r="1299" spans="5:7" ht="14.25">
      <c r="E1299" s="35">
        <f>_xlfn.IFERROR(VLOOKUP($D1299,Sheet3!$B:$C,2,0),"")</f>
      </c>
      <c r="G1299" s="37">
        <f>_xlfn.IFERROR(VLOOKUP($F1299,Sheet3!$B:$C,2,FALSE),"")</f>
      </c>
    </row>
    <row r="1300" spans="5:7" ht="14.25">
      <c r="E1300" s="35">
        <f>_xlfn.IFERROR(VLOOKUP($D1300,Sheet3!$B:$C,2,0),"")</f>
      </c>
      <c r="G1300" s="37">
        <f>_xlfn.IFERROR(VLOOKUP($F1300,Sheet3!$B:$C,2,FALSE),"")</f>
      </c>
    </row>
    <row r="1301" spans="5:7" ht="14.25">
      <c r="E1301" s="35">
        <f>_xlfn.IFERROR(VLOOKUP($D1301,Sheet3!$B:$C,2,0),"")</f>
      </c>
      <c r="G1301" s="37">
        <f>_xlfn.IFERROR(VLOOKUP($F1301,Sheet3!$B:$C,2,FALSE),"")</f>
      </c>
    </row>
    <row r="1302" spans="5:7" ht="14.25">
      <c r="E1302" s="35">
        <f>_xlfn.IFERROR(VLOOKUP($D1302,Sheet3!$B:$C,2,0),"")</f>
      </c>
      <c r="G1302" s="37">
        <f>_xlfn.IFERROR(VLOOKUP($F1302,Sheet3!$B:$C,2,FALSE),"")</f>
      </c>
    </row>
    <row r="1303" spans="5:7" ht="14.25">
      <c r="E1303" s="35">
        <f>_xlfn.IFERROR(VLOOKUP($D1303,Sheet3!$B:$C,2,0),"")</f>
      </c>
      <c r="G1303" s="37">
        <f>_xlfn.IFERROR(VLOOKUP($F1303,Sheet3!$B:$C,2,FALSE),"")</f>
      </c>
    </row>
    <row r="1304" spans="5:7" ht="14.25">
      <c r="E1304" s="35">
        <f>_xlfn.IFERROR(VLOOKUP($D1304,Sheet3!$B:$C,2,0),"")</f>
      </c>
      <c r="G1304" s="37">
        <f>_xlfn.IFERROR(VLOOKUP($F1304,Sheet3!$B:$C,2,FALSE),"")</f>
      </c>
    </row>
    <row r="1305" spans="5:7" ht="14.25">
      <c r="E1305" s="35">
        <f>_xlfn.IFERROR(VLOOKUP($D1305,Sheet3!$B:$C,2,0),"")</f>
      </c>
      <c r="G1305" s="37">
        <f>_xlfn.IFERROR(VLOOKUP($F1305,Sheet3!$B:$C,2,FALSE),"")</f>
      </c>
    </row>
    <row r="1306" spans="5:7" ht="14.25">
      <c r="E1306" s="35">
        <f>_xlfn.IFERROR(VLOOKUP($D1306,Sheet3!$B:$C,2,0),"")</f>
      </c>
      <c r="G1306" s="37">
        <f>_xlfn.IFERROR(VLOOKUP($F1306,Sheet3!$B:$C,2,FALSE),"")</f>
      </c>
    </row>
    <row r="1307" spans="5:7" ht="14.25">
      <c r="E1307" s="35">
        <f>_xlfn.IFERROR(VLOOKUP($D1307,Sheet3!$B:$C,2,0),"")</f>
      </c>
      <c r="G1307" s="37">
        <f>_xlfn.IFERROR(VLOOKUP($F1307,Sheet3!$B:$C,2,FALSE),"")</f>
      </c>
    </row>
    <row r="1308" spans="5:7" ht="14.25">
      <c r="E1308" s="35">
        <f>_xlfn.IFERROR(VLOOKUP($D1308,Sheet3!$B:$C,2,0),"")</f>
      </c>
      <c r="G1308" s="37">
        <f>_xlfn.IFERROR(VLOOKUP($F1308,Sheet3!$B:$C,2,FALSE),"")</f>
      </c>
    </row>
    <row r="1309" spans="5:7" ht="14.25">
      <c r="E1309" s="35">
        <f>_xlfn.IFERROR(VLOOKUP($D1309,Sheet3!$B:$C,2,0),"")</f>
      </c>
      <c r="G1309" s="37">
        <f>_xlfn.IFERROR(VLOOKUP($F1309,Sheet3!$B:$C,2,FALSE),"")</f>
      </c>
    </row>
    <row r="1310" spans="5:7" ht="14.25">
      <c r="E1310" s="35">
        <f>_xlfn.IFERROR(VLOOKUP($D1310,Sheet3!$B:$C,2,0),"")</f>
      </c>
      <c r="G1310" s="37">
        <f>_xlfn.IFERROR(VLOOKUP($F1310,Sheet3!$B:$C,2,FALSE),"")</f>
      </c>
    </row>
    <row r="1311" spans="5:7" ht="14.25">
      <c r="E1311" s="35">
        <f>_xlfn.IFERROR(VLOOKUP($D1311,Sheet3!$B:$C,2,0),"")</f>
      </c>
      <c r="G1311" s="37">
        <f>_xlfn.IFERROR(VLOOKUP($F1311,Sheet3!$B:$C,2,FALSE),"")</f>
      </c>
    </row>
    <row r="1312" spans="5:7" ht="14.25">
      <c r="E1312" s="35">
        <f>_xlfn.IFERROR(VLOOKUP($D1312,Sheet3!$B:$C,2,0),"")</f>
      </c>
      <c r="G1312" s="37">
        <f>_xlfn.IFERROR(VLOOKUP($F1312,Sheet3!$B:$C,2,FALSE),"")</f>
      </c>
    </row>
    <row r="1313" spans="5:7" ht="14.25">
      <c r="E1313" s="35">
        <f>_xlfn.IFERROR(VLOOKUP($D1313,Sheet3!$B:$C,2,0),"")</f>
      </c>
      <c r="G1313" s="37">
        <f>_xlfn.IFERROR(VLOOKUP($F1313,Sheet3!$B:$C,2,FALSE),"")</f>
      </c>
    </row>
    <row r="1314" spans="5:7" ht="14.25">
      <c r="E1314" s="35">
        <f>_xlfn.IFERROR(VLOOKUP($D1314,Sheet3!$B:$C,2,0),"")</f>
      </c>
      <c r="G1314" s="37">
        <f>_xlfn.IFERROR(VLOOKUP($F1314,Sheet3!$B:$C,2,FALSE),"")</f>
      </c>
    </row>
    <row r="1315" spans="5:7" ht="14.25">
      <c r="E1315" s="35">
        <f>_xlfn.IFERROR(VLOOKUP($D1315,Sheet3!$B:$C,2,0),"")</f>
      </c>
      <c r="G1315" s="37">
        <f>_xlfn.IFERROR(VLOOKUP($F1315,Sheet3!$B:$C,2,FALSE),"")</f>
      </c>
    </row>
    <row r="1316" spans="5:7" ht="14.25">
      <c r="E1316" s="35">
        <f>_xlfn.IFERROR(VLOOKUP($D1316,Sheet3!$B:$C,2,0),"")</f>
      </c>
      <c r="G1316" s="37">
        <f>_xlfn.IFERROR(VLOOKUP($F1316,Sheet3!$B:$C,2,FALSE),"")</f>
      </c>
    </row>
    <row r="1317" spans="5:7" ht="14.25">
      <c r="E1317" s="35">
        <f>_xlfn.IFERROR(VLOOKUP($D1317,Sheet3!$B:$C,2,0),"")</f>
      </c>
      <c r="G1317" s="37">
        <f>_xlfn.IFERROR(VLOOKUP($F1317,Sheet3!$B:$C,2,FALSE),"")</f>
      </c>
    </row>
    <row r="1318" spans="5:7" ht="14.25">
      <c r="E1318" s="35">
        <f>_xlfn.IFERROR(VLOOKUP($D1318,Sheet3!$B:$C,2,0),"")</f>
      </c>
      <c r="G1318" s="37">
        <f>_xlfn.IFERROR(VLOOKUP($F1318,Sheet3!$B:$C,2,FALSE),"")</f>
      </c>
    </row>
    <row r="1319" spans="5:7" ht="14.25">
      <c r="E1319" s="35">
        <f>_xlfn.IFERROR(VLOOKUP($D1319,Sheet3!$B:$C,2,0),"")</f>
      </c>
      <c r="G1319" s="37">
        <f>_xlfn.IFERROR(VLOOKUP($F1319,Sheet3!$B:$C,2,FALSE),"")</f>
      </c>
    </row>
    <row r="1320" spans="5:7" ht="14.25">
      <c r="E1320" s="35">
        <f>_xlfn.IFERROR(VLOOKUP($D1320,Sheet3!$B:$C,2,0),"")</f>
      </c>
      <c r="G1320" s="37">
        <f>_xlfn.IFERROR(VLOOKUP($F1320,Sheet3!$B:$C,2,FALSE),"")</f>
      </c>
    </row>
    <row r="1321" spans="5:7" ht="14.25">
      <c r="E1321" s="35">
        <f>_xlfn.IFERROR(VLOOKUP($D1321,Sheet3!$B:$C,2,0),"")</f>
      </c>
      <c r="G1321" s="37">
        <f>_xlfn.IFERROR(VLOOKUP($F1321,Sheet3!$B:$C,2,FALSE),"")</f>
      </c>
    </row>
    <row r="1322" spans="5:7" ht="14.25">
      <c r="E1322" s="35">
        <f>_xlfn.IFERROR(VLOOKUP($D1322,Sheet3!$B:$C,2,0),"")</f>
      </c>
      <c r="G1322" s="37">
        <f>_xlfn.IFERROR(VLOOKUP($F1322,Sheet3!$B:$C,2,FALSE),"")</f>
      </c>
    </row>
    <row r="1323" spans="5:7" ht="14.25">
      <c r="E1323" s="35">
        <f>_xlfn.IFERROR(VLOOKUP($D1323,Sheet3!$B:$C,2,0),"")</f>
      </c>
      <c r="G1323" s="37">
        <f>_xlfn.IFERROR(VLOOKUP($F1323,Sheet3!$B:$C,2,FALSE),"")</f>
      </c>
    </row>
    <row r="1324" spans="5:7" ht="14.25">
      <c r="E1324" s="35">
        <f>_xlfn.IFERROR(VLOOKUP($D1324,Sheet3!$B:$C,2,0),"")</f>
      </c>
      <c r="G1324" s="37">
        <f>_xlfn.IFERROR(VLOOKUP($F1324,Sheet3!$B:$C,2,FALSE),"")</f>
      </c>
    </row>
    <row r="1325" spans="5:7" ht="14.25">
      <c r="E1325" s="35">
        <f>_xlfn.IFERROR(VLOOKUP($D1325,Sheet3!$B:$C,2,0),"")</f>
      </c>
      <c r="G1325" s="37">
        <f>_xlfn.IFERROR(VLOOKUP($F1325,Sheet3!$B:$C,2,FALSE),"")</f>
      </c>
    </row>
    <row r="1326" spans="5:7" ht="14.25">
      <c r="E1326" s="35">
        <f>_xlfn.IFERROR(VLOOKUP($D1326,Sheet3!$B:$C,2,0),"")</f>
      </c>
      <c r="G1326" s="37">
        <f>_xlfn.IFERROR(VLOOKUP($F1326,Sheet3!$B:$C,2,FALSE),"")</f>
      </c>
    </row>
    <row r="1327" spans="5:7" ht="14.25">
      <c r="E1327" s="35">
        <f>_xlfn.IFERROR(VLOOKUP($D1327,Sheet3!$B:$C,2,0),"")</f>
      </c>
      <c r="G1327" s="37">
        <f>_xlfn.IFERROR(VLOOKUP($F1327,Sheet3!$B:$C,2,FALSE),"")</f>
      </c>
    </row>
    <row r="1328" spans="5:7" ht="14.25">
      <c r="E1328" s="35">
        <f>_xlfn.IFERROR(VLOOKUP($D1328,Sheet3!$B:$C,2,0),"")</f>
      </c>
      <c r="G1328" s="37">
        <f>_xlfn.IFERROR(VLOOKUP($F1328,Sheet3!$B:$C,2,FALSE),"")</f>
      </c>
    </row>
    <row r="1329" spans="5:7" ht="14.25">
      <c r="E1329" s="35">
        <f>_xlfn.IFERROR(VLOOKUP($D1329,Sheet3!$B:$C,2,0),"")</f>
      </c>
      <c r="G1329" s="37">
        <f>_xlfn.IFERROR(VLOOKUP($F1329,Sheet3!$B:$C,2,FALSE),"")</f>
      </c>
    </row>
    <row r="1330" spans="5:7" ht="14.25">
      <c r="E1330" s="35">
        <f>_xlfn.IFERROR(VLOOKUP($D1330,Sheet3!$B:$C,2,0),"")</f>
      </c>
      <c r="G1330" s="37">
        <f>_xlfn.IFERROR(VLOOKUP($F1330,Sheet3!$B:$C,2,FALSE),"")</f>
      </c>
    </row>
    <row r="1331" spans="5:7" ht="14.25">
      <c r="E1331" s="35">
        <f>_xlfn.IFERROR(VLOOKUP($D1331,Sheet3!$B:$C,2,0),"")</f>
      </c>
      <c r="G1331" s="37">
        <f>_xlfn.IFERROR(VLOOKUP($F1331,Sheet3!$B:$C,2,FALSE),"")</f>
      </c>
    </row>
    <row r="1332" spans="5:7" ht="14.25">
      <c r="E1332" s="35">
        <f>_xlfn.IFERROR(VLOOKUP($D1332,Sheet3!$B:$C,2,0),"")</f>
      </c>
      <c r="G1332" s="37">
        <f>_xlfn.IFERROR(VLOOKUP($F1332,Sheet3!$B:$C,2,FALSE),"")</f>
      </c>
    </row>
    <row r="1333" spans="5:7" ht="14.25">
      <c r="E1333" s="35">
        <f>_xlfn.IFERROR(VLOOKUP($D1333,Sheet3!$B:$C,2,0),"")</f>
      </c>
      <c r="G1333" s="37">
        <f>_xlfn.IFERROR(VLOOKUP($F1333,Sheet3!$B:$C,2,FALSE),"")</f>
      </c>
    </row>
    <row r="1334" spans="5:7" ht="14.25">
      <c r="E1334" s="35">
        <f>_xlfn.IFERROR(VLOOKUP($D1334,Sheet3!$B:$C,2,0),"")</f>
      </c>
      <c r="G1334" s="37">
        <f>_xlfn.IFERROR(VLOOKUP($F1334,Sheet3!$B:$C,2,FALSE),"")</f>
      </c>
    </row>
    <row r="1335" spans="5:7" ht="14.25">
      <c r="E1335" s="35">
        <f>_xlfn.IFERROR(VLOOKUP($D1335,Sheet3!$B:$C,2,0),"")</f>
      </c>
      <c r="G1335" s="37">
        <f>_xlfn.IFERROR(VLOOKUP($F1335,Sheet3!$B:$C,2,FALSE),"")</f>
      </c>
    </row>
    <row r="1336" spans="5:7" ht="14.25">
      <c r="E1336" s="35">
        <f>_xlfn.IFERROR(VLOOKUP($D1336,Sheet3!$B:$C,2,0),"")</f>
      </c>
      <c r="G1336" s="37">
        <f>_xlfn.IFERROR(VLOOKUP($F1336,Sheet3!$B:$C,2,FALSE),"")</f>
      </c>
    </row>
    <row r="1337" spans="5:7" ht="14.25">
      <c r="E1337" s="35">
        <f>_xlfn.IFERROR(VLOOKUP($D1337,Sheet3!$B:$C,2,0),"")</f>
      </c>
      <c r="G1337" s="37">
        <f>_xlfn.IFERROR(VLOOKUP($F1337,Sheet3!$B:$C,2,FALSE),"")</f>
      </c>
    </row>
    <row r="1338" spans="5:7" ht="14.25">
      <c r="E1338" s="35">
        <f>_xlfn.IFERROR(VLOOKUP($D1338,Sheet3!$B:$C,2,0),"")</f>
      </c>
      <c r="G1338" s="37">
        <f>_xlfn.IFERROR(VLOOKUP($F1338,Sheet3!$B:$C,2,FALSE),"")</f>
      </c>
    </row>
    <row r="1339" spans="5:7" ht="14.25">
      <c r="E1339" s="35">
        <f>_xlfn.IFERROR(VLOOKUP($D1339,Sheet3!$B:$C,2,0),"")</f>
      </c>
      <c r="G1339" s="37">
        <f>_xlfn.IFERROR(VLOOKUP($F1339,Sheet3!$B:$C,2,FALSE),"")</f>
      </c>
    </row>
    <row r="1340" spans="5:7" ht="14.25">
      <c r="E1340" s="35">
        <f>_xlfn.IFERROR(VLOOKUP($D1340,Sheet3!$B:$C,2,0),"")</f>
      </c>
      <c r="G1340" s="37">
        <f>_xlfn.IFERROR(VLOOKUP($F1340,Sheet3!$B:$C,2,FALSE),"")</f>
      </c>
    </row>
    <row r="1341" spans="5:7" ht="14.25">
      <c r="E1341" s="35">
        <f>_xlfn.IFERROR(VLOOKUP($D1341,Sheet3!$B:$C,2,0),"")</f>
      </c>
      <c r="G1341" s="37">
        <f>_xlfn.IFERROR(VLOOKUP($F1341,Sheet3!$B:$C,2,FALSE),"")</f>
      </c>
    </row>
    <row r="1342" spans="5:7" ht="14.25">
      <c r="E1342" s="35">
        <f>_xlfn.IFERROR(VLOOKUP($D1342,Sheet3!$B:$C,2,0),"")</f>
      </c>
      <c r="G1342" s="37">
        <f>_xlfn.IFERROR(VLOOKUP($F1342,Sheet3!$B:$C,2,FALSE),"")</f>
      </c>
    </row>
    <row r="1343" spans="5:7" ht="14.25">
      <c r="E1343" s="35">
        <f>_xlfn.IFERROR(VLOOKUP($D1343,Sheet3!$B:$C,2,0),"")</f>
      </c>
      <c r="G1343" s="37">
        <f>_xlfn.IFERROR(VLOOKUP($F1343,Sheet3!$B:$C,2,FALSE),"")</f>
      </c>
    </row>
    <row r="1344" spans="5:7" ht="14.25">
      <c r="E1344" s="35">
        <f>_xlfn.IFERROR(VLOOKUP($D1344,Sheet3!$B:$C,2,0),"")</f>
      </c>
      <c r="G1344" s="37">
        <f>_xlfn.IFERROR(VLOOKUP($F1344,Sheet3!$B:$C,2,FALSE),"")</f>
      </c>
    </row>
    <row r="1345" spans="5:7" ht="14.25">
      <c r="E1345" s="35">
        <f>_xlfn.IFERROR(VLOOKUP($D1345,Sheet3!$B:$C,2,0),"")</f>
      </c>
      <c r="G1345" s="37">
        <f>_xlfn.IFERROR(VLOOKUP($F1345,Sheet3!$B:$C,2,FALSE),"")</f>
      </c>
    </row>
    <row r="1346" spans="5:7" ht="14.25">
      <c r="E1346" s="35">
        <f>_xlfn.IFERROR(VLOOKUP($D1346,Sheet3!$B:$C,2,0),"")</f>
      </c>
      <c r="G1346" s="37">
        <f>_xlfn.IFERROR(VLOOKUP($F1346,Sheet3!$B:$C,2,FALSE),"")</f>
      </c>
    </row>
    <row r="1347" spans="5:7" ht="14.25">
      <c r="E1347" s="35">
        <f>_xlfn.IFERROR(VLOOKUP($D1347,Sheet3!$B:$C,2,0),"")</f>
      </c>
      <c r="G1347" s="37">
        <f>_xlfn.IFERROR(VLOOKUP($F1347,Sheet3!$B:$C,2,FALSE),"")</f>
      </c>
    </row>
    <row r="1348" spans="5:7" ht="14.25">
      <c r="E1348" s="35">
        <f>_xlfn.IFERROR(VLOOKUP($D1348,Sheet3!$B:$C,2,0),"")</f>
      </c>
      <c r="G1348" s="37">
        <f>_xlfn.IFERROR(VLOOKUP($F1348,Sheet3!$B:$C,2,FALSE),"")</f>
      </c>
    </row>
    <row r="1349" spans="5:7" ht="14.25">
      <c r="E1349" s="35">
        <f>_xlfn.IFERROR(VLOOKUP($D1349,Sheet3!$B:$C,2,0),"")</f>
      </c>
      <c r="G1349" s="37">
        <f>_xlfn.IFERROR(VLOOKUP($F1349,Sheet3!$B:$C,2,FALSE),"")</f>
      </c>
    </row>
    <row r="1350" spans="5:7" ht="14.25">
      <c r="E1350" s="35">
        <f>_xlfn.IFERROR(VLOOKUP($D1350,Sheet3!$B:$C,2,0),"")</f>
      </c>
      <c r="G1350" s="37">
        <f>_xlfn.IFERROR(VLOOKUP($F1350,Sheet3!$B:$C,2,FALSE),"")</f>
      </c>
    </row>
    <row r="1351" spans="5:7" ht="14.25">
      <c r="E1351" s="35">
        <f>_xlfn.IFERROR(VLOOKUP($D1351,Sheet3!$B:$C,2,0),"")</f>
      </c>
      <c r="G1351" s="37">
        <f>_xlfn.IFERROR(VLOOKUP($F1351,Sheet3!$B:$C,2,FALSE),"")</f>
      </c>
    </row>
    <row r="1352" spans="5:7" ht="14.25">
      <c r="E1352" s="35">
        <f>_xlfn.IFERROR(VLOOKUP($D1352,Sheet3!$B:$C,2,0),"")</f>
      </c>
      <c r="G1352" s="37">
        <f>_xlfn.IFERROR(VLOOKUP($F1352,Sheet3!$B:$C,2,FALSE),"")</f>
      </c>
    </row>
    <row r="1353" spans="5:7" ht="14.25">
      <c r="E1353" s="35">
        <f>_xlfn.IFERROR(VLOOKUP($D1353,Sheet3!$B:$C,2,0),"")</f>
      </c>
      <c r="G1353" s="37">
        <f>_xlfn.IFERROR(VLOOKUP($F1353,Sheet3!$B:$C,2,FALSE),"")</f>
      </c>
    </row>
    <row r="1354" spans="5:7" ht="14.25">
      <c r="E1354" s="35">
        <f>_xlfn.IFERROR(VLOOKUP($D1354,Sheet3!$B:$C,2,0),"")</f>
      </c>
      <c r="G1354" s="37">
        <f>_xlfn.IFERROR(VLOOKUP($F1354,Sheet3!$B:$C,2,FALSE),"")</f>
      </c>
    </row>
    <row r="1355" spans="5:7" ht="14.25">
      <c r="E1355" s="35">
        <f>_xlfn.IFERROR(VLOOKUP($D1355,Sheet3!$B:$C,2,0),"")</f>
      </c>
      <c r="G1355" s="37">
        <f>_xlfn.IFERROR(VLOOKUP($F1355,Sheet3!$B:$C,2,FALSE),"")</f>
      </c>
    </row>
    <row r="1356" spans="5:7" ht="14.25">
      <c r="E1356" s="35">
        <f>_xlfn.IFERROR(VLOOKUP($D1356,Sheet3!$B:$C,2,0),"")</f>
      </c>
      <c r="G1356" s="37">
        <f>_xlfn.IFERROR(VLOOKUP($F1356,Sheet3!$B:$C,2,FALSE),"")</f>
      </c>
    </row>
    <row r="1357" spans="5:7" ht="14.25">
      <c r="E1357" s="35">
        <f>_xlfn.IFERROR(VLOOKUP($D1357,Sheet3!$B:$C,2,0),"")</f>
      </c>
      <c r="G1357" s="37">
        <f>_xlfn.IFERROR(VLOOKUP($F1357,Sheet3!$B:$C,2,FALSE),"")</f>
      </c>
    </row>
    <row r="1358" spans="5:7" ht="14.25">
      <c r="E1358" s="35">
        <f>_xlfn.IFERROR(VLOOKUP($D1358,Sheet3!$B:$C,2,0),"")</f>
      </c>
      <c r="G1358" s="37">
        <f>_xlfn.IFERROR(VLOOKUP($F1358,Sheet3!$B:$C,2,FALSE),"")</f>
      </c>
    </row>
    <row r="1359" spans="5:7" ht="14.25">
      <c r="E1359" s="35">
        <f>_xlfn.IFERROR(VLOOKUP($D1359,Sheet3!$B:$C,2,0),"")</f>
      </c>
      <c r="G1359" s="37">
        <f>_xlfn.IFERROR(VLOOKUP($F1359,Sheet3!$B:$C,2,FALSE),"")</f>
      </c>
    </row>
    <row r="1360" spans="5:7" ht="14.25">
      <c r="E1360" s="35">
        <f>_xlfn.IFERROR(VLOOKUP($D1360,Sheet3!$B:$C,2,0),"")</f>
      </c>
      <c r="G1360" s="37">
        <f>_xlfn.IFERROR(VLOOKUP($F1360,Sheet3!$B:$C,2,FALSE),"")</f>
      </c>
    </row>
    <row r="1361" spans="5:7" ht="14.25">
      <c r="E1361" s="35">
        <f>_xlfn.IFERROR(VLOOKUP($D1361,Sheet3!$B:$C,2,0),"")</f>
      </c>
      <c r="G1361" s="37">
        <f>_xlfn.IFERROR(VLOOKUP($F1361,Sheet3!$B:$C,2,FALSE),"")</f>
      </c>
    </row>
    <row r="1362" spans="5:7" ht="14.25">
      <c r="E1362" s="35">
        <f>_xlfn.IFERROR(VLOOKUP($D1362,Sheet3!$B:$C,2,0),"")</f>
      </c>
      <c r="G1362" s="37">
        <f>_xlfn.IFERROR(VLOOKUP($F1362,Sheet3!$B:$C,2,FALSE),"")</f>
      </c>
    </row>
    <row r="1363" spans="5:7" ht="14.25">
      <c r="E1363" s="35">
        <f>_xlfn.IFERROR(VLOOKUP($D1363,Sheet3!$B:$C,2,0),"")</f>
      </c>
      <c r="G1363" s="37">
        <f>_xlfn.IFERROR(VLOOKUP($F1363,Sheet3!$B:$C,2,FALSE),"")</f>
      </c>
    </row>
    <row r="1364" spans="5:7" ht="14.25">
      <c r="E1364" s="35">
        <f>_xlfn.IFERROR(VLOOKUP($D1364,Sheet3!$B:$C,2,0),"")</f>
      </c>
      <c r="G1364" s="37">
        <f>_xlfn.IFERROR(VLOOKUP($F1364,Sheet3!$B:$C,2,FALSE),"")</f>
      </c>
    </row>
    <row r="1365" spans="5:7" ht="14.25">
      <c r="E1365" s="35">
        <f>_xlfn.IFERROR(VLOOKUP($D1365,Sheet3!$B:$C,2,0),"")</f>
      </c>
      <c r="G1365" s="37">
        <f>_xlfn.IFERROR(VLOOKUP($F1365,Sheet3!$B:$C,2,FALSE),"")</f>
      </c>
    </row>
    <row r="1366" spans="5:7" ht="14.25">
      <c r="E1366" s="35">
        <f>_xlfn.IFERROR(VLOOKUP($D1366,Sheet3!$B:$C,2,0),"")</f>
      </c>
      <c r="G1366" s="37">
        <f>_xlfn.IFERROR(VLOOKUP($F1366,Sheet3!$B:$C,2,FALSE),"")</f>
      </c>
    </row>
    <row r="1367" spans="5:7" ht="14.25">
      <c r="E1367" s="35">
        <f>_xlfn.IFERROR(VLOOKUP($D1367,Sheet3!$B:$C,2,0),"")</f>
      </c>
      <c r="G1367" s="37">
        <f>_xlfn.IFERROR(VLOOKUP($F1367,Sheet3!$B:$C,2,FALSE),"")</f>
      </c>
    </row>
    <row r="1368" spans="5:7" ht="14.25">
      <c r="E1368" s="35">
        <f>_xlfn.IFERROR(VLOOKUP($D1368,Sheet3!$B:$C,2,0),"")</f>
      </c>
      <c r="G1368" s="37">
        <f>_xlfn.IFERROR(VLOOKUP($F1368,Sheet3!$B:$C,2,FALSE),"")</f>
      </c>
    </row>
    <row r="1369" spans="5:7" ht="14.25">
      <c r="E1369" s="35">
        <f>_xlfn.IFERROR(VLOOKUP($D1369,Sheet3!$B:$C,2,0),"")</f>
      </c>
      <c r="G1369" s="37">
        <f>_xlfn.IFERROR(VLOOKUP($F1369,Sheet3!$B:$C,2,FALSE),"")</f>
      </c>
    </row>
    <row r="1370" spans="5:7" ht="14.25">
      <c r="E1370" s="35">
        <f>_xlfn.IFERROR(VLOOKUP($D1370,Sheet3!$B:$C,2,0),"")</f>
      </c>
      <c r="G1370" s="37">
        <f>_xlfn.IFERROR(VLOOKUP($F1370,Sheet3!$B:$C,2,FALSE),"")</f>
      </c>
    </row>
    <row r="1371" spans="5:7" ht="14.25">
      <c r="E1371" s="35">
        <f>_xlfn.IFERROR(VLOOKUP($D1371,Sheet3!$B:$C,2,0),"")</f>
      </c>
      <c r="G1371" s="37">
        <f>_xlfn.IFERROR(VLOOKUP($F1371,Sheet3!$B:$C,2,FALSE),"")</f>
      </c>
    </row>
    <row r="1372" spans="5:7" ht="14.25">
      <c r="E1372" s="35">
        <f>_xlfn.IFERROR(VLOOKUP($D1372,Sheet3!$B:$C,2,0),"")</f>
      </c>
      <c r="G1372" s="37">
        <f>_xlfn.IFERROR(VLOOKUP($F1372,Sheet3!$B:$C,2,FALSE),"")</f>
      </c>
    </row>
    <row r="1373" spans="5:7" ht="14.25">
      <c r="E1373" s="35">
        <f>_xlfn.IFERROR(VLOOKUP($D1373,Sheet3!$B:$C,2,0),"")</f>
      </c>
      <c r="G1373" s="37">
        <f>_xlfn.IFERROR(VLOOKUP($F1373,Sheet3!$B:$C,2,FALSE),"")</f>
      </c>
    </row>
    <row r="1374" spans="5:7" ht="14.25">
      <c r="E1374" s="35">
        <f>_xlfn.IFERROR(VLOOKUP($D1374,Sheet3!$B:$C,2,0),"")</f>
      </c>
      <c r="G1374" s="37">
        <f>_xlfn.IFERROR(VLOOKUP($F1374,Sheet3!$B:$C,2,FALSE),"")</f>
      </c>
    </row>
    <row r="1375" spans="5:7" ht="14.25">
      <c r="E1375" s="35">
        <f>_xlfn.IFERROR(VLOOKUP($D1375,Sheet3!$B:$C,2,0),"")</f>
      </c>
      <c r="G1375" s="37">
        <f>_xlfn.IFERROR(VLOOKUP($F1375,Sheet3!$B:$C,2,FALSE),"")</f>
      </c>
    </row>
    <row r="1376" spans="5:7" ht="14.25">
      <c r="E1376" s="35">
        <f>_xlfn.IFERROR(VLOOKUP($D1376,Sheet3!$B:$C,2,0),"")</f>
      </c>
      <c r="G1376" s="37">
        <f>_xlfn.IFERROR(VLOOKUP($F1376,Sheet3!$B:$C,2,FALSE),"")</f>
      </c>
    </row>
    <row r="1377" spans="5:7" ht="14.25">
      <c r="E1377" s="35">
        <f>_xlfn.IFERROR(VLOOKUP($D1377,Sheet3!$B:$C,2,0),"")</f>
      </c>
      <c r="G1377" s="37">
        <f>_xlfn.IFERROR(VLOOKUP($F1377,Sheet3!$B:$C,2,FALSE),"")</f>
      </c>
    </row>
    <row r="1378" spans="5:7" ht="14.25">
      <c r="E1378" s="35">
        <f>_xlfn.IFERROR(VLOOKUP($D1378,Sheet3!$B:$C,2,0),"")</f>
      </c>
      <c r="G1378" s="37">
        <f>_xlfn.IFERROR(VLOOKUP($F1378,Sheet3!$B:$C,2,FALSE),"")</f>
      </c>
    </row>
    <row r="1379" spans="5:7" ht="14.25">
      <c r="E1379" s="35">
        <f>_xlfn.IFERROR(VLOOKUP($D1379,Sheet3!$B:$C,2,0),"")</f>
      </c>
      <c r="G1379" s="37">
        <f>_xlfn.IFERROR(VLOOKUP($F1379,Sheet3!$B:$C,2,FALSE),"")</f>
      </c>
    </row>
    <row r="1380" spans="5:7" ht="14.25">
      <c r="E1380" s="35">
        <f>_xlfn.IFERROR(VLOOKUP($D1380,Sheet3!$B:$C,2,0),"")</f>
      </c>
      <c r="G1380" s="37">
        <f>_xlfn.IFERROR(VLOOKUP($F1380,Sheet3!$B:$C,2,FALSE),"")</f>
      </c>
    </row>
    <row r="1381" spans="5:7" ht="14.25">
      <c r="E1381" s="35">
        <f>_xlfn.IFERROR(VLOOKUP($D1381,Sheet3!$B:$C,2,0),"")</f>
      </c>
      <c r="G1381" s="37">
        <f>_xlfn.IFERROR(VLOOKUP($F1381,Sheet3!$B:$C,2,FALSE),"")</f>
      </c>
    </row>
    <row r="1382" spans="5:7" ht="14.25">
      <c r="E1382" s="35">
        <f>_xlfn.IFERROR(VLOOKUP($D1382,Sheet3!$B:$C,2,0),"")</f>
      </c>
      <c r="G1382" s="37">
        <f>_xlfn.IFERROR(VLOOKUP($F1382,Sheet3!$B:$C,2,FALSE),"")</f>
      </c>
    </row>
    <row r="1383" spans="5:7" ht="14.25">
      <c r="E1383" s="35">
        <f>_xlfn.IFERROR(VLOOKUP($D1383,Sheet3!$B:$C,2,0),"")</f>
      </c>
      <c r="G1383" s="37">
        <f>_xlfn.IFERROR(VLOOKUP($F1383,Sheet3!$B:$C,2,FALSE),"")</f>
      </c>
    </row>
    <row r="1384" spans="5:7" ht="14.25">
      <c r="E1384" s="35">
        <f>_xlfn.IFERROR(VLOOKUP($D1384,Sheet3!$B:$C,2,0),"")</f>
      </c>
      <c r="G1384" s="37">
        <f>_xlfn.IFERROR(VLOOKUP($F1384,Sheet3!$B:$C,2,FALSE),"")</f>
      </c>
    </row>
    <row r="1385" spans="5:7" ht="14.25">
      <c r="E1385" s="35">
        <f>_xlfn.IFERROR(VLOOKUP($D1385,Sheet3!$B:$C,2,0),"")</f>
      </c>
      <c r="G1385" s="37">
        <f>_xlfn.IFERROR(VLOOKUP($F1385,Sheet3!$B:$C,2,FALSE),"")</f>
      </c>
    </row>
    <row r="1386" spans="5:7" ht="14.25">
      <c r="E1386" s="35">
        <f>_xlfn.IFERROR(VLOOKUP($D1386,Sheet3!$B:$C,2,0),"")</f>
      </c>
      <c r="G1386" s="37">
        <f>_xlfn.IFERROR(VLOOKUP($F1386,Sheet3!$B:$C,2,FALSE),"")</f>
      </c>
    </row>
    <row r="1387" spans="5:7" ht="14.25">
      <c r="E1387" s="35">
        <f>_xlfn.IFERROR(VLOOKUP($D1387,Sheet3!$B:$C,2,0),"")</f>
      </c>
      <c r="G1387" s="37">
        <f>_xlfn.IFERROR(VLOOKUP($F1387,Sheet3!$B:$C,2,FALSE),"")</f>
      </c>
    </row>
    <row r="1388" spans="5:7" ht="14.25">
      <c r="E1388" s="35">
        <f>_xlfn.IFERROR(VLOOKUP($D1388,Sheet3!$B:$C,2,0),"")</f>
      </c>
      <c r="G1388" s="37">
        <f>_xlfn.IFERROR(VLOOKUP($F1388,Sheet3!$B:$C,2,FALSE),"")</f>
      </c>
    </row>
    <row r="1389" spans="5:7" ht="14.25">
      <c r="E1389" s="35">
        <f>_xlfn.IFERROR(VLOOKUP($D1389,Sheet3!$B:$C,2,0),"")</f>
      </c>
      <c r="G1389" s="37">
        <f>_xlfn.IFERROR(VLOOKUP($F1389,Sheet3!$B:$C,2,FALSE),"")</f>
      </c>
    </row>
    <row r="1390" spans="5:7" ht="14.25">
      <c r="E1390" s="35">
        <f>_xlfn.IFERROR(VLOOKUP($D1390,Sheet3!$B:$C,2,0),"")</f>
      </c>
      <c r="G1390" s="37">
        <f>_xlfn.IFERROR(VLOOKUP($F1390,Sheet3!$B:$C,2,FALSE),"")</f>
      </c>
    </row>
    <row r="1391" spans="5:7" ht="14.25">
      <c r="E1391" s="35">
        <f>_xlfn.IFERROR(VLOOKUP($D1391,Sheet3!$B:$C,2,0),"")</f>
      </c>
      <c r="G1391" s="37">
        <f>_xlfn.IFERROR(VLOOKUP($F1391,Sheet3!$B:$C,2,FALSE),"")</f>
      </c>
    </row>
    <row r="1392" spans="5:7" ht="14.25">
      <c r="E1392" s="35">
        <f>_xlfn.IFERROR(VLOOKUP($D1392,Sheet3!$B:$C,2,0),"")</f>
      </c>
      <c r="G1392" s="37">
        <f>_xlfn.IFERROR(VLOOKUP($F1392,Sheet3!$B:$C,2,FALSE),"")</f>
      </c>
    </row>
    <row r="1393" spans="5:7" ht="14.25">
      <c r="E1393" s="35">
        <f>_xlfn.IFERROR(VLOOKUP($D1393,Sheet3!$B:$C,2,0),"")</f>
      </c>
      <c r="G1393" s="37">
        <f>_xlfn.IFERROR(VLOOKUP($F1393,Sheet3!$B:$C,2,FALSE),"")</f>
      </c>
    </row>
    <row r="1394" spans="5:7" ht="14.25">
      <c r="E1394" s="35">
        <f>_xlfn.IFERROR(VLOOKUP($D1394,Sheet3!$B:$C,2,0),"")</f>
      </c>
      <c r="G1394" s="37">
        <f>_xlfn.IFERROR(VLOOKUP($F1394,Sheet3!$B:$C,2,FALSE),"")</f>
      </c>
    </row>
    <row r="1395" spans="5:7" ht="14.25">
      <c r="E1395" s="35">
        <f>_xlfn.IFERROR(VLOOKUP($D1395,Sheet3!$B:$C,2,0),"")</f>
      </c>
      <c r="G1395" s="37">
        <f>_xlfn.IFERROR(VLOOKUP($F1395,Sheet3!$B:$C,2,FALSE),"")</f>
      </c>
    </row>
    <row r="1396" spans="5:7" ht="14.25">
      <c r="E1396" s="35">
        <f>_xlfn.IFERROR(VLOOKUP($D1396,Sheet3!$B:$C,2,0),"")</f>
      </c>
      <c r="G1396" s="37">
        <f>_xlfn.IFERROR(VLOOKUP($F1396,Sheet3!$B:$C,2,FALSE),"")</f>
      </c>
    </row>
    <row r="1397" spans="5:7" ht="14.25">
      <c r="E1397" s="35">
        <f>_xlfn.IFERROR(VLOOKUP($D1397,Sheet3!$B:$C,2,0),"")</f>
      </c>
      <c r="G1397" s="37">
        <f>_xlfn.IFERROR(VLOOKUP($F1397,Sheet3!$B:$C,2,FALSE),"")</f>
      </c>
    </row>
    <row r="1398" spans="5:7" ht="14.25">
      <c r="E1398" s="35">
        <f>_xlfn.IFERROR(VLOOKUP($D1398,Sheet3!$B:$C,2,0),"")</f>
      </c>
      <c r="G1398" s="37">
        <f>_xlfn.IFERROR(VLOOKUP($F1398,Sheet3!$B:$C,2,FALSE),"")</f>
      </c>
    </row>
    <row r="1399" spans="5:7" ht="14.25">
      <c r="E1399" s="35">
        <f>_xlfn.IFERROR(VLOOKUP($D1399,Sheet3!$B:$C,2,0),"")</f>
      </c>
      <c r="G1399" s="37">
        <f>_xlfn.IFERROR(VLOOKUP($F1399,Sheet3!$B:$C,2,FALSE),"")</f>
      </c>
    </row>
    <row r="1400" spans="5:7" ht="14.25">
      <c r="E1400" s="35">
        <f>_xlfn.IFERROR(VLOOKUP($D1400,Sheet3!$B:$C,2,0),"")</f>
      </c>
      <c r="G1400" s="37">
        <f>_xlfn.IFERROR(VLOOKUP($F1400,Sheet3!$B:$C,2,FALSE),"")</f>
      </c>
    </row>
    <row r="1401" spans="5:7" ht="14.25">
      <c r="E1401" s="35">
        <f>_xlfn.IFERROR(VLOOKUP($D1401,Sheet3!$B:$C,2,0),"")</f>
      </c>
      <c r="G1401" s="37">
        <f>_xlfn.IFERROR(VLOOKUP($F1401,Sheet3!$B:$C,2,FALSE),"")</f>
      </c>
    </row>
    <row r="1402" spans="5:7" ht="14.25">
      <c r="E1402" s="35">
        <f>_xlfn.IFERROR(VLOOKUP($D1402,Sheet3!$B:$C,2,0),"")</f>
      </c>
      <c r="G1402" s="37">
        <f>_xlfn.IFERROR(VLOOKUP($F1402,Sheet3!$B:$C,2,FALSE),"")</f>
      </c>
    </row>
    <row r="1403" spans="5:7" ht="14.25">
      <c r="E1403" s="35">
        <f>_xlfn.IFERROR(VLOOKUP($D1403,Sheet3!$B:$C,2,0),"")</f>
      </c>
      <c r="G1403" s="37">
        <f>_xlfn.IFERROR(VLOOKUP($F1403,Sheet3!$B:$C,2,FALSE),"")</f>
      </c>
    </row>
    <row r="1404" spans="5:7" ht="14.25">
      <c r="E1404" s="35">
        <f>_xlfn.IFERROR(VLOOKUP($D1404,Sheet3!$B:$C,2,0),"")</f>
      </c>
      <c r="G1404" s="37">
        <f>_xlfn.IFERROR(VLOOKUP($F1404,Sheet3!$B:$C,2,FALSE),"")</f>
      </c>
    </row>
    <row r="1405" spans="5:7" ht="14.25">
      <c r="E1405" s="35">
        <f>_xlfn.IFERROR(VLOOKUP($D1405,Sheet3!$B:$C,2,0),"")</f>
      </c>
      <c r="G1405" s="37">
        <f>_xlfn.IFERROR(VLOOKUP($F1405,Sheet3!$B:$C,2,FALSE),"")</f>
      </c>
    </row>
    <row r="1406" spans="5:7" ht="14.25">
      <c r="E1406" s="35">
        <f>_xlfn.IFERROR(VLOOKUP($D1406,Sheet3!$B:$C,2,0),"")</f>
      </c>
      <c r="G1406" s="37">
        <f>_xlfn.IFERROR(VLOOKUP($F1406,Sheet3!$B:$C,2,FALSE),"")</f>
      </c>
    </row>
    <row r="1407" spans="5:7" ht="14.25">
      <c r="E1407" s="35">
        <f>_xlfn.IFERROR(VLOOKUP($D1407,Sheet3!$B:$C,2,0),"")</f>
      </c>
      <c r="G1407" s="37">
        <f>_xlfn.IFERROR(VLOOKUP($F1407,Sheet3!$B:$C,2,FALSE),"")</f>
      </c>
    </row>
    <row r="1408" spans="5:7" ht="14.25">
      <c r="E1408" s="35">
        <f>_xlfn.IFERROR(VLOOKUP($D1408,Sheet3!$B:$C,2,0),"")</f>
      </c>
      <c r="G1408" s="37">
        <f>_xlfn.IFERROR(VLOOKUP($F1408,Sheet3!$B:$C,2,FALSE),"")</f>
      </c>
    </row>
    <row r="1409" spans="5:7" ht="14.25">
      <c r="E1409" s="35">
        <f>_xlfn.IFERROR(VLOOKUP($D1409,Sheet3!$B:$C,2,0),"")</f>
      </c>
      <c r="G1409" s="37">
        <f>_xlfn.IFERROR(VLOOKUP($F1409,Sheet3!$B:$C,2,FALSE),"")</f>
      </c>
    </row>
    <row r="1410" spans="5:7" ht="14.25">
      <c r="E1410" s="35">
        <f>_xlfn.IFERROR(VLOOKUP($D1410,Sheet3!$B:$C,2,0),"")</f>
      </c>
      <c r="G1410" s="37">
        <f>_xlfn.IFERROR(VLOOKUP($F1410,Sheet3!$B:$C,2,FALSE),"")</f>
      </c>
    </row>
    <row r="1411" spans="5:7" ht="14.25">
      <c r="E1411" s="35">
        <f>_xlfn.IFERROR(VLOOKUP($D1411,Sheet3!$B:$C,2,0),"")</f>
      </c>
      <c r="G1411" s="37">
        <f>_xlfn.IFERROR(VLOOKUP($F1411,Sheet3!$B:$C,2,FALSE),"")</f>
      </c>
    </row>
    <row r="1412" spans="5:7" ht="14.25">
      <c r="E1412" s="35">
        <f>_xlfn.IFERROR(VLOOKUP($D1412,Sheet3!$B:$C,2,0),"")</f>
      </c>
      <c r="G1412" s="37">
        <f>_xlfn.IFERROR(VLOOKUP($F1412,Sheet3!$B:$C,2,FALSE),"")</f>
      </c>
    </row>
    <row r="1413" spans="5:7" ht="14.25">
      <c r="E1413" s="35">
        <f>_xlfn.IFERROR(VLOOKUP($D1413,Sheet3!$B:$C,2,0),"")</f>
      </c>
      <c r="G1413" s="37">
        <f>_xlfn.IFERROR(VLOOKUP($F1413,Sheet3!$B:$C,2,FALSE),"")</f>
      </c>
    </row>
    <row r="1414" spans="5:7" ht="14.25">
      <c r="E1414" s="35">
        <f>_xlfn.IFERROR(VLOOKUP($D1414,Sheet3!$B:$C,2,0),"")</f>
      </c>
      <c r="G1414" s="37">
        <f>_xlfn.IFERROR(VLOOKUP($F1414,Sheet3!$B:$C,2,FALSE),"")</f>
      </c>
    </row>
    <row r="1415" spans="5:7" ht="14.25">
      <c r="E1415" s="35">
        <f>_xlfn.IFERROR(VLOOKUP($D1415,Sheet3!$B:$C,2,0),"")</f>
      </c>
      <c r="G1415" s="37">
        <f>_xlfn.IFERROR(VLOOKUP($F1415,Sheet3!$B:$C,2,FALSE),"")</f>
      </c>
    </row>
    <row r="1416" spans="5:7" ht="14.25">
      <c r="E1416" s="35">
        <f>_xlfn.IFERROR(VLOOKUP($D1416,Sheet3!$B:$C,2,0),"")</f>
      </c>
      <c r="G1416" s="37">
        <f>_xlfn.IFERROR(VLOOKUP($F1416,Sheet3!$B:$C,2,FALSE),"")</f>
      </c>
    </row>
    <row r="1417" spans="5:7" ht="14.25">
      <c r="E1417" s="35">
        <f>_xlfn.IFERROR(VLOOKUP($D1417,Sheet3!$B:$C,2,0),"")</f>
      </c>
      <c r="G1417" s="37">
        <f>_xlfn.IFERROR(VLOOKUP($F1417,Sheet3!$B:$C,2,FALSE),"")</f>
      </c>
    </row>
    <row r="1418" spans="5:7" ht="14.25">
      <c r="E1418" s="35">
        <f>_xlfn.IFERROR(VLOOKUP($D1418,Sheet3!$B:$C,2,0),"")</f>
      </c>
      <c r="G1418" s="37">
        <f>_xlfn.IFERROR(VLOOKUP($F1418,Sheet3!$B:$C,2,FALSE),"")</f>
      </c>
    </row>
    <row r="1419" spans="5:7" ht="14.25">
      <c r="E1419" s="35">
        <f>_xlfn.IFERROR(VLOOKUP($D1419,Sheet3!$B:$C,2,0),"")</f>
      </c>
      <c r="G1419" s="37">
        <f>_xlfn.IFERROR(VLOOKUP($F1419,Sheet3!$B:$C,2,FALSE),"")</f>
      </c>
    </row>
    <row r="1420" spans="5:7" ht="14.25">
      <c r="E1420" s="35">
        <f>_xlfn.IFERROR(VLOOKUP($D1420,Sheet3!$B:$C,2,0),"")</f>
      </c>
      <c r="G1420" s="37">
        <f>_xlfn.IFERROR(VLOOKUP($F1420,Sheet3!$B:$C,2,FALSE),"")</f>
      </c>
    </row>
    <row r="1421" spans="5:7" ht="14.25">
      <c r="E1421" s="35">
        <f>_xlfn.IFERROR(VLOOKUP($D1421,Sheet3!$B:$C,2,0),"")</f>
      </c>
      <c r="G1421" s="37">
        <f>_xlfn.IFERROR(VLOOKUP($F1421,Sheet3!$B:$C,2,FALSE),"")</f>
      </c>
    </row>
    <row r="1422" spans="5:7" ht="14.25">
      <c r="E1422" s="35">
        <f>_xlfn.IFERROR(VLOOKUP($D1422,Sheet3!$B:$C,2,0),"")</f>
      </c>
      <c r="G1422" s="37">
        <f>_xlfn.IFERROR(VLOOKUP($F1422,Sheet3!$B:$C,2,FALSE),"")</f>
      </c>
    </row>
    <row r="1423" spans="5:7" ht="14.25">
      <c r="E1423" s="35">
        <f>_xlfn.IFERROR(VLOOKUP($D1423,Sheet3!$B:$C,2,0),"")</f>
      </c>
      <c r="G1423" s="37">
        <f>_xlfn.IFERROR(VLOOKUP($F1423,Sheet3!$B:$C,2,FALSE),"")</f>
      </c>
    </row>
    <row r="1424" spans="5:7" ht="14.25">
      <c r="E1424" s="35">
        <f>_xlfn.IFERROR(VLOOKUP($D1424,Sheet3!$B:$C,2,0),"")</f>
      </c>
      <c r="G1424" s="37">
        <f>_xlfn.IFERROR(VLOOKUP($F1424,Sheet3!$B:$C,2,FALSE),"")</f>
      </c>
    </row>
    <row r="1425" spans="5:7" ht="14.25">
      <c r="E1425" s="35">
        <f>_xlfn.IFERROR(VLOOKUP($D1425,Sheet3!$B:$C,2,0),"")</f>
      </c>
      <c r="G1425" s="37">
        <f>_xlfn.IFERROR(VLOOKUP($F1425,Sheet3!$B:$C,2,FALSE),"")</f>
      </c>
    </row>
    <row r="1426" spans="5:7" ht="14.25">
      <c r="E1426" s="35">
        <f>_xlfn.IFERROR(VLOOKUP($D1426,Sheet3!$B:$C,2,0),"")</f>
      </c>
      <c r="G1426" s="37">
        <f>_xlfn.IFERROR(VLOOKUP($F1426,Sheet3!$B:$C,2,FALSE),"")</f>
      </c>
    </row>
    <row r="1427" spans="5:7" ht="14.25">
      <c r="E1427" s="35">
        <f>_xlfn.IFERROR(VLOOKUP($D1427,Sheet3!$B:$C,2,0),"")</f>
      </c>
      <c r="G1427" s="37">
        <f>_xlfn.IFERROR(VLOOKUP($F1427,Sheet3!$B:$C,2,FALSE),"")</f>
      </c>
    </row>
    <row r="1428" spans="5:7" ht="14.25">
      <c r="E1428" s="35">
        <f>_xlfn.IFERROR(VLOOKUP($D1428,Sheet3!$B:$C,2,0),"")</f>
      </c>
      <c r="G1428" s="37">
        <f>_xlfn.IFERROR(VLOOKUP($F1428,Sheet3!$B:$C,2,FALSE),"")</f>
      </c>
    </row>
    <row r="1429" spans="5:7" ht="14.25">
      <c r="E1429" s="35">
        <f>_xlfn.IFERROR(VLOOKUP($D1429,Sheet3!$B:$C,2,0),"")</f>
      </c>
      <c r="G1429" s="37">
        <f>_xlfn.IFERROR(VLOOKUP($F1429,Sheet3!$B:$C,2,FALSE),"")</f>
      </c>
    </row>
    <row r="1430" spans="5:7" ht="14.25">
      <c r="E1430" s="35">
        <f>_xlfn.IFERROR(VLOOKUP($D1430,Sheet3!$B:$C,2,0),"")</f>
      </c>
      <c r="G1430" s="37">
        <f>_xlfn.IFERROR(VLOOKUP($F1430,Sheet3!$B:$C,2,FALSE),"")</f>
      </c>
    </row>
    <row r="1431" spans="5:7" ht="14.25">
      <c r="E1431" s="35">
        <f>_xlfn.IFERROR(VLOOKUP($D1431,Sheet3!$B:$C,2,0),"")</f>
      </c>
      <c r="G1431" s="37">
        <f>_xlfn.IFERROR(VLOOKUP($F1431,Sheet3!$B:$C,2,FALSE),"")</f>
      </c>
    </row>
    <row r="1432" spans="5:7" ht="14.25">
      <c r="E1432" s="35">
        <f>_xlfn.IFERROR(VLOOKUP($D1432,Sheet3!$B:$C,2,0),"")</f>
      </c>
      <c r="G1432" s="37">
        <f>_xlfn.IFERROR(VLOOKUP($F1432,Sheet3!$B:$C,2,FALSE),"")</f>
      </c>
    </row>
    <row r="1433" spans="5:7" ht="14.25">
      <c r="E1433" s="35">
        <f>_xlfn.IFERROR(VLOOKUP($D1433,Sheet3!$B:$C,2,0),"")</f>
      </c>
      <c r="G1433" s="37">
        <f>_xlfn.IFERROR(VLOOKUP($F1433,Sheet3!$B:$C,2,FALSE),"")</f>
      </c>
    </row>
    <row r="1434" spans="5:7" ht="14.25">
      <c r="E1434" s="35">
        <f>_xlfn.IFERROR(VLOOKUP($D1434,Sheet3!$B:$C,2,0),"")</f>
      </c>
      <c r="G1434" s="37">
        <f>_xlfn.IFERROR(VLOOKUP($F1434,Sheet3!$B:$C,2,FALSE),"")</f>
      </c>
    </row>
    <row r="1435" spans="5:7" ht="14.25">
      <c r="E1435" s="35">
        <f>_xlfn.IFERROR(VLOOKUP($D1435,Sheet3!$B:$C,2,0),"")</f>
      </c>
      <c r="G1435" s="37">
        <f>_xlfn.IFERROR(VLOOKUP($F1435,Sheet3!$B:$C,2,FALSE),"")</f>
      </c>
    </row>
    <row r="1436" spans="5:7" ht="14.25">
      <c r="E1436" s="35">
        <f>_xlfn.IFERROR(VLOOKUP($D1436,Sheet3!$B:$C,2,0),"")</f>
      </c>
      <c r="G1436" s="37">
        <f>_xlfn.IFERROR(VLOOKUP($F1436,Sheet3!$B:$C,2,FALSE),"")</f>
      </c>
    </row>
    <row r="1437" spans="5:7" ht="14.25">
      <c r="E1437" s="35">
        <f>_xlfn.IFERROR(VLOOKUP($D1437,Sheet3!$B:$C,2,0),"")</f>
      </c>
      <c r="G1437" s="37">
        <f>_xlfn.IFERROR(VLOOKUP($F1437,Sheet3!$B:$C,2,FALSE),"")</f>
      </c>
    </row>
    <row r="1438" spans="5:7" ht="14.25">
      <c r="E1438" s="35">
        <f>_xlfn.IFERROR(VLOOKUP($D1438,Sheet3!$B:$C,2,0),"")</f>
      </c>
      <c r="G1438" s="37">
        <f>_xlfn.IFERROR(VLOOKUP($F1438,Sheet3!$B:$C,2,FALSE),"")</f>
      </c>
    </row>
    <row r="1439" spans="5:7" ht="14.25">
      <c r="E1439" s="35">
        <f>_xlfn.IFERROR(VLOOKUP($D1439,Sheet3!$B:$C,2,0),"")</f>
      </c>
      <c r="G1439" s="37">
        <f>_xlfn.IFERROR(VLOOKUP($F1439,Sheet3!$B:$C,2,FALSE),"")</f>
      </c>
    </row>
    <row r="1440" spans="5:7" ht="14.25">
      <c r="E1440" s="35">
        <f>_xlfn.IFERROR(VLOOKUP($D1440,Sheet3!$B:$C,2,0),"")</f>
      </c>
      <c r="G1440" s="37">
        <f>_xlfn.IFERROR(VLOOKUP($F1440,Sheet3!$B:$C,2,FALSE),"")</f>
      </c>
    </row>
    <row r="1441" spans="5:7" ht="14.25">
      <c r="E1441" s="35">
        <f>_xlfn.IFERROR(VLOOKUP($D1441,Sheet3!$B:$C,2,0),"")</f>
      </c>
      <c r="G1441" s="37">
        <f>_xlfn.IFERROR(VLOOKUP($F1441,Sheet3!$B:$C,2,FALSE),"")</f>
      </c>
    </row>
    <row r="1442" spans="5:7" ht="14.25">
      <c r="E1442" s="35">
        <f>_xlfn.IFERROR(VLOOKUP($D1442,Sheet3!$B:$C,2,0),"")</f>
      </c>
      <c r="G1442" s="37">
        <f>_xlfn.IFERROR(VLOOKUP($F1442,Sheet3!$B:$C,2,FALSE),"")</f>
      </c>
    </row>
    <row r="1443" spans="5:7" ht="14.25">
      <c r="E1443" s="35">
        <f>_xlfn.IFERROR(VLOOKUP($D1443,Sheet3!$B:$C,2,0),"")</f>
      </c>
      <c r="G1443" s="37">
        <f>_xlfn.IFERROR(VLOOKUP($F1443,Sheet3!$B:$C,2,FALSE),"")</f>
      </c>
    </row>
    <row r="1444" spans="5:7" ht="14.25">
      <c r="E1444" s="35">
        <f>_xlfn.IFERROR(VLOOKUP($D1444,Sheet3!$B:$C,2,0),"")</f>
      </c>
      <c r="G1444" s="37">
        <f>_xlfn.IFERROR(VLOOKUP($F1444,Sheet3!$B:$C,2,FALSE),"")</f>
      </c>
    </row>
    <row r="1445" spans="5:7" ht="14.25">
      <c r="E1445" s="35">
        <f>_xlfn.IFERROR(VLOOKUP($D1445,Sheet3!$B:$C,2,0),"")</f>
      </c>
      <c r="G1445" s="37">
        <f>_xlfn.IFERROR(VLOOKUP($F1445,Sheet3!$B:$C,2,FALSE),"")</f>
      </c>
    </row>
    <row r="1446" spans="5:7" ht="14.25">
      <c r="E1446" s="35">
        <f>_xlfn.IFERROR(VLOOKUP($D1446,Sheet3!$B:$C,2,0),"")</f>
      </c>
      <c r="G1446" s="37">
        <f>_xlfn.IFERROR(VLOOKUP($F1446,Sheet3!$B:$C,2,FALSE),"")</f>
      </c>
    </row>
    <row r="1447" spans="5:7" ht="14.25">
      <c r="E1447" s="35">
        <f>_xlfn.IFERROR(VLOOKUP($D1447,Sheet3!$B:$C,2,0),"")</f>
      </c>
      <c r="G1447" s="37">
        <f>_xlfn.IFERROR(VLOOKUP($F1447,Sheet3!$B:$C,2,FALSE),"")</f>
      </c>
    </row>
    <row r="1448" spans="5:7" ht="14.25">
      <c r="E1448" s="35">
        <f>_xlfn.IFERROR(VLOOKUP($D1448,Sheet3!$B:$C,2,0),"")</f>
      </c>
      <c r="G1448" s="37">
        <f>_xlfn.IFERROR(VLOOKUP($F1448,Sheet3!$B:$C,2,FALSE),"")</f>
      </c>
    </row>
    <row r="1449" spans="5:7" ht="14.25">
      <c r="E1449" s="35">
        <f>_xlfn.IFERROR(VLOOKUP($D1449,Sheet3!$B:$C,2,0),"")</f>
      </c>
      <c r="G1449" s="37">
        <f>_xlfn.IFERROR(VLOOKUP($F1449,Sheet3!$B:$C,2,FALSE),"")</f>
      </c>
    </row>
    <row r="1450" spans="5:7" ht="14.25">
      <c r="E1450" s="35">
        <f>_xlfn.IFERROR(VLOOKUP($D1450,Sheet3!$B:$C,2,0),"")</f>
      </c>
      <c r="G1450" s="37">
        <f>_xlfn.IFERROR(VLOOKUP($F1450,Sheet3!$B:$C,2,FALSE),"")</f>
      </c>
    </row>
    <row r="1451" spans="5:7" ht="14.25">
      <c r="E1451" s="35">
        <f>_xlfn.IFERROR(VLOOKUP($D1451,Sheet3!$B:$C,2,0),"")</f>
      </c>
      <c r="G1451" s="37">
        <f>_xlfn.IFERROR(VLOOKUP($F1451,Sheet3!$B:$C,2,FALSE),"")</f>
      </c>
    </row>
    <row r="1452" spans="5:7" ht="14.25">
      <c r="E1452" s="35">
        <f>_xlfn.IFERROR(VLOOKUP($D1452,Sheet3!$B:$C,2,0),"")</f>
      </c>
      <c r="G1452" s="37">
        <f>_xlfn.IFERROR(VLOOKUP($F1452,Sheet3!$B:$C,2,FALSE),"")</f>
      </c>
    </row>
    <row r="1453" spans="5:7" ht="14.25">
      <c r="E1453" s="35">
        <f>_xlfn.IFERROR(VLOOKUP($D1453,Sheet3!$B:$C,2,0),"")</f>
      </c>
      <c r="G1453" s="37">
        <f>_xlfn.IFERROR(VLOOKUP($F1453,Sheet3!$B:$C,2,FALSE),"")</f>
      </c>
    </row>
    <row r="1454" spans="5:7" ht="14.25">
      <c r="E1454" s="35">
        <f>_xlfn.IFERROR(VLOOKUP($D1454,Sheet3!$B:$C,2,0),"")</f>
      </c>
      <c r="G1454" s="37">
        <f>_xlfn.IFERROR(VLOOKUP($F1454,Sheet3!$B:$C,2,FALSE),"")</f>
      </c>
    </row>
    <row r="1455" spans="5:7" ht="14.25">
      <c r="E1455" s="35">
        <f>_xlfn.IFERROR(VLOOKUP($D1455,Sheet3!$B:$C,2,0),"")</f>
      </c>
      <c r="G1455" s="37">
        <f>_xlfn.IFERROR(VLOOKUP($F1455,Sheet3!$B:$C,2,FALSE),"")</f>
      </c>
    </row>
    <row r="1456" spans="5:7" ht="14.25">
      <c r="E1456" s="35">
        <f>_xlfn.IFERROR(VLOOKUP($D1456,Sheet3!$B:$C,2,0),"")</f>
      </c>
      <c r="G1456" s="37">
        <f>_xlfn.IFERROR(VLOOKUP($F1456,Sheet3!$B:$C,2,FALSE),"")</f>
      </c>
    </row>
    <row r="1457" spans="5:7" ht="14.25">
      <c r="E1457" s="35">
        <f>_xlfn.IFERROR(VLOOKUP($D1457,Sheet3!$B:$C,2,0),"")</f>
      </c>
      <c r="G1457" s="37">
        <f>_xlfn.IFERROR(VLOOKUP($F1457,Sheet3!$B:$C,2,FALSE),"")</f>
      </c>
    </row>
    <row r="1458" spans="5:7" ht="14.25">
      <c r="E1458" s="35">
        <f>_xlfn.IFERROR(VLOOKUP($D1458,Sheet3!$B:$C,2,0),"")</f>
      </c>
      <c r="G1458" s="37">
        <f>_xlfn.IFERROR(VLOOKUP($F1458,Sheet3!$B:$C,2,FALSE),"")</f>
      </c>
    </row>
    <row r="1459" spans="5:7" ht="14.25">
      <c r="E1459" s="35">
        <f>_xlfn.IFERROR(VLOOKUP($D1459,Sheet3!$B:$C,2,0),"")</f>
      </c>
      <c r="G1459" s="37">
        <f>_xlfn.IFERROR(VLOOKUP($F1459,Sheet3!$B:$C,2,FALSE),"")</f>
      </c>
    </row>
    <row r="1460" spans="5:7" ht="14.25">
      <c r="E1460" s="35">
        <f>_xlfn.IFERROR(VLOOKUP($D1460,Sheet3!$B:$C,2,0),"")</f>
      </c>
      <c r="G1460" s="37">
        <f>_xlfn.IFERROR(VLOOKUP($F1460,Sheet3!$B:$C,2,FALSE),"")</f>
      </c>
    </row>
    <row r="1461" spans="5:7" ht="14.25">
      <c r="E1461" s="35">
        <f>_xlfn.IFERROR(VLOOKUP($D1461,Sheet3!$B:$C,2,0),"")</f>
      </c>
      <c r="G1461" s="37">
        <f>_xlfn.IFERROR(VLOOKUP($F1461,Sheet3!$B:$C,2,FALSE),"")</f>
      </c>
    </row>
    <row r="1462" spans="5:7" ht="14.25">
      <c r="E1462" s="35">
        <f>_xlfn.IFERROR(VLOOKUP($D1462,Sheet3!$B:$C,2,0),"")</f>
      </c>
      <c r="G1462" s="37">
        <f>_xlfn.IFERROR(VLOOKUP($F1462,Sheet3!$B:$C,2,FALSE),"")</f>
      </c>
    </row>
    <row r="1463" spans="5:7" ht="14.25">
      <c r="E1463" s="35">
        <f>_xlfn.IFERROR(VLOOKUP($D1463,Sheet3!$B:$C,2,0),"")</f>
      </c>
      <c r="G1463" s="37">
        <f>_xlfn.IFERROR(VLOOKUP($F1463,Sheet3!$B:$C,2,FALSE),"")</f>
      </c>
    </row>
    <row r="1464" spans="5:7" ht="14.25">
      <c r="E1464" s="35">
        <f>_xlfn.IFERROR(VLOOKUP($D1464,Sheet3!$B:$C,2,0),"")</f>
      </c>
      <c r="G1464" s="37">
        <f>_xlfn.IFERROR(VLOOKUP($F1464,Sheet3!$B:$C,2,FALSE),"")</f>
      </c>
    </row>
    <row r="1465" spans="5:7" ht="14.25">
      <c r="E1465" s="35">
        <f>_xlfn.IFERROR(VLOOKUP($D1465,Sheet3!$B:$C,2,0),"")</f>
      </c>
      <c r="G1465" s="37">
        <f>_xlfn.IFERROR(VLOOKUP($F1465,Sheet3!$B:$C,2,FALSE),"")</f>
      </c>
    </row>
    <row r="1466" spans="5:7" ht="14.25">
      <c r="E1466" s="35">
        <f>_xlfn.IFERROR(VLOOKUP($D1466,Sheet3!$B:$C,2,0),"")</f>
      </c>
      <c r="G1466" s="37">
        <f>_xlfn.IFERROR(VLOOKUP($F1466,Sheet3!$B:$C,2,FALSE),"")</f>
      </c>
    </row>
    <row r="1467" spans="5:7" ht="14.25">
      <c r="E1467" s="35">
        <f>_xlfn.IFERROR(VLOOKUP($D1467,Sheet3!$B:$C,2,0),"")</f>
      </c>
      <c r="G1467" s="37">
        <f>_xlfn.IFERROR(VLOOKUP($F1467,Sheet3!$B:$C,2,FALSE),"")</f>
      </c>
    </row>
    <row r="1468" spans="5:7" ht="14.25">
      <c r="E1468" s="35">
        <f>_xlfn.IFERROR(VLOOKUP($D1468,Sheet3!$B:$C,2,0),"")</f>
      </c>
      <c r="G1468" s="37">
        <f>_xlfn.IFERROR(VLOOKUP($F1468,Sheet3!$B:$C,2,FALSE),"")</f>
      </c>
    </row>
    <row r="1469" spans="5:7" ht="14.25">
      <c r="E1469" s="35">
        <f>_xlfn.IFERROR(VLOOKUP($D1469,Sheet3!$B:$C,2,0),"")</f>
      </c>
      <c r="G1469" s="37">
        <f>_xlfn.IFERROR(VLOOKUP($F1469,Sheet3!$B:$C,2,FALSE),"")</f>
      </c>
    </row>
    <row r="1470" spans="5:7" ht="14.25">
      <c r="E1470" s="35">
        <f>_xlfn.IFERROR(VLOOKUP($D1470,Sheet3!$B:$C,2,0),"")</f>
      </c>
      <c r="G1470" s="37">
        <f>_xlfn.IFERROR(VLOOKUP($F1470,Sheet3!$B:$C,2,FALSE),"")</f>
      </c>
    </row>
    <row r="1471" spans="5:7" ht="14.25">
      <c r="E1471" s="35">
        <f>_xlfn.IFERROR(VLOOKUP($D1471,Sheet3!$B:$C,2,0),"")</f>
      </c>
      <c r="G1471" s="37">
        <f>_xlfn.IFERROR(VLOOKUP($F1471,Sheet3!$B:$C,2,FALSE),"")</f>
      </c>
    </row>
    <row r="1472" spans="5:7" ht="14.25">
      <c r="E1472" s="35">
        <f>_xlfn.IFERROR(VLOOKUP($D1472,Sheet3!$B:$C,2,0),"")</f>
      </c>
      <c r="G1472" s="37">
        <f>_xlfn.IFERROR(VLOOKUP($F1472,Sheet3!$B:$C,2,FALSE),"")</f>
      </c>
    </row>
    <row r="1473" spans="5:7" ht="14.25">
      <c r="E1473" s="35">
        <f>_xlfn.IFERROR(VLOOKUP($D1473,Sheet3!$B:$C,2,0),"")</f>
      </c>
      <c r="G1473" s="37">
        <f>_xlfn.IFERROR(VLOOKUP($F1473,Sheet3!$B:$C,2,FALSE),"")</f>
      </c>
    </row>
    <row r="1474" spans="5:7" ht="14.25">
      <c r="E1474" s="35">
        <f>_xlfn.IFERROR(VLOOKUP($D1474,Sheet3!$B:$C,2,0),"")</f>
      </c>
      <c r="G1474" s="37">
        <f>_xlfn.IFERROR(VLOOKUP($F1474,Sheet3!$B:$C,2,FALSE),"")</f>
      </c>
    </row>
    <row r="1475" spans="5:7" ht="14.25">
      <c r="E1475" s="35">
        <f>_xlfn.IFERROR(VLOOKUP($D1475,Sheet3!$B:$C,2,0),"")</f>
      </c>
      <c r="G1475" s="37">
        <f>_xlfn.IFERROR(VLOOKUP($F1475,Sheet3!$B:$C,2,FALSE),"")</f>
      </c>
    </row>
    <row r="1476" spans="5:7" ht="14.25">
      <c r="E1476" s="35">
        <f>_xlfn.IFERROR(VLOOKUP($D1476,Sheet3!$B:$C,2,0),"")</f>
      </c>
      <c r="G1476" s="37">
        <f>_xlfn.IFERROR(VLOOKUP($F1476,Sheet3!$B:$C,2,FALSE),"")</f>
      </c>
    </row>
    <row r="1477" spans="5:7" ht="14.25">
      <c r="E1477" s="35">
        <f>_xlfn.IFERROR(VLOOKUP($D1477,Sheet3!$B:$C,2,0),"")</f>
      </c>
      <c r="G1477" s="37">
        <f>_xlfn.IFERROR(VLOOKUP($F1477,Sheet3!$B:$C,2,FALSE),"")</f>
      </c>
    </row>
    <row r="1478" spans="5:7" ht="14.25">
      <c r="E1478" s="35">
        <f>_xlfn.IFERROR(VLOOKUP($D1478,Sheet3!$B:$C,2,0),"")</f>
      </c>
      <c r="G1478" s="37">
        <f>_xlfn.IFERROR(VLOOKUP($F1478,Sheet3!$B:$C,2,FALSE),"")</f>
      </c>
    </row>
    <row r="1479" spans="5:7" ht="14.25">
      <c r="E1479" s="35">
        <f>_xlfn.IFERROR(VLOOKUP($D1479,Sheet3!$B:$C,2,0),"")</f>
      </c>
      <c r="G1479" s="37">
        <f>_xlfn.IFERROR(VLOOKUP($F1479,Sheet3!$B:$C,2,FALSE),"")</f>
      </c>
    </row>
    <row r="1480" spans="5:7" ht="14.25">
      <c r="E1480" s="35">
        <f>_xlfn.IFERROR(VLOOKUP($D1480,Sheet3!$B:$C,2,0),"")</f>
      </c>
      <c r="G1480" s="37">
        <f>_xlfn.IFERROR(VLOOKUP($F1480,Sheet3!$B:$C,2,FALSE),"")</f>
      </c>
    </row>
    <row r="1481" spans="5:7" ht="14.25">
      <c r="E1481" s="35">
        <f>_xlfn.IFERROR(VLOOKUP($D1481,Sheet3!$B:$C,2,0),"")</f>
      </c>
      <c r="G1481" s="37">
        <f>_xlfn.IFERROR(VLOOKUP($F1481,Sheet3!$B:$C,2,FALSE),"")</f>
      </c>
    </row>
    <row r="1482" spans="5:7" ht="14.25">
      <c r="E1482" s="35">
        <f>_xlfn.IFERROR(VLOOKUP($D1482,Sheet3!$B:$C,2,0),"")</f>
      </c>
      <c r="G1482" s="37">
        <f>_xlfn.IFERROR(VLOOKUP($F1482,Sheet3!$B:$C,2,FALSE),"")</f>
      </c>
    </row>
    <row r="1483" spans="5:7" ht="14.25">
      <c r="E1483" s="35">
        <f>_xlfn.IFERROR(VLOOKUP($D1483,Sheet3!$B:$C,2,0),"")</f>
      </c>
      <c r="G1483" s="37">
        <f>_xlfn.IFERROR(VLOOKUP($F1483,Sheet3!$B:$C,2,FALSE),"")</f>
      </c>
    </row>
    <row r="1484" spans="5:7" ht="14.25">
      <c r="E1484" s="35">
        <f>_xlfn.IFERROR(VLOOKUP($D1484,Sheet3!$B:$C,2,0),"")</f>
      </c>
      <c r="G1484" s="37">
        <f>_xlfn.IFERROR(VLOOKUP($F1484,Sheet3!$B:$C,2,FALSE),"")</f>
      </c>
    </row>
    <row r="1485" spans="5:7" ht="14.25">
      <c r="E1485" s="35">
        <f>_xlfn.IFERROR(VLOOKUP($D1485,Sheet3!$B:$C,2,0),"")</f>
      </c>
      <c r="G1485" s="37">
        <f>_xlfn.IFERROR(VLOOKUP($F1485,Sheet3!$B:$C,2,FALSE),"")</f>
      </c>
    </row>
    <row r="1486" spans="5:7" ht="14.25">
      <c r="E1486" s="35">
        <f>_xlfn.IFERROR(VLOOKUP($D1486,Sheet3!$B:$C,2,0),"")</f>
      </c>
      <c r="G1486" s="37">
        <f>_xlfn.IFERROR(VLOOKUP($F1486,Sheet3!$B:$C,2,FALSE),"")</f>
      </c>
    </row>
    <row r="1487" spans="5:7" ht="14.25">
      <c r="E1487" s="35">
        <f>_xlfn.IFERROR(VLOOKUP($D1487,Sheet3!$B:$C,2,0),"")</f>
      </c>
      <c r="G1487" s="37">
        <f>_xlfn.IFERROR(VLOOKUP($F1487,Sheet3!$B:$C,2,FALSE),"")</f>
      </c>
    </row>
    <row r="1488" spans="5:7" ht="14.25">
      <c r="E1488" s="35">
        <f>_xlfn.IFERROR(VLOOKUP($D1488,Sheet3!$B:$C,2,0),"")</f>
      </c>
      <c r="G1488" s="37">
        <f>_xlfn.IFERROR(VLOOKUP($F1488,Sheet3!$B:$C,2,FALSE),"")</f>
      </c>
    </row>
    <row r="1489" spans="5:7" ht="14.25">
      <c r="E1489" s="35">
        <f>_xlfn.IFERROR(VLOOKUP($D1489,Sheet3!$B:$C,2,0),"")</f>
      </c>
      <c r="G1489" s="37">
        <f>_xlfn.IFERROR(VLOOKUP($F1489,Sheet3!$B:$C,2,FALSE),"")</f>
      </c>
    </row>
    <row r="1490" spans="5:7" ht="14.25">
      <c r="E1490" s="35">
        <f>_xlfn.IFERROR(VLOOKUP($D1490,Sheet3!$B:$C,2,0),"")</f>
      </c>
      <c r="G1490" s="37">
        <f>_xlfn.IFERROR(VLOOKUP($F1490,Sheet3!$B:$C,2,FALSE),"")</f>
      </c>
    </row>
    <row r="1491" spans="5:7" ht="14.25">
      <c r="E1491" s="35">
        <f>_xlfn.IFERROR(VLOOKUP($D1491,Sheet3!$B:$C,2,0),"")</f>
      </c>
      <c r="G1491" s="37">
        <f>_xlfn.IFERROR(VLOOKUP($F1491,Sheet3!$B:$C,2,FALSE),"")</f>
      </c>
    </row>
    <row r="1492" spans="5:7" ht="14.25">
      <c r="E1492" s="35">
        <f>_xlfn.IFERROR(VLOOKUP($D1492,Sheet3!$B:$C,2,0),"")</f>
      </c>
      <c r="G1492" s="37">
        <f>_xlfn.IFERROR(VLOOKUP($F1492,Sheet3!$B:$C,2,FALSE),"")</f>
      </c>
    </row>
    <row r="1493" spans="5:7" ht="14.25">
      <c r="E1493" s="35">
        <f>_xlfn.IFERROR(VLOOKUP($D1493,Sheet3!$B:$C,2,0),"")</f>
      </c>
      <c r="G1493" s="37">
        <f>_xlfn.IFERROR(VLOOKUP($F1493,Sheet3!$B:$C,2,FALSE),"")</f>
      </c>
    </row>
    <row r="1494" spans="5:7" ht="14.25">
      <c r="E1494" s="35">
        <f>_xlfn.IFERROR(VLOOKUP($D1494,Sheet3!$B:$C,2,0),"")</f>
      </c>
      <c r="G1494" s="37">
        <f>_xlfn.IFERROR(VLOOKUP($F1494,Sheet3!$B:$C,2,FALSE),"")</f>
      </c>
    </row>
    <row r="1495" spans="5:7" ht="14.25">
      <c r="E1495" s="35">
        <f>_xlfn.IFERROR(VLOOKUP($D1495,Sheet3!$B:$C,2,0),"")</f>
      </c>
      <c r="G1495" s="37">
        <f>_xlfn.IFERROR(VLOOKUP($F1495,Sheet3!$B:$C,2,FALSE),"")</f>
      </c>
    </row>
    <row r="1496" spans="5:7" ht="14.25">
      <c r="E1496" s="35">
        <f>_xlfn.IFERROR(VLOOKUP($D1496,Sheet3!$B:$C,2,0),"")</f>
      </c>
      <c r="G1496" s="37">
        <f>_xlfn.IFERROR(VLOOKUP($F1496,Sheet3!$B:$C,2,FALSE),"")</f>
      </c>
    </row>
    <row r="1497" spans="5:7" ht="14.25">
      <c r="E1497" s="35">
        <f>_xlfn.IFERROR(VLOOKUP($D1497,Sheet3!$B:$C,2,0),"")</f>
      </c>
      <c r="G1497" s="37">
        <f>_xlfn.IFERROR(VLOOKUP($F1497,Sheet3!$B:$C,2,FALSE),"")</f>
      </c>
    </row>
    <row r="1498" spans="5:7" ht="14.25">
      <c r="E1498" s="35">
        <f>_xlfn.IFERROR(VLOOKUP($D1498,Sheet3!$B:$C,2,0),"")</f>
      </c>
      <c r="G1498" s="37">
        <f>_xlfn.IFERROR(VLOOKUP($F1498,Sheet3!$B:$C,2,FALSE),"")</f>
      </c>
    </row>
    <row r="1499" spans="5:7" ht="14.25">
      <c r="E1499" s="35">
        <f>_xlfn.IFERROR(VLOOKUP($D1499,Sheet3!$B:$C,2,0),"")</f>
      </c>
      <c r="G1499" s="37">
        <f>_xlfn.IFERROR(VLOOKUP($F1499,Sheet3!$B:$C,2,FALSE),"")</f>
      </c>
    </row>
    <row r="1500" spans="5:7" ht="14.25">
      <c r="E1500" s="35">
        <f>_xlfn.IFERROR(VLOOKUP($D1500,Sheet3!$B:$C,2,0),"")</f>
      </c>
      <c r="G1500" s="37">
        <f>_xlfn.IFERROR(VLOOKUP($F1500,Sheet3!$B:$C,2,FALSE),"")</f>
      </c>
    </row>
    <row r="1501" spans="5:7" ht="14.25">
      <c r="E1501" s="35">
        <f>_xlfn.IFERROR(VLOOKUP($D1501,Sheet3!$B:$C,2,0),"")</f>
      </c>
      <c r="G1501" s="37">
        <f>_xlfn.IFERROR(VLOOKUP($F1501,Sheet3!$B:$C,2,FALSE),"")</f>
      </c>
    </row>
    <row r="1502" spans="5:7" ht="14.25">
      <c r="E1502" s="35">
        <f>_xlfn.IFERROR(VLOOKUP($D1502,Sheet3!$B:$C,2,0),"")</f>
      </c>
      <c r="G1502" s="37">
        <f>_xlfn.IFERROR(VLOOKUP($F1502,Sheet3!$B:$C,2,FALSE),"")</f>
      </c>
    </row>
    <row r="1503" spans="5:7" ht="14.25">
      <c r="E1503" s="35">
        <f>_xlfn.IFERROR(VLOOKUP($D1503,Sheet3!$B:$C,2,0),"")</f>
      </c>
      <c r="G1503" s="37">
        <f>_xlfn.IFERROR(VLOOKUP($F1503,Sheet3!$B:$C,2,FALSE),"")</f>
      </c>
    </row>
    <row r="1504" spans="5:7" ht="14.25">
      <c r="E1504" s="35">
        <f>_xlfn.IFERROR(VLOOKUP($D1504,Sheet3!$B:$C,2,0),"")</f>
      </c>
      <c r="G1504" s="37">
        <f>_xlfn.IFERROR(VLOOKUP($F1504,Sheet3!$B:$C,2,FALSE),"")</f>
      </c>
    </row>
    <row r="1505" spans="5:7" ht="14.25">
      <c r="E1505" s="35">
        <f>_xlfn.IFERROR(VLOOKUP($D1505,Sheet3!$B:$C,2,0),"")</f>
      </c>
      <c r="G1505" s="37">
        <f>_xlfn.IFERROR(VLOOKUP($F1505,Sheet3!$B:$C,2,FALSE),"")</f>
      </c>
    </row>
    <row r="1506" spans="5:7" ht="14.25">
      <c r="E1506" s="35">
        <f>_xlfn.IFERROR(VLOOKUP($D1506,Sheet3!$B:$C,2,0),"")</f>
      </c>
      <c r="G1506" s="37">
        <f>_xlfn.IFERROR(VLOOKUP($F1506,Sheet3!$B:$C,2,FALSE),"")</f>
      </c>
    </row>
    <row r="1507" spans="5:7" ht="14.25">
      <c r="E1507" s="35">
        <f>_xlfn.IFERROR(VLOOKUP($D1507,Sheet3!$B:$C,2,0),"")</f>
      </c>
      <c r="G1507" s="37">
        <f>_xlfn.IFERROR(VLOOKUP($F1507,Sheet3!$B:$C,2,FALSE),"")</f>
      </c>
    </row>
    <row r="1508" spans="5:7" ht="14.25">
      <c r="E1508" s="35">
        <f>_xlfn.IFERROR(VLOOKUP($D1508,Sheet3!$B:$C,2,0),"")</f>
      </c>
      <c r="G1508" s="37">
        <f>_xlfn.IFERROR(VLOOKUP($F1508,Sheet3!$B:$C,2,FALSE),"")</f>
      </c>
    </row>
    <row r="1509" spans="5:7" ht="14.25">
      <c r="E1509" s="35">
        <f>_xlfn.IFERROR(VLOOKUP($D1509,Sheet3!$B:$C,2,0),"")</f>
      </c>
      <c r="G1509" s="37">
        <f>_xlfn.IFERROR(VLOOKUP($F1509,Sheet3!$B:$C,2,FALSE),"")</f>
      </c>
    </row>
    <row r="1510" spans="5:7" ht="14.25">
      <c r="E1510" s="35">
        <f>_xlfn.IFERROR(VLOOKUP($D1510,Sheet3!$B:$C,2,0),"")</f>
      </c>
      <c r="G1510" s="37">
        <f>_xlfn.IFERROR(VLOOKUP($F1510,Sheet3!$B:$C,2,FALSE),"")</f>
      </c>
    </row>
    <row r="1511" spans="5:7" ht="14.25">
      <c r="E1511" s="35">
        <f>_xlfn.IFERROR(VLOOKUP($D1511,Sheet3!$B:$C,2,0),"")</f>
      </c>
      <c r="G1511" s="37">
        <f>_xlfn.IFERROR(VLOOKUP($F1511,Sheet3!$B:$C,2,FALSE),"")</f>
      </c>
    </row>
    <row r="1512" spans="5:7" ht="14.25">
      <c r="E1512" s="35">
        <f>_xlfn.IFERROR(VLOOKUP($D1512,Sheet3!$B:$C,2,0),"")</f>
      </c>
      <c r="G1512" s="37">
        <f>_xlfn.IFERROR(VLOOKUP($F1512,Sheet3!$B:$C,2,FALSE),"")</f>
      </c>
    </row>
    <row r="1513" spans="5:7" ht="14.25">
      <c r="E1513" s="35">
        <f>_xlfn.IFERROR(VLOOKUP($D1513,Sheet3!$B:$C,2,0),"")</f>
      </c>
      <c r="G1513" s="37">
        <f>_xlfn.IFERROR(VLOOKUP($F1513,Sheet3!$B:$C,2,FALSE),"")</f>
      </c>
    </row>
    <row r="1514" spans="5:7" ht="14.25">
      <c r="E1514" s="35">
        <f>_xlfn.IFERROR(VLOOKUP($D1514,Sheet3!$B:$C,2,0),"")</f>
      </c>
      <c r="G1514" s="37">
        <f>_xlfn.IFERROR(VLOOKUP($F1514,Sheet3!$B:$C,2,FALSE),"")</f>
      </c>
    </row>
    <row r="1515" spans="5:7" ht="14.25">
      <c r="E1515" s="35">
        <f>_xlfn.IFERROR(VLOOKUP($D1515,Sheet3!$B:$C,2,0),"")</f>
      </c>
      <c r="G1515" s="37">
        <f>_xlfn.IFERROR(VLOOKUP($F1515,Sheet3!$B:$C,2,FALSE),"")</f>
      </c>
    </row>
    <row r="1516" spans="5:7" ht="14.25">
      <c r="E1516" s="35">
        <f>_xlfn.IFERROR(VLOOKUP($D1516,Sheet3!$B:$C,2,0),"")</f>
      </c>
      <c r="G1516" s="37">
        <f>_xlfn.IFERROR(VLOOKUP($F1516,Sheet3!$B:$C,2,FALSE),"")</f>
      </c>
    </row>
    <row r="1517" spans="5:7" ht="14.25">
      <c r="E1517" s="35">
        <f>_xlfn.IFERROR(VLOOKUP($D1517,Sheet3!$B:$C,2,0),"")</f>
      </c>
      <c r="G1517" s="37">
        <f>_xlfn.IFERROR(VLOOKUP($F1517,Sheet3!$B:$C,2,FALSE),"")</f>
      </c>
    </row>
    <row r="1518" spans="5:7" ht="14.25">
      <c r="E1518" s="35">
        <f>_xlfn.IFERROR(VLOOKUP($D1518,Sheet3!$B:$C,2,0),"")</f>
      </c>
      <c r="G1518" s="37">
        <f>_xlfn.IFERROR(VLOOKUP($F1518,Sheet3!$B:$C,2,FALSE),"")</f>
      </c>
    </row>
    <row r="1519" spans="5:7" ht="14.25">
      <c r="E1519" s="35">
        <f>_xlfn.IFERROR(VLOOKUP($D1519,Sheet3!$B:$C,2,0),"")</f>
      </c>
      <c r="G1519" s="37">
        <f>_xlfn.IFERROR(VLOOKUP($F1519,Sheet3!$B:$C,2,FALSE),"")</f>
      </c>
    </row>
    <row r="1520" spans="5:7" ht="14.25">
      <c r="E1520" s="35">
        <f>_xlfn.IFERROR(VLOOKUP($D1520,Sheet3!$B:$C,2,0),"")</f>
      </c>
      <c r="G1520" s="37">
        <f>_xlfn.IFERROR(VLOOKUP($F1520,Sheet3!$B:$C,2,FALSE),"")</f>
      </c>
    </row>
    <row r="1521" spans="5:7" ht="14.25">
      <c r="E1521" s="35">
        <f>_xlfn.IFERROR(VLOOKUP($D1521,Sheet3!$B:$C,2,0),"")</f>
      </c>
      <c r="G1521" s="37">
        <f>_xlfn.IFERROR(VLOOKUP($F1521,Sheet3!$B:$C,2,FALSE),"")</f>
      </c>
    </row>
    <row r="1522" spans="5:7" ht="14.25">
      <c r="E1522" s="35">
        <f>_xlfn.IFERROR(VLOOKUP($D1522,Sheet3!$B:$C,2,0),"")</f>
      </c>
      <c r="G1522" s="37">
        <f>_xlfn.IFERROR(VLOOKUP($F1522,Sheet3!$B:$C,2,FALSE),"")</f>
      </c>
    </row>
    <row r="1523" spans="5:7" ht="14.25">
      <c r="E1523" s="35">
        <f>_xlfn.IFERROR(VLOOKUP($D1523,Sheet3!$B:$C,2,0),"")</f>
      </c>
      <c r="G1523" s="37">
        <f>_xlfn.IFERROR(VLOOKUP($F1523,Sheet3!$B:$C,2,FALSE),"")</f>
      </c>
    </row>
    <row r="1524" spans="5:7" ht="14.25">
      <c r="E1524" s="35">
        <f>_xlfn.IFERROR(VLOOKUP($D1524,Sheet3!$B:$C,2,0),"")</f>
      </c>
      <c r="G1524" s="37">
        <f>_xlfn.IFERROR(VLOOKUP($F1524,Sheet3!$B:$C,2,FALSE),"")</f>
      </c>
    </row>
    <row r="1525" spans="5:7" ht="14.25">
      <c r="E1525" s="35">
        <f>_xlfn.IFERROR(VLOOKUP($D1525,Sheet3!$B:$C,2,0),"")</f>
      </c>
      <c r="G1525" s="37">
        <f>_xlfn.IFERROR(VLOOKUP($F1525,Sheet3!$B:$C,2,FALSE),"")</f>
      </c>
    </row>
    <row r="1526" spans="5:7" ht="14.25">
      <c r="E1526" s="35">
        <f>_xlfn.IFERROR(VLOOKUP($D1526,Sheet3!$B:$C,2,0),"")</f>
      </c>
      <c r="G1526" s="37">
        <f>_xlfn.IFERROR(VLOOKUP($F1526,Sheet3!$B:$C,2,FALSE),"")</f>
      </c>
    </row>
    <row r="1527" spans="5:7" ht="14.25">
      <c r="E1527" s="35">
        <f>_xlfn.IFERROR(VLOOKUP($D1527,Sheet3!$B:$C,2,0),"")</f>
      </c>
      <c r="G1527" s="37">
        <f>_xlfn.IFERROR(VLOOKUP($F1527,Sheet3!$B:$C,2,FALSE),"")</f>
      </c>
    </row>
    <row r="1528" spans="5:7" ht="14.25">
      <c r="E1528" s="35">
        <f>_xlfn.IFERROR(VLOOKUP($D1528,Sheet3!$B:$C,2,0),"")</f>
      </c>
      <c r="G1528" s="37">
        <f>_xlfn.IFERROR(VLOOKUP($F1528,Sheet3!$B:$C,2,FALSE),"")</f>
      </c>
    </row>
    <row r="1529" spans="5:7" ht="14.25">
      <c r="E1529" s="35">
        <f>_xlfn.IFERROR(VLOOKUP($D1529,Sheet3!$B:$C,2,0),"")</f>
      </c>
      <c r="G1529" s="37">
        <f>_xlfn.IFERROR(VLOOKUP($F1529,Sheet3!$B:$C,2,FALSE),"")</f>
      </c>
    </row>
    <row r="1530" spans="5:7" ht="14.25">
      <c r="E1530" s="35">
        <f>_xlfn.IFERROR(VLOOKUP($D1530,Sheet3!$B:$C,2,0),"")</f>
      </c>
      <c r="G1530" s="37">
        <f>_xlfn.IFERROR(VLOOKUP($F1530,Sheet3!$B:$C,2,FALSE),"")</f>
      </c>
    </row>
    <row r="1531" spans="5:7" ht="14.25">
      <c r="E1531" s="35">
        <f>_xlfn.IFERROR(VLOOKUP($D1531,Sheet3!$B:$C,2,0),"")</f>
      </c>
      <c r="G1531" s="37">
        <f>_xlfn.IFERROR(VLOOKUP($F1531,Sheet3!$B:$C,2,FALSE),"")</f>
      </c>
    </row>
    <row r="1532" spans="5:7" ht="14.25">
      <c r="E1532" s="35">
        <f>_xlfn.IFERROR(VLOOKUP($D1532,Sheet3!$B:$C,2,0),"")</f>
      </c>
      <c r="G1532" s="37">
        <f>_xlfn.IFERROR(VLOOKUP($F1532,Sheet3!$B:$C,2,FALSE),"")</f>
      </c>
    </row>
    <row r="1533" spans="5:7" ht="14.25">
      <c r="E1533" s="35">
        <f>_xlfn.IFERROR(VLOOKUP($D1533,Sheet3!$B:$C,2,0),"")</f>
      </c>
      <c r="G1533" s="37">
        <f>_xlfn.IFERROR(VLOOKUP($F1533,Sheet3!$B:$C,2,FALSE),"")</f>
      </c>
    </row>
    <row r="1534" spans="5:7" ht="14.25">
      <c r="E1534" s="35">
        <f>_xlfn.IFERROR(VLOOKUP($D1534,Sheet3!$B:$C,2,0),"")</f>
      </c>
      <c r="G1534" s="37">
        <f>_xlfn.IFERROR(VLOOKUP($F1534,Sheet3!$B:$C,2,FALSE),"")</f>
      </c>
    </row>
    <row r="1535" spans="5:7" ht="14.25">
      <c r="E1535" s="35">
        <f>_xlfn.IFERROR(VLOOKUP($D1535,Sheet3!$B:$C,2,0),"")</f>
      </c>
      <c r="G1535" s="37">
        <f>_xlfn.IFERROR(VLOOKUP($F1535,Sheet3!$B:$C,2,FALSE),"")</f>
      </c>
    </row>
    <row r="1536" spans="5:7" ht="14.25">
      <c r="E1536" s="35">
        <f>_xlfn.IFERROR(VLOOKUP($D1536,Sheet3!$B:$C,2,0),"")</f>
      </c>
      <c r="G1536" s="37">
        <f>_xlfn.IFERROR(VLOOKUP($F1536,Sheet3!$B:$C,2,FALSE),"")</f>
      </c>
    </row>
    <row r="1537" spans="5:7" ht="14.25">
      <c r="E1537" s="35">
        <f>_xlfn.IFERROR(VLOOKUP($D1537,Sheet3!$B:$C,2,0),"")</f>
      </c>
      <c r="G1537" s="37">
        <f>_xlfn.IFERROR(VLOOKUP($F1537,Sheet3!$B:$C,2,FALSE),"")</f>
      </c>
    </row>
    <row r="1538" spans="5:7" ht="14.25">
      <c r="E1538" s="35">
        <f>_xlfn.IFERROR(VLOOKUP($D1538,Sheet3!$B:$C,2,0),"")</f>
      </c>
      <c r="G1538" s="37">
        <f>_xlfn.IFERROR(VLOOKUP($F1538,Sheet3!$B:$C,2,FALSE),"")</f>
      </c>
    </row>
    <row r="1539" spans="5:7" ht="14.25">
      <c r="E1539" s="35">
        <f>_xlfn.IFERROR(VLOOKUP($D1539,Sheet3!$B:$C,2,0),"")</f>
      </c>
      <c r="G1539" s="37">
        <f>_xlfn.IFERROR(VLOOKUP($F1539,Sheet3!$B:$C,2,FALSE),"")</f>
      </c>
    </row>
    <row r="1540" spans="5:7" ht="14.25">
      <c r="E1540" s="35">
        <f>_xlfn.IFERROR(VLOOKUP($D1540,Sheet3!$B:$C,2,0),"")</f>
      </c>
      <c r="G1540" s="37">
        <f>_xlfn.IFERROR(VLOOKUP($F1540,Sheet3!$B:$C,2,FALSE),"")</f>
      </c>
    </row>
    <row r="1541" spans="5:7" ht="14.25">
      <c r="E1541" s="35">
        <f>_xlfn.IFERROR(VLOOKUP($D1541,Sheet3!$B:$C,2,0),"")</f>
      </c>
      <c r="G1541" s="37">
        <f>_xlfn.IFERROR(VLOOKUP($F1541,Sheet3!$B:$C,2,FALSE),"")</f>
      </c>
    </row>
    <row r="1542" spans="5:7" ht="14.25">
      <c r="E1542" s="35">
        <f>_xlfn.IFERROR(VLOOKUP($D1542,Sheet3!$B:$C,2,0),"")</f>
      </c>
      <c r="G1542" s="37">
        <f>_xlfn.IFERROR(VLOOKUP($F1542,Sheet3!$B:$C,2,FALSE),"")</f>
      </c>
    </row>
    <row r="1543" spans="5:7" ht="14.25">
      <c r="E1543" s="35">
        <f>_xlfn.IFERROR(VLOOKUP($D1543,Sheet3!$B:$C,2,0),"")</f>
      </c>
      <c r="G1543" s="37">
        <f>_xlfn.IFERROR(VLOOKUP($F1543,Sheet3!$B:$C,2,FALSE),"")</f>
      </c>
    </row>
    <row r="1544" spans="5:7" ht="14.25">
      <c r="E1544" s="35">
        <f>_xlfn.IFERROR(VLOOKUP($D1544,Sheet3!$B:$C,2,0),"")</f>
      </c>
      <c r="G1544" s="37">
        <f>_xlfn.IFERROR(VLOOKUP($F1544,Sheet3!$B:$C,2,FALSE),"")</f>
      </c>
    </row>
    <row r="1545" spans="5:7" ht="14.25">
      <c r="E1545" s="35">
        <f>_xlfn.IFERROR(VLOOKUP($D1545,Sheet3!$B:$C,2,0),"")</f>
      </c>
      <c r="G1545" s="37">
        <f>_xlfn.IFERROR(VLOOKUP($F1545,Sheet3!$B:$C,2,FALSE),"")</f>
      </c>
    </row>
    <row r="1546" spans="5:7" ht="14.25">
      <c r="E1546" s="35">
        <f>_xlfn.IFERROR(VLOOKUP($D1546,Sheet3!$B:$C,2,0),"")</f>
      </c>
      <c r="G1546" s="37">
        <f>_xlfn.IFERROR(VLOOKUP($F1546,Sheet3!$B:$C,2,FALSE),"")</f>
      </c>
    </row>
    <row r="1547" spans="5:7" ht="14.25">
      <c r="E1547" s="35">
        <f>_xlfn.IFERROR(VLOOKUP($D1547,Sheet3!$B:$C,2,0),"")</f>
      </c>
      <c r="G1547" s="37">
        <f>_xlfn.IFERROR(VLOOKUP($F1547,Sheet3!$B:$C,2,FALSE),"")</f>
      </c>
    </row>
    <row r="1548" spans="5:7" ht="14.25">
      <c r="E1548" s="35">
        <f>_xlfn.IFERROR(VLOOKUP($D1548,Sheet3!$B:$C,2,0),"")</f>
      </c>
      <c r="G1548" s="37">
        <f>_xlfn.IFERROR(VLOOKUP($F1548,Sheet3!$B:$C,2,FALSE),"")</f>
      </c>
    </row>
    <row r="1549" spans="5:7" ht="14.25">
      <c r="E1549" s="35">
        <f>_xlfn.IFERROR(VLOOKUP($D1549,Sheet3!$B:$C,2,0),"")</f>
      </c>
      <c r="G1549" s="37">
        <f>_xlfn.IFERROR(VLOOKUP($F1549,Sheet3!$B:$C,2,FALSE),"")</f>
      </c>
    </row>
    <row r="1550" spans="5:7" ht="14.25">
      <c r="E1550" s="35">
        <f>_xlfn.IFERROR(VLOOKUP($D1550,Sheet3!$B:$C,2,0),"")</f>
      </c>
      <c r="G1550" s="37">
        <f>_xlfn.IFERROR(VLOOKUP($F1550,Sheet3!$B:$C,2,FALSE),"")</f>
      </c>
    </row>
    <row r="1551" spans="5:7" ht="14.25">
      <c r="E1551" s="35">
        <f>_xlfn.IFERROR(VLOOKUP($D1551,Sheet3!$B:$C,2,0),"")</f>
      </c>
      <c r="G1551" s="37">
        <f>_xlfn.IFERROR(VLOOKUP($F1551,Sheet3!$B:$C,2,FALSE),"")</f>
      </c>
    </row>
    <row r="1552" spans="5:7" ht="14.25">
      <c r="E1552" s="35">
        <f>_xlfn.IFERROR(VLOOKUP($D1552,Sheet3!$B:$C,2,0),"")</f>
      </c>
      <c r="G1552" s="37">
        <f>_xlfn.IFERROR(VLOOKUP($F1552,Sheet3!$B:$C,2,FALSE),"")</f>
      </c>
    </row>
    <row r="1553" spans="5:7" ht="14.25">
      <c r="E1553" s="35">
        <f>_xlfn.IFERROR(VLOOKUP($D1553,Sheet3!$B:$C,2,0),"")</f>
      </c>
      <c r="G1553" s="37">
        <f>_xlfn.IFERROR(VLOOKUP($F1553,Sheet3!$B:$C,2,FALSE),"")</f>
      </c>
    </row>
    <row r="1554" spans="5:7" ht="14.25">
      <c r="E1554" s="35">
        <f>_xlfn.IFERROR(VLOOKUP($D1554,Sheet3!$B:$C,2,0),"")</f>
      </c>
      <c r="G1554" s="37">
        <f>_xlfn.IFERROR(VLOOKUP($F1554,Sheet3!$B:$C,2,FALSE),"")</f>
      </c>
    </row>
    <row r="1555" spans="5:7" ht="14.25">
      <c r="E1555" s="35">
        <f>_xlfn.IFERROR(VLOOKUP($D1555,Sheet3!$B:$C,2,0),"")</f>
      </c>
      <c r="G1555" s="37">
        <f>_xlfn.IFERROR(VLOOKUP($F1555,Sheet3!$B:$C,2,FALSE),"")</f>
      </c>
    </row>
    <row r="1556" spans="5:7" ht="14.25">
      <c r="E1556" s="35">
        <f>_xlfn.IFERROR(VLOOKUP($D1556,Sheet3!$B:$C,2,0),"")</f>
      </c>
      <c r="G1556" s="37">
        <f>_xlfn.IFERROR(VLOOKUP($F1556,Sheet3!$B:$C,2,FALSE),"")</f>
      </c>
    </row>
    <row r="1557" spans="5:7" ht="14.25">
      <c r="E1557" s="35">
        <f>_xlfn.IFERROR(VLOOKUP($D1557,Sheet3!$B:$C,2,0),"")</f>
      </c>
      <c r="G1557" s="37">
        <f>_xlfn.IFERROR(VLOOKUP($F1557,Sheet3!$B:$C,2,FALSE),"")</f>
      </c>
    </row>
    <row r="1558" spans="5:7" ht="14.25">
      <c r="E1558" s="35">
        <f>_xlfn.IFERROR(VLOOKUP($D1558,Sheet3!$B:$C,2,0),"")</f>
      </c>
      <c r="G1558" s="37">
        <f>_xlfn.IFERROR(VLOOKUP($F1558,Sheet3!$B:$C,2,FALSE),"")</f>
      </c>
    </row>
    <row r="1559" spans="5:7" ht="14.25">
      <c r="E1559" s="35">
        <f>_xlfn.IFERROR(VLOOKUP($D1559,Sheet3!$B:$C,2,0),"")</f>
      </c>
      <c r="G1559" s="37">
        <f>_xlfn.IFERROR(VLOOKUP($F1559,Sheet3!$B:$C,2,FALSE),"")</f>
      </c>
    </row>
    <row r="1560" spans="5:7" ht="14.25">
      <c r="E1560" s="35">
        <f>_xlfn.IFERROR(VLOOKUP($D1560,Sheet3!$B:$C,2,0),"")</f>
      </c>
      <c r="G1560" s="37">
        <f>_xlfn.IFERROR(VLOOKUP($F1560,Sheet3!$B:$C,2,FALSE),"")</f>
      </c>
    </row>
    <row r="1561" spans="5:7" ht="14.25">
      <c r="E1561" s="35">
        <f>_xlfn.IFERROR(VLOOKUP($D1561,Sheet3!$B:$C,2,0),"")</f>
      </c>
      <c r="G1561" s="37">
        <f>_xlfn.IFERROR(VLOOKUP($F1561,Sheet3!$B:$C,2,FALSE),"")</f>
      </c>
    </row>
    <row r="1562" spans="5:7" ht="14.25">
      <c r="E1562" s="35">
        <f>_xlfn.IFERROR(VLOOKUP($D1562,Sheet3!$B:$C,2,0),"")</f>
      </c>
      <c r="G1562" s="37">
        <f>_xlfn.IFERROR(VLOOKUP($F1562,Sheet3!$B:$C,2,FALSE),"")</f>
      </c>
    </row>
    <row r="1563" spans="5:7" ht="14.25">
      <c r="E1563" s="35">
        <f>_xlfn.IFERROR(VLOOKUP($D1563,Sheet3!$B:$C,2,0),"")</f>
      </c>
      <c r="G1563" s="37">
        <f>_xlfn.IFERROR(VLOOKUP($F1563,Sheet3!$B:$C,2,FALSE),"")</f>
      </c>
    </row>
    <row r="1564" spans="5:7" ht="14.25">
      <c r="E1564" s="35">
        <f>_xlfn.IFERROR(VLOOKUP($D1564,Sheet3!$B:$C,2,0),"")</f>
      </c>
      <c r="G1564" s="37">
        <f>_xlfn.IFERROR(VLOOKUP($F1564,Sheet3!$B:$C,2,FALSE),"")</f>
      </c>
    </row>
    <row r="1565" spans="5:7" ht="14.25">
      <c r="E1565" s="35">
        <f>_xlfn.IFERROR(VLOOKUP($D1565,Sheet3!$B:$C,2,0),"")</f>
      </c>
      <c r="G1565" s="37">
        <f>_xlfn.IFERROR(VLOOKUP($F1565,Sheet3!$B:$C,2,FALSE),"")</f>
      </c>
    </row>
    <row r="1566" spans="5:7" ht="14.25">
      <c r="E1566" s="35">
        <f>_xlfn.IFERROR(VLOOKUP($D1566,Sheet3!$B:$C,2,0),"")</f>
      </c>
      <c r="G1566" s="37">
        <f>_xlfn.IFERROR(VLOOKUP($F1566,Sheet3!$B:$C,2,FALSE),"")</f>
      </c>
    </row>
    <row r="1567" spans="5:7" ht="14.25">
      <c r="E1567" s="35">
        <f>_xlfn.IFERROR(VLOOKUP($D1567,Sheet3!$B:$C,2,0),"")</f>
      </c>
      <c r="G1567" s="37">
        <f>_xlfn.IFERROR(VLOOKUP($F1567,Sheet3!$B:$C,2,FALSE),"")</f>
      </c>
    </row>
    <row r="1568" spans="5:7" ht="14.25">
      <c r="E1568" s="35">
        <f>_xlfn.IFERROR(VLOOKUP($D1568,Sheet3!$B:$C,2,0),"")</f>
      </c>
      <c r="G1568" s="37">
        <f>_xlfn.IFERROR(VLOOKUP($F1568,Sheet3!$B:$C,2,FALSE),"")</f>
      </c>
    </row>
    <row r="1569" spans="5:7" ht="14.25">
      <c r="E1569" s="35">
        <f>_xlfn.IFERROR(VLOOKUP($D1569,Sheet3!$B:$C,2,0),"")</f>
      </c>
      <c r="G1569" s="37">
        <f>_xlfn.IFERROR(VLOOKUP($F1569,Sheet3!$B:$C,2,FALSE),"")</f>
      </c>
    </row>
    <row r="1570" spans="5:7" ht="14.25">
      <c r="E1570" s="35">
        <f>_xlfn.IFERROR(VLOOKUP($D1570,Sheet3!$B:$C,2,0),"")</f>
      </c>
      <c r="G1570" s="37">
        <f>_xlfn.IFERROR(VLOOKUP($F1570,Sheet3!$B:$C,2,FALSE),"")</f>
      </c>
    </row>
    <row r="1571" spans="5:7" ht="14.25">
      <c r="E1571" s="35">
        <f>_xlfn.IFERROR(VLOOKUP($D1571,Sheet3!$B:$C,2,0),"")</f>
      </c>
      <c r="G1571" s="37">
        <f>_xlfn.IFERROR(VLOOKUP($F1571,Sheet3!$B:$C,2,FALSE),"")</f>
      </c>
    </row>
    <row r="1572" spans="5:7" ht="14.25">
      <c r="E1572" s="35">
        <f>_xlfn.IFERROR(VLOOKUP($D1572,Sheet3!$B:$C,2,0),"")</f>
      </c>
      <c r="G1572" s="37">
        <f>_xlfn.IFERROR(VLOOKUP($F1572,Sheet3!$B:$C,2,FALSE),"")</f>
      </c>
    </row>
    <row r="1573" spans="5:7" ht="14.25">
      <c r="E1573" s="35">
        <f>_xlfn.IFERROR(VLOOKUP($D1573,Sheet3!$B:$C,2,0),"")</f>
      </c>
      <c r="G1573" s="37">
        <f>_xlfn.IFERROR(VLOOKUP($F1573,Sheet3!$B:$C,2,FALSE),"")</f>
      </c>
    </row>
    <row r="1574" spans="5:7" ht="14.25">
      <c r="E1574" s="35">
        <f>_xlfn.IFERROR(VLOOKUP($D1574,Sheet3!$B:$C,2,0),"")</f>
      </c>
      <c r="G1574" s="37">
        <f>_xlfn.IFERROR(VLOOKUP($F1574,Sheet3!$B:$C,2,FALSE),"")</f>
      </c>
    </row>
    <row r="1575" spans="5:7" ht="14.25">
      <c r="E1575" s="35">
        <f>_xlfn.IFERROR(VLOOKUP($D1575,Sheet3!$B:$C,2,0),"")</f>
      </c>
      <c r="G1575" s="37">
        <f>_xlfn.IFERROR(VLOOKUP($F1575,Sheet3!$B:$C,2,FALSE),"")</f>
      </c>
    </row>
    <row r="1576" spans="5:7" ht="14.25">
      <c r="E1576" s="35">
        <f>_xlfn.IFERROR(VLOOKUP($D1576,Sheet3!$B:$C,2,0),"")</f>
      </c>
      <c r="G1576" s="37">
        <f>_xlfn.IFERROR(VLOOKUP($F1576,Sheet3!$B:$C,2,FALSE),"")</f>
      </c>
    </row>
    <row r="1577" spans="5:7" ht="14.25">
      <c r="E1577" s="35">
        <f>_xlfn.IFERROR(VLOOKUP($D1577,Sheet3!$B:$C,2,0),"")</f>
      </c>
      <c r="G1577" s="37">
        <f>_xlfn.IFERROR(VLOOKUP($F1577,Sheet3!$B:$C,2,FALSE),"")</f>
      </c>
    </row>
    <row r="1578" spans="5:7" ht="14.25">
      <c r="E1578" s="35">
        <f>_xlfn.IFERROR(VLOOKUP($D1578,Sheet3!$B:$C,2,0),"")</f>
      </c>
      <c r="G1578" s="37">
        <f>_xlfn.IFERROR(VLOOKUP($F1578,Sheet3!$B:$C,2,FALSE),"")</f>
      </c>
    </row>
    <row r="1579" spans="5:7" ht="14.25">
      <c r="E1579" s="35">
        <f>_xlfn.IFERROR(VLOOKUP($D1579,Sheet3!$B:$C,2,0),"")</f>
      </c>
      <c r="G1579" s="37">
        <f>_xlfn.IFERROR(VLOOKUP($F1579,Sheet3!$B:$C,2,FALSE),"")</f>
      </c>
    </row>
    <row r="1580" spans="5:7" ht="14.25">
      <c r="E1580" s="35">
        <f>_xlfn.IFERROR(VLOOKUP($D1580,Sheet3!$B:$C,2,0),"")</f>
      </c>
      <c r="G1580" s="37">
        <f>_xlfn.IFERROR(VLOOKUP($F1580,Sheet3!$B:$C,2,FALSE),"")</f>
      </c>
    </row>
    <row r="1581" spans="5:7" ht="14.25">
      <c r="E1581" s="35">
        <f>_xlfn.IFERROR(VLOOKUP($D1581,Sheet3!$B:$C,2,0),"")</f>
      </c>
      <c r="G1581" s="37">
        <f>_xlfn.IFERROR(VLOOKUP($F1581,Sheet3!$B:$C,2,FALSE),"")</f>
      </c>
    </row>
    <row r="1582" spans="5:7" ht="14.25">
      <c r="E1582" s="35">
        <f>_xlfn.IFERROR(VLOOKUP($D1582,Sheet3!$B:$C,2,0),"")</f>
      </c>
      <c r="G1582" s="37">
        <f>_xlfn.IFERROR(VLOOKUP($F1582,Sheet3!$B:$C,2,FALSE),"")</f>
      </c>
    </row>
    <row r="1583" spans="5:7" ht="14.25">
      <c r="E1583" s="35">
        <f>_xlfn.IFERROR(VLOOKUP($D1583,Sheet3!$B:$C,2,0),"")</f>
      </c>
      <c r="G1583" s="37">
        <f>_xlfn.IFERROR(VLOOKUP($F1583,Sheet3!$B:$C,2,FALSE),"")</f>
      </c>
    </row>
    <row r="1584" spans="5:7" ht="14.25">
      <c r="E1584" s="35">
        <f>_xlfn.IFERROR(VLOOKUP($D1584,Sheet3!$B:$C,2,0),"")</f>
      </c>
      <c r="G1584" s="37">
        <f>_xlfn.IFERROR(VLOOKUP($F1584,Sheet3!$B:$C,2,FALSE),"")</f>
      </c>
    </row>
    <row r="1585" spans="5:7" ht="14.25">
      <c r="E1585" s="35">
        <f>_xlfn.IFERROR(VLOOKUP($D1585,Sheet3!$B:$C,2,0),"")</f>
      </c>
      <c r="G1585" s="37">
        <f>_xlfn.IFERROR(VLOOKUP($F1585,Sheet3!$B:$C,2,FALSE),"")</f>
      </c>
    </row>
    <row r="1586" spans="5:7" ht="14.25">
      <c r="E1586" s="35">
        <f>_xlfn.IFERROR(VLOOKUP($D1586,Sheet3!$B:$C,2,0),"")</f>
      </c>
      <c r="G1586" s="37">
        <f>_xlfn.IFERROR(VLOOKUP($F1586,Sheet3!$B:$C,2,FALSE),"")</f>
      </c>
    </row>
    <row r="1587" spans="5:7" ht="14.25">
      <c r="E1587" s="35">
        <f>_xlfn.IFERROR(VLOOKUP($D1587,Sheet3!$B:$C,2,0),"")</f>
      </c>
      <c r="G1587" s="37">
        <f>_xlfn.IFERROR(VLOOKUP($F1587,Sheet3!$B:$C,2,FALSE),"")</f>
      </c>
    </row>
    <row r="1588" spans="5:7" ht="14.25">
      <c r="E1588" s="35">
        <f>_xlfn.IFERROR(VLOOKUP($D1588,Sheet3!$B:$C,2,0),"")</f>
      </c>
      <c r="G1588" s="37">
        <f>_xlfn.IFERROR(VLOOKUP($F1588,Sheet3!$B:$C,2,FALSE),"")</f>
      </c>
    </row>
    <row r="1589" spans="5:7" ht="14.25">
      <c r="E1589" s="35">
        <f>_xlfn.IFERROR(VLOOKUP($D1589,Sheet3!$B:$C,2,0),"")</f>
      </c>
      <c r="G1589" s="37">
        <f>_xlfn.IFERROR(VLOOKUP($F1589,Sheet3!$B:$C,2,FALSE),"")</f>
      </c>
    </row>
    <row r="1590" spans="5:7" ht="14.25">
      <c r="E1590" s="35">
        <f>_xlfn.IFERROR(VLOOKUP($D1590,Sheet3!$B:$C,2,0),"")</f>
      </c>
      <c r="G1590" s="37">
        <f>_xlfn.IFERROR(VLOOKUP($F1590,Sheet3!$B:$C,2,FALSE),"")</f>
      </c>
    </row>
    <row r="1591" spans="5:7" ht="14.25">
      <c r="E1591" s="35">
        <f>_xlfn.IFERROR(VLOOKUP($D1591,Sheet3!$B:$C,2,0),"")</f>
      </c>
      <c r="G1591" s="37">
        <f>_xlfn.IFERROR(VLOOKUP($F1591,Sheet3!$B:$C,2,FALSE),"")</f>
      </c>
    </row>
    <row r="1592" spans="5:7" ht="14.25">
      <c r="E1592" s="35">
        <f>_xlfn.IFERROR(VLOOKUP($D1592,Sheet3!$B:$C,2,0),"")</f>
      </c>
      <c r="G1592" s="37">
        <f>_xlfn.IFERROR(VLOOKUP($F1592,Sheet3!$B:$C,2,FALSE),"")</f>
      </c>
    </row>
    <row r="1593" spans="5:7" ht="14.25">
      <c r="E1593" s="35">
        <f>_xlfn.IFERROR(VLOOKUP($D1593,Sheet3!$B:$C,2,0),"")</f>
      </c>
      <c r="G1593" s="37">
        <f>_xlfn.IFERROR(VLOOKUP($F1593,Sheet3!$B:$C,2,FALSE),"")</f>
      </c>
    </row>
    <row r="1594" spans="5:7" ht="14.25">
      <c r="E1594" s="35">
        <f>_xlfn.IFERROR(VLOOKUP($D1594,Sheet3!$B:$C,2,0),"")</f>
      </c>
      <c r="G1594" s="37">
        <f>_xlfn.IFERROR(VLOOKUP($F1594,Sheet3!$B:$C,2,FALSE),"")</f>
      </c>
    </row>
    <row r="1595" spans="5:7" ht="14.25">
      <c r="E1595" s="35">
        <f>_xlfn.IFERROR(VLOOKUP($D1595,Sheet3!$B:$C,2,0),"")</f>
      </c>
      <c r="G1595" s="37">
        <f>_xlfn.IFERROR(VLOOKUP($F1595,Sheet3!$B:$C,2,FALSE),"")</f>
      </c>
    </row>
    <row r="1596" spans="5:7" ht="14.25">
      <c r="E1596" s="35">
        <f>_xlfn.IFERROR(VLOOKUP($D1596,Sheet3!$B:$C,2,0),"")</f>
      </c>
      <c r="G1596" s="37">
        <f>_xlfn.IFERROR(VLOOKUP($F1596,Sheet3!$B:$C,2,FALSE),"")</f>
      </c>
    </row>
    <row r="1597" spans="5:7" ht="14.25">
      <c r="E1597" s="35">
        <f>_xlfn.IFERROR(VLOOKUP($D1597,Sheet3!$B:$C,2,0),"")</f>
      </c>
      <c r="G1597" s="37">
        <f>_xlfn.IFERROR(VLOOKUP($F1597,Sheet3!$B:$C,2,FALSE),"")</f>
      </c>
    </row>
    <row r="1598" spans="5:7" ht="14.25">
      <c r="E1598" s="35">
        <f>_xlfn.IFERROR(VLOOKUP($D1598,Sheet3!$B:$C,2,0),"")</f>
      </c>
      <c r="G1598" s="37">
        <f>_xlfn.IFERROR(VLOOKUP($F1598,Sheet3!$B:$C,2,FALSE),"")</f>
      </c>
    </row>
    <row r="1599" spans="5:7" ht="14.25">
      <c r="E1599" s="35">
        <f>_xlfn.IFERROR(VLOOKUP($D1599,Sheet3!$B:$C,2,0),"")</f>
      </c>
      <c r="G1599" s="37">
        <f>_xlfn.IFERROR(VLOOKUP($F1599,Sheet3!$B:$C,2,FALSE),"")</f>
      </c>
    </row>
    <row r="1600" spans="5:7" ht="14.25">
      <c r="E1600" s="35">
        <f>_xlfn.IFERROR(VLOOKUP($D1600,Sheet3!$B:$C,2,0),"")</f>
      </c>
      <c r="G1600" s="37">
        <f>_xlfn.IFERROR(VLOOKUP($F1600,Sheet3!$B:$C,2,FALSE),"")</f>
      </c>
    </row>
    <row r="1601" spans="5:7" ht="14.25">
      <c r="E1601" s="35">
        <f>_xlfn.IFERROR(VLOOKUP($D1601,Sheet3!$B:$C,2,0),"")</f>
      </c>
      <c r="G1601" s="37">
        <f>_xlfn.IFERROR(VLOOKUP($F1601,Sheet3!$B:$C,2,FALSE),"")</f>
      </c>
    </row>
    <row r="1602" spans="5:7" ht="14.25">
      <c r="E1602" s="35">
        <f>_xlfn.IFERROR(VLOOKUP($D1602,Sheet3!$B:$C,2,0),"")</f>
      </c>
      <c r="G1602" s="37">
        <f>_xlfn.IFERROR(VLOOKUP($F1602,Sheet3!$B:$C,2,FALSE),"")</f>
      </c>
    </row>
    <row r="1603" spans="5:7" ht="14.25">
      <c r="E1603" s="35">
        <f>_xlfn.IFERROR(VLOOKUP($D1603,Sheet3!$B:$C,2,0),"")</f>
      </c>
      <c r="G1603" s="37">
        <f>_xlfn.IFERROR(VLOOKUP($F1603,Sheet3!$B:$C,2,FALSE),"")</f>
      </c>
    </row>
    <row r="1604" spans="5:7" ht="14.25">
      <c r="E1604" s="35">
        <f>_xlfn.IFERROR(VLOOKUP($D1604,Sheet3!$B:$C,2,0),"")</f>
      </c>
      <c r="G1604" s="37">
        <f>_xlfn.IFERROR(VLOOKUP($F1604,Sheet3!$B:$C,2,FALSE),"")</f>
      </c>
    </row>
    <row r="1605" spans="5:7" ht="14.25">
      <c r="E1605" s="35">
        <f>_xlfn.IFERROR(VLOOKUP($D1605,Sheet3!$B:$C,2,0),"")</f>
      </c>
      <c r="G1605" s="37">
        <f>_xlfn.IFERROR(VLOOKUP($F1605,Sheet3!$B:$C,2,FALSE),"")</f>
      </c>
    </row>
    <row r="1606" spans="5:7" ht="14.25">
      <c r="E1606" s="35">
        <f>_xlfn.IFERROR(VLOOKUP($D1606,Sheet3!$B:$C,2,0),"")</f>
      </c>
      <c r="G1606" s="37">
        <f>_xlfn.IFERROR(VLOOKUP($F1606,Sheet3!$B:$C,2,FALSE),"")</f>
      </c>
    </row>
    <row r="1607" spans="5:7" ht="14.25">
      <c r="E1607" s="35">
        <f>_xlfn.IFERROR(VLOOKUP($D1607,Sheet3!$B:$C,2,0),"")</f>
      </c>
      <c r="G1607" s="37">
        <f>_xlfn.IFERROR(VLOOKUP($F1607,Sheet3!$B:$C,2,FALSE),"")</f>
      </c>
    </row>
    <row r="1608" spans="5:7" ht="14.25">
      <c r="E1608" s="35">
        <f>_xlfn.IFERROR(VLOOKUP($D1608,Sheet3!$B:$C,2,0),"")</f>
      </c>
      <c r="G1608" s="37">
        <f>_xlfn.IFERROR(VLOOKUP($F1608,Sheet3!$B:$C,2,FALSE),"")</f>
      </c>
    </row>
    <row r="1609" spans="5:7" ht="14.25">
      <c r="E1609" s="35">
        <f>_xlfn.IFERROR(VLOOKUP($D1609,Sheet3!$B:$C,2,0),"")</f>
      </c>
      <c r="G1609" s="37">
        <f>_xlfn.IFERROR(VLOOKUP($F1609,Sheet3!$B:$C,2,FALSE),"")</f>
      </c>
    </row>
    <row r="1610" spans="5:7" ht="14.25">
      <c r="E1610" s="35">
        <f>_xlfn.IFERROR(VLOOKUP($D1610,Sheet3!$B:$C,2,0),"")</f>
      </c>
      <c r="G1610" s="37">
        <f>_xlfn.IFERROR(VLOOKUP($F1610,Sheet3!$B:$C,2,FALSE),"")</f>
      </c>
    </row>
    <row r="1611" spans="5:7" ht="14.25">
      <c r="E1611" s="35">
        <f>_xlfn.IFERROR(VLOOKUP($D1611,Sheet3!$B:$C,2,0),"")</f>
      </c>
      <c r="G1611" s="37">
        <f>_xlfn.IFERROR(VLOOKUP($F1611,Sheet3!$B:$C,2,FALSE),"")</f>
      </c>
    </row>
    <row r="1612" spans="5:7" ht="14.25">
      <c r="E1612" s="35">
        <f>_xlfn.IFERROR(VLOOKUP($D1612,Sheet3!$B:$C,2,0),"")</f>
      </c>
      <c r="G1612" s="37">
        <f>_xlfn.IFERROR(VLOOKUP($F1612,Sheet3!$B:$C,2,FALSE),"")</f>
      </c>
    </row>
    <row r="1613" spans="5:7" ht="14.25">
      <c r="E1613" s="35">
        <f>_xlfn.IFERROR(VLOOKUP($D1613,Sheet3!$B:$C,2,0),"")</f>
      </c>
      <c r="G1613" s="37">
        <f>_xlfn.IFERROR(VLOOKUP($F1613,Sheet3!$B:$C,2,FALSE),"")</f>
      </c>
    </row>
    <row r="1614" spans="5:7" ht="14.25">
      <c r="E1614" s="35">
        <f>_xlfn.IFERROR(VLOOKUP($D1614,Sheet3!$B:$C,2,0),"")</f>
      </c>
      <c r="G1614" s="37">
        <f>_xlfn.IFERROR(VLOOKUP($F1614,Sheet3!$B:$C,2,FALSE),"")</f>
      </c>
    </row>
    <row r="1615" spans="5:7" ht="14.25">
      <c r="E1615" s="35">
        <f>_xlfn.IFERROR(VLOOKUP($D1615,Sheet3!$B:$C,2,0),"")</f>
      </c>
      <c r="G1615" s="37">
        <f>_xlfn.IFERROR(VLOOKUP($F1615,Sheet3!$B:$C,2,FALSE),"")</f>
      </c>
    </row>
    <row r="1616" spans="5:7" ht="14.25">
      <c r="E1616" s="35">
        <f>_xlfn.IFERROR(VLOOKUP($D1616,Sheet3!$B:$C,2,0),"")</f>
      </c>
      <c r="G1616" s="37">
        <f>_xlfn.IFERROR(VLOOKUP($F1616,Sheet3!$B:$C,2,FALSE),"")</f>
      </c>
    </row>
    <row r="1617" spans="5:7" ht="14.25">
      <c r="E1617" s="35">
        <f>_xlfn.IFERROR(VLOOKUP($D1617,Sheet3!$B:$C,2,0),"")</f>
      </c>
      <c r="G1617" s="37">
        <f>_xlfn.IFERROR(VLOOKUP($F1617,Sheet3!$B:$C,2,FALSE),"")</f>
      </c>
    </row>
    <row r="1618" spans="5:7" ht="14.25">
      <c r="E1618" s="35">
        <f>_xlfn.IFERROR(VLOOKUP($D1618,Sheet3!$B:$C,2,0),"")</f>
      </c>
      <c r="G1618" s="37">
        <f>_xlfn.IFERROR(VLOOKUP($F1618,Sheet3!$B:$C,2,FALSE),"")</f>
      </c>
    </row>
    <row r="1619" spans="5:7" ht="14.25">
      <c r="E1619" s="35">
        <f>_xlfn.IFERROR(VLOOKUP($D1619,Sheet3!$B:$C,2,0),"")</f>
      </c>
      <c r="G1619" s="37">
        <f>_xlfn.IFERROR(VLOOKUP($F1619,Sheet3!$B:$C,2,FALSE),"")</f>
      </c>
    </row>
    <row r="1620" spans="5:7" ht="14.25">
      <c r="E1620" s="35">
        <f>_xlfn.IFERROR(VLOOKUP($D1620,Sheet3!$B:$C,2,0),"")</f>
      </c>
      <c r="G1620" s="37">
        <f>_xlfn.IFERROR(VLOOKUP($F1620,Sheet3!$B:$C,2,FALSE),"")</f>
      </c>
    </row>
    <row r="1621" spans="5:7" ht="14.25">
      <c r="E1621" s="35">
        <f>_xlfn.IFERROR(VLOOKUP($D1621,Sheet3!$B:$C,2,0),"")</f>
      </c>
      <c r="G1621" s="37">
        <f>_xlfn.IFERROR(VLOOKUP($F1621,Sheet3!$B:$C,2,FALSE),"")</f>
      </c>
    </row>
    <row r="1622" spans="5:7" ht="14.25">
      <c r="E1622" s="35">
        <f>_xlfn.IFERROR(VLOOKUP($D1622,Sheet3!$B:$C,2,0),"")</f>
      </c>
      <c r="G1622" s="37">
        <f>_xlfn.IFERROR(VLOOKUP($F1622,Sheet3!$B:$C,2,FALSE),"")</f>
      </c>
    </row>
    <row r="1623" spans="5:7" ht="14.25">
      <c r="E1623" s="35">
        <f>_xlfn.IFERROR(VLOOKUP($D1623,Sheet3!$B:$C,2,0),"")</f>
      </c>
      <c r="G1623" s="37">
        <f>_xlfn.IFERROR(VLOOKUP($F1623,Sheet3!$B:$C,2,FALSE),"")</f>
      </c>
    </row>
    <row r="1624" spans="5:7" ht="14.25">
      <c r="E1624" s="35">
        <f>_xlfn.IFERROR(VLOOKUP($D1624,Sheet3!$B:$C,2,0),"")</f>
      </c>
      <c r="G1624" s="37">
        <f>_xlfn.IFERROR(VLOOKUP($F1624,Sheet3!$B:$C,2,FALSE),"")</f>
      </c>
    </row>
    <row r="1625" spans="5:7" ht="14.25">
      <c r="E1625" s="35">
        <f>_xlfn.IFERROR(VLOOKUP($D1625,Sheet3!$B:$C,2,0),"")</f>
      </c>
      <c r="G1625" s="37">
        <f>_xlfn.IFERROR(VLOOKUP($F1625,Sheet3!$B:$C,2,FALSE),"")</f>
      </c>
    </row>
    <row r="1626" spans="5:7" ht="14.25">
      <c r="E1626" s="35">
        <f>_xlfn.IFERROR(VLOOKUP($D1626,Sheet3!$B:$C,2,0),"")</f>
      </c>
      <c r="G1626" s="37">
        <f>_xlfn.IFERROR(VLOOKUP($F1626,Sheet3!$B:$C,2,FALSE),"")</f>
      </c>
    </row>
    <row r="1627" spans="5:7" ht="14.25">
      <c r="E1627" s="35">
        <f>_xlfn.IFERROR(VLOOKUP($D1627,Sheet3!$B:$C,2,0),"")</f>
      </c>
      <c r="G1627" s="37">
        <f>_xlfn.IFERROR(VLOOKUP($F1627,Sheet3!$B:$C,2,FALSE),"")</f>
      </c>
    </row>
    <row r="1628" spans="5:7" ht="14.25">
      <c r="E1628" s="35">
        <f>_xlfn.IFERROR(VLOOKUP($D1628,Sheet3!$B:$C,2,0),"")</f>
      </c>
      <c r="G1628" s="37">
        <f>_xlfn.IFERROR(VLOOKUP($F1628,Sheet3!$B:$C,2,FALSE),"")</f>
      </c>
    </row>
    <row r="1629" spans="5:7" ht="14.25">
      <c r="E1629" s="35">
        <f>_xlfn.IFERROR(VLOOKUP($D1629,Sheet3!$B:$C,2,0),"")</f>
      </c>
      <c r="G1629" s="37">
        <f>_xlfn.IFERROR(VLOOKUP($F1629,Sheet3!$B:$C,2,FALSE),"")</f>
      </c>
    </row>
    <row r="1630" spans="5:7" ht="14.25">
      <c r="E1630" s="35">
        <f>_xlfn.IFERROR(VLOOKUP($D1630,Sheet3!$B:$C,2,0),"")</f>
      </c>
      <c r="G1630" s="37">
        <f>_xlfn.IFERROR(VLOOKUP($F1630,Sheet3!$B:$C,2,FALSE),"")</f>
      </c>
    </row>
    <row r="1631" spans="5:7" ht="14.25">
      <c r="E1631" s="35">
        <f>_xlfn.IFERROR(VLOOKUP($D1631,Sheet3!$B:$C,2,0),"")</f>
      </c>
      <c r="G1631" s="37">
        <f>_xlfn.IFERROR(VLOOKUP($F1631,Sheet3!$B:$C,2,FALSE),"")</f>
      </c>
    </row>
    <row r="1632" spans="5:7" ht="14.25">
      <c r="E1632" s="35">
        <f>_xlfn.IFERROR(VLOOKUP($D1632,Sheet3!$B:$C,2,0),"")</f>
      </c>
      <c r="G1632" s="37">
        <f>_xlfn.IFERROR(VLOOKUP($F1632,Sheet3!$B:$C,2,FALSE),"")</f>
      </c>
    </row>
    <row r="1633" spans="5:7" ht="14.25">
      <c r="E1633" s="35">
        <f>_xlfn.IFERROR(VLOOKUP($D1633,Sheet3!$B:$C,2,0),"")</f>
      </c>
      <c r="G1633" s="37">
        <f>_xlfn.IFERROR(VLOOKUP($F1633,Sheet3!$B:$C,2,FALSE),"")</f>
      </c>
    </row>
    <row r="1634" spans="5:7" ht="14.25">
      <c r="E1634" s="35">
        <f>_xlfn.IFERROR(VLOOKUP($D1634,Sheet3!$B:$C,2,0),"")</f>
      </c>
      <c r="G1634" s="37">
        <f>_xlfn.IFERROR(VLOOKUP($F1634,Sheet3!$B:$C,2,FALSE),"")</f>
      </c>
    </row>
    <row r="1635" spans="5:7" ht="14.25">
      <c r="E1635" s="35">
        <f>_xlfn.IFERROR(VLOOKUP($D1635,Sheet3!$B:$C,2,0),"")</f>
      </c>
      <c r="G1635" s="37">
        <f>_xlfn.IFERROR(VLOOKUP($F1635,Sheet3!$B:$C,2,FALSE),"")</f>
      </c>
    </row>
    <row r="1636" spans="5:7" ht="14.25">
      <c r="E1636" s="35">
        <f>_xlfn.IFERROR(VLOOKUP($D1636,Sheet3!$B:$C,2,0),"")</f>
      </c>
      <c r="G1636" s="37">
        <f>_xlfn.IFERROR(VLOOKUP($F1636,Sheet3!$B:$C,2,FALSE),"")</f>
      </c>
    </row>
    <row r="1637" spans="5:7" ht="14.25">
      <c r="E1637" s="35">
        <f>_xlfn.IFERROR(VLOOKUP($D1637,Sheet3!$B:$C,2,0),"")</f>
      </c>
      <c r="G1637" s="37">
        <f>_xlfn.IFERROR(VLOOKUP($F1637,Sheet3!$B:$C,2,FALSE),"")</f>
      </c>
    </row>
    <row r="1638" spans="5:7" ht="14.25">
      <c r="E1638" s="35">
        <f>_xlfn.IFERROR(VLOOKUP($D1638,Sheet3!$B:$C,2,0),"")</f>
      </c>
      <c r="G1638" s="37">
        <f>_xlfn.IFERROR(VLOOKUP($F1638,Sheet3!$B:$C,2,FALSE),"")</f>
      </c>
    </row>
    <row r="1639" spans="5:7" ht="14.25">
      <c r="E1639" s="35">
        <f>_xlfn.IFERROR(VLOOKUP($D1639,Sheet3!$B:$C,2,0),"")</f>
      </c>
      <c r="G1639" s="37">
        <f>_xlfn.IFERROR(VLOOKUP($F1639,Sheet3!$B:$C,2,FALSE),"")</f>
      </c>
    </row>
    <row r="1640" spans="5:7" ht="14.25">
      <c r="E1640" s="35">
        <f>_xlfn.IFERROR(VLOOKUP($D1640,Sheet3!$B:$C,2,0),"")</f>
      </c>
      <c r="G1640" s="37">
        <f>_xlfn.IFERROR(VLOOKUP($F1640,Sheet3!$B:$C,2,FALSE),"")</f>
      </c>
    </row>
    <row r="1641" spans="5:7" ht="14.25">
      <c r="E1641" s="35">
        <f>_xlfn.IFERROR(VLOOKUP($D1641,Sheet3!$B:$C,2,0),"")</f>
      </c>
      <c r="G1641" s="37">
        <f>_xlfn.IFERROR(VLOOKUP($F1641,Sheet3!$B:$C,2,FALSE),"")</f>
      </c>
    </row>
    <row r="1642" spans="5:7" ht="14.25">
      <c r="E1642" s="35">
        <f>_xlfn.IFERROR(VLOOKUP($D1642,Sheet3!$B:$C,2,0),"")</f>
      </c>
      <c r="G1642" s="37">
        <f>_xlfn.IFERROR(VLOOKUP($F1642,Sheet3!$B:$C,2,FALSE),"")</f>
      </c>
    </row>
    <row r="1643" spans="5:7" ht="14.25">
      <c r="E1643" s="35">
        <f>_xlfn.IFERROR(VLOOKUP($D1643,Sheet3!$B:$C,2,0),"")</f>
      </c>
      <c r="G1643" s="37">
        <f>_xlfn.IFERROR(VLOOKUP($F1643,Sheet3!$B:$C,2,FALSE),"")</f>
      </c>
    </row>
    <row r="1644" spans="5:7" ht="14.25">
      <c r="E1644" s="35">
        <f>_xlfn.IFERROR(VLOOKUP($D1644,Sheet3!$B:$C,2,0),"")</f>
      </c>
      <c r="G1644" s="37">
        <f>_xlfn.IFERROR(VLOOKUP($F1644,Sheet3!$B:$C,2,FALSE),"")</f>
      </c>
    </row>
    <row r="1645" spans="5:7" ht="14.25">
      <c r="E1645" s="35">
        <f>_xlfn.IFERROR(VLOOKUP($D1645,Sheet3!$B:$C,2,0),"")</f>
      </c>
      <c r="G1645" s="37">
        <f>_xlfn.IFERROR(VLOOKUP($F1645,Sheet3!$B:$C,2,FALSE),"")</f>
      </c>
    </row>
    <row r="1646" spans="5:7" ht="14.25">
      <c r="E1646" s="35">
        <f>_xlfn.IFERROR(VLOOKUP($D1646,Sheet3!$B:$C,2,0),"")</f>
      </c>
      <c r="G1646" s="37">
        <f>_xlfn.IFERROR(VLOOKUP($F1646,Sheet3!$B:$C,2,FALSE),"")</f>
      </c>
    </row>
    <row r="1647" spans="5:7" ht="14.25">
      <c r="E1647" s="35">
        <f>_xlfn.IFERROR(VLOOKUP($D1647,Sheet3!$B:$C,2,0),"")</f>
      </c>
      <c r="G1647" s="37">
        <f>_xlfn.IFERROR(VLOOKUP($F1647,Sheet3!$B:$C,2,FALSE),"")</f>
      </c>
    </row>
    <row r="1648" spans="5:7" ht="14.25">
      <c r="E1648" s="35">
        <f>_xlfn.IFERROR(VLOOKUP($D1648,Sheet3!$B:$C,2,0),"")</f>
      </c>
      <c r="G1648" s="37">
        <f>_xlfn.IFERROR(VLOOKUP($F1648,Sheet3!$B:$C,2,FALSE),"")</f>
      </c>
    </row>
    <row r="1649" spans="5:7" ht="14.25">
      <c r="E1649" s="35">
        <f>_xlfn.IFERROR(VLOOKUP($D1649,Sheet3!$B:$C,2,0),"")</f>
      </c>
      <c r="G1649" s="37">
        <f>_xlfn.IFERROR(VLOOKUP($F1649,Sheet3!$B:$C,2,FALSE),"")</f>
      </c>
    </row>
    <row r="1650" spans="5:7" ht="14.25">
      <c r="E1650" s="35">
        <f>_xlfn.IFERROR(VLOOKUP($D1650,Sheet3!$B:$C,2,0),"")</f>
      </c>
      <c r="G1650" s="37">
        <f>_xlfn.IFERROR(VLOOKUP($F1650,Sheet3!$B:$C,2,FALSE),"")</f>
      </c>
    </row>
    <row r="1651" spans="5:7" ht="14.25">
      <c r="E1651" s="35">
        <f>_xlfn.IFERROR(VLOOKUP($D1651,Sheet3!$B:$C,2,0),"")</f>
      </c>
      <c r="G1651" s="37">
        <f>_xlfn.IFERROR(VLOOKUP($F1651,Sheet3!$B:$C,2,FALSE),"")</f>
      </c>
    </row>
    <row r="1652" spans="5:7" ht="14.25">
      <c r="E1652" s="35">
        <f>_xlfn.IFERROR(VLOOKUP($D1652,Sheet3!$B:$C,2,0),"")</f>
      </c>
      <c r="G1652" s="37">
        <f>_xlfn.IFERROR(VLOOKUP($F1652,Sheet3!$B:$C,2,FALSE),"")</f>
      </c>
    </row>
    <row r="1653" spans="5:7" ht="14.25">
      <c r="E1653" s="35">
        <f>_xlfn.IFERROR(VLOOKUP($D1653,Sheet3!$B:$C,2,0),"")</f>
      </c>
      <c r="G1653" s="37">
        <f>_xlfn.IFERROR(VLOOKUP($F1653,Sheet3!$B:$C,2,FALSE),"")</f>
      </c>
    </row>
    <row r="1654" spans="5:7" ht="14.25">
      <c r="E1654" s="35">
        <f>_xlfn.IFERROR(VLOOKUP($D1654,Sheet3!$B:$C,2,0),"")</f>
      </c>
      <c r="G1654" s="37">
        <f>_xlfn.IFERROR(VLOOKUP($F1654,Sheet3!$B:$C,2,FALSE),"")</f>
      </c>
    </row>
    <row r="1655" spans="5:7" ht="14.25">
      <c r="E1655" s="35">
        <f>_xlfn.IFERROR(VLOOKUP($D1655,Sheet3!$B:$C,2,0),"")</f>
      </c>
      <c r="G1655" s="37">
        <f>_xlfn.IFERROR(VLOOKUP($F1655,Sheet3!$B:$C,2,FALSE),"")</f>
      </c>
    </row>
    <row r="1656" spans="5:7" ht="14.25">
      <c r="E1656" s="35">
        <f>_xlfn.IFERROR(VLOOKUP($D1656,Sheet3!$B:$C,2,0),"")</f>
      </c>
      <c r="G1656" s="37">
        <f>_xlfn.IFERROR(VLOOKUP($F1656,Sheet3!$B:$C,2,FALSE),"")</f>
      </c>
    </row>
    <row r="1657" spans="5:7" ht="14.25">
      <c r="E1657" s="35">
        <f>_xlfn.IFERROR(VLOOKUP($D1657,Sheet3!$B:$C,2,0),"")</f>
      </c>
      <c r="G1657" s="37">
        <f>_xlfn.IFERROR(VLOOKUP($F1657,Sheet3!$B:$C,2,FALSE),"")</f>
      </c>
    </row>
    <row r="1658" spans="5:7" ht="14.25">
      <c r="E1658" s="35">
        <f>_xlfn.IFERROR(VLOOKUP($D1658,Sheet3!$B:$C,2,0),"")</f>
      </c>
      <c r="G1658" s="37">
        <f>_xlfn.IFERROR(VLOOKUP($F1658,Sheet3!$B:$C,2,FALSE),"")</f>
      </c>
    </row>
    <row r="1659" spans="5:7" ht="14.25">
      <c r="E1659" s="35">
        <f>_xlfn.IFERROR(VLOOKUP($D1659,Sheet3!$B:$C,2,0),"")</f>
      </c>
      <c r="G1659" s="37">
        <f>_xlfn.IFERROR(VLOOKUP($F1659,Sheet3!$B:$C,2,FALSE),"")</f>
      </c>
    </row>
    <row r="1660" spans="5:7" ht="14.25">
      <c r="E1660" s="35">
        <f>_xlfn.IFERROR(VLOOKUP($D1660,Sheet3!$B:$C,2,0),"")</f>
      </c>
      <c r="G1660" s="37">
        <f>_xlfn.IFERROR(VLOOKUP($F1660,Sheet3!$B:$C,2,FALSE),"")</f>
      </c>
    </row>
    <row r="1661" spans="5:7" ht="14.25">
      <c r="E1661" s="35">
        <f>_xlfn.IFERROR(VLOOKUP($D1661,Sheet3!$B:$C,2,0),"")</f>
      </c>
      <c r="G1661" s="37">
        <f>_xlfn.IFERROR(VLOOKUP($F1661,Sheet3!$B:$C,2,FALSE),"")</f>
      </c>
    </row>
    <row r="1662" spans="5:7" ht="14.25">
      <c r="E1662" s="35">
        <f>_xlfn.IFERROR(VLOOKUP($D1662,Sheet3!$B:$C,2,0),"")</f>
      </c>
      <c r="G1662" s="37">
        <f>_xlfn.IFERROR(VLOOKUP($F1662,Sheet3!$B:$C,2,FALSE),"")</f>
      </c>
    </row>
    <row r="1663" spans="5:7" ht="14.25">
      <c r="E1663" s="35">
        <f>_xlfn.IFERROR(VLOOKUP($D1663,Sheet3!$B:$C,2,0),"")</f>
      </c>
      <c r="G1663" s="37">
        <f>_xlfn.IFERROR(VLOOKUP($F1663,Sheet3!$B:$C,2,FALSE),"")</f>
      </c>
    </row>
    <row r="1664" spans="5:7" ht="14.25">
      <c r="E1664" s="35">
        <f>_xlfn.IFERROR(VLOOKUP($D1664,Sheet3!$B:$C,2,0),"")</f>
      </c>
      <c r="G1664" s="37">
        <f>_xlfn.IFERROR(VLOOKUP($F1664,Sheet3!$B:$C,2,FALSE),"")</f>
      </c>
    </row>
    <row r="1665" spans="5:7" ht="14.25">
      <c r="E1665" s="35">
        <f>_xlfn.IFERROR(VLOOKUP($D1665,Sheet3!$B:$C,2,0),"")</f>
      </c>
      <c r="G1665" s="37">
        <f>_xlfn.IFERROR(VLOOKUP($F1665,Sheet3!$B:$C,2,FALSE),"")</f>
      </c>
    </row>
    <row r="1666" spans="5:7" ht="14.25">
      <c r="E1666" s="35">
        <f>_xlfn.IFERROR(VLOOKUP($D1666,Sheet3!$B:$C,2,0),"")</f>
      </c>
      <c r="G1666" s="37">
        <f>_xlfn.IFERROR(VLOOKUP($F1666,Sheet3!$B:$C,2,FALSE),"")</f>
      </c>
    </row>
    <row r="1667" spans="5:7" ht="14.25">
      <c r="E1667" s="35">
        <f>_xlfn.IFERROR(VLOOKUP($D1667,Sheet3!$B:$C,2,0),"")</f>
      </c>
      <c r="G1667" s="37">
        <f>_xlfn.IFERROR(VLOOKUP($F1667,Sheet3!$B:$C,2,FALSE),"")</f>
      </c>
    </row>
    <row r="1668" spans="5:7" ht="14.25">
      <c r="E1668" s="35">
        <f>_xlfn.IFERROR(VLOOKUP($D1668,Sheet3!$B:$C,2,0),"")</f>
      </c>
      <c r="G1668" s="37">
        <f>_xlfn.IFERROR(VLOOKUP($F1668,Sheet3!$B:$C,2,FALSE),"")</f>
      </c>
    </row>
    <row r="1669" spans="5:7" ht="14.25">
      <c r="E1669" s="35">
        <f>_xlfn.IFERROR(VLOOKUP($D1669,Sheet3!$B:$C,2,0),"")</f>
      </c>
      <c r="G1669" s="37">
        <f>_xlfn.IFERROR(VLOOKUP($F1669,Sheet3!$B:$C,2,FALSE),"")</f>
      </c>
    </row>
    <row r="1670" spans="5:7" ht="14.25">
      <c r="E1670" s="35">
        <f>_xlfn.IFERROR(VLOOKUP($D1670,Sheet3!$B:$C,2,0),"")</f>
      </c>
      <c r="G1670" s="37">
        <f>_xlfn.IFERROR(VLOOKUP($F1670,Sheet3!$B:$C,2,FALSE),"")</f>
      </c>
    </row>
    <row r="1671" spans="5:7" ht="14.25">
      <c r="E1671" s="35">
        <f>_xlfn.IFERROR(VLOOKUP($D1671,Sheet3!$B:$C,2,0),"")</f>
      </c>
      <c r="G1671" s="37">
        <f>_xlfn.IFERROR(VLOOKUP($F1671,Sheet3!$B:$C,2,FALSE),"")</f>
      </c>
    </row>
    <row r="1672" spans="5:7" ht="14.25">
      <c r="E1672" s="35">
        <f>_xlfn.IFERROR(VLOOKUP($D1672,Sheet3!$B:$C,2,0),"")</f>
      </c>
      <c r="G1672" s="37">
        <f>_xlfn.IFERROR(VLOOKUP($F1672,Sheet3!$B:$C,2,FALSE),"")</f>
      </c>
    </row>
    <row r="1673" spans="5:7" ht="14.25">
      <c r="E1673" s="35">
        <f>_xlfn.IFERROR(VLOOKUP($D1673,Sheet3!$B:$C,2,0),"")</f>
      </c>
      <c r="G1673" s="37">
        <f>_xlfn.IFERROR(VLOOKUP($F1673,Sheet3!$B:$C,2,FALSE),"")</f>
      </c>
    </row>
    <row r="1674" spans="5:7" ht="14.25">
      <c r="E1674" s="35">
        <f>_xlfn.IFERROR(VLOOKUP($D1674,Sheet3!$B:$C,2,0),"")</f>
      </c>
      <c r="G1674" s="37">
        <f>_xlfn.IFERROR(VLOOKUP($F1674,Sheet3!$B:$C,2,FALSE),"")</f>
      </c>
    </row>
    <row r="1675" spans="5:7" ht="14.25">
      <c r="E1675" s="35">
        <f>_xlfn.IFERROR(VLOOKUP($D1675,Sheet3!$B:$C,2,0),"")</f>
      </c>
      <c r="G1675" s="37">
        <f>_xlfn.IFERROR(VLOOKUP($F1675,Sheet3!$B:$C,2,FALSE),"")</f>
      </c>
    </row>
    <row r="1676" spans="5:7" ht="14.25">
      <c r="E1676" s="35">
        <f>_xlfn.IFERROR(VLOOKUP($D1676,Sheet3!$B:$C,2,0),"")</f>
      </c>
      <c r="G1676" s="37">
        <f>_xlfn.IFERROR(VLOOKUP($F1676,Sheet3!$B:$C,2,FALSE),"")</f>
      </c>
    </row>
    <row r="1677" spans="5:7" ht="14.25">
      <c r="E1677" s="35">
        <f>_xlfn.IFERROR(VLOOKUP($D1677,Sheet3!$B:$C,2,0),"")</f>
      </c>
      <c r="G1677" s="37">
        <f>_xlfn.IFERROR(VLOOKUP($F1677,Sheet3!$B:$C,2,FALSE),"")</f>
      </c>
    </row>
    <row r="1678" spans="5:7" ht="14.25">
      <c r="E1678" s="35">
        <f>_xlfn.IFERROR(VLOOKUP($D1678,Sheet3!$B:$C,2,0),"")</f>
      </c>
      <c r="G1678" s="37">
        <f>_xlfn.IFERROR(VLOOKUP($F1678,Sheet3!$B:$C,2,FALSE),"")</f>
      </c>
    </row>
    <row r="1679" spans="5:7" ht="14.25">
      <c r="E1679" s="35">
        <f>_xlfn.IFERROR(VLOOKUP($D1679,Sheet3!$B:$C,2,0),"")</f>
      </c>
      <c r="G1679" s="37">
        <f>_xlfn.IFERROR(VLOOKUP($F1679,Sheet3!$B:$C,2,FALSE),"")</f>
      </c>
    </row>
    <row r="1680" spans="5:7" ht="14.25">
      <c r="E1680" s="35">
        <f>_xlfn.IFERROR(VLOOKUP($D1680,Sheet3!$B:$C,2,0),"")</f>
      </c>
      <c r="G1680" s="37">
        <f>_xlfn.IFERROR(VLOOKUP($F1680,Sheet3!$B:$C,2,FALSE),"")</f>
      </c>
    </row>
    <row r="1681" spans="5:7" ht="14.25">
      <c r="E1681" s="35">
        <f>_xlfn.IFERROR(VLOOKUP($D1681,Sheet3!$B:$C,2,0),"")</f>
      </c>
      <c r="G1681" s="37">
        <f>_xlfn.IFERROR(VLOOKUP($F1681,Sheet3!$B:$C,2,FALSE),"")</f>
      </c>
    </row>
    <row r="1682" spans="5:7" ht="14.25">
      <c r="E1682" s="35">
        <f>_xlfn.IFERROR(VLOOKUP($D1682,Sheet3!$B:$C,2,0),"")</f>
      </c>
      <c r="G1682" s="37">
        <f>_xlfn.IFERROR(VLOOKUP($F1682,Sheet3!$B:$C,2,FALSE),"")</f>
      </c>
    </row>
    <row r="1683" spans="5:7" ht="14.25">
      <c r="E1683" s="35">
        <f>_xlfn.IFERROR(VLOOKUP($D1683,Sheet3!$B:$C,2,0),"")</f>
      </c>
      <c r="G1683" s="37">
        <f>_xlfn.IFERROR(VLOOKUP($F1683,Sheet3!$B:$C,2,FALSE),"")</f>
      </c>
    </row>
    <row r="1684" spans="5:7" ht="14.25">
      <c r="E1684" s="35">
        <f>_xlfn.IFERROR(VLOOKUP($D1684,Sheet3!$B:$C,2,0),"")</f>
      </c>
      <c r="G1684" s="37">
        <f>_xlfn.IFERROR(VLOOKUP($F1684,Sheet3!$B:$C,2,FALSE),"")</f>
      </c>
    </row>
    <row r="1685" spans="5:7" ht="14.25">
      <c r="E1685" s="35">
        <f>_xlfn.IFERROR(VLOOKUP($D1685,Sheet3!$B:$C,2,0),"")</f>
      </c>
      <c r="G1685" s="37">
        <f>_xlfn.IFERROR(VLOOKUP($F1685,Sheet3!$B:$C,2,FALSE),"")</f>
      </c>
    </row>
    <row r="1686" spans="5:7" ht="14.25">
      <c r="E1686" s="35">
        <f>_xlfn.IFERROR(VLOOKUP($D1686,Sheet3!$B:$C,2,0),"")</f>
      </c>
      <c r="G1686" s="37">
        <f>_xlfn.IFERROR(VLOOKUP($F1686,Sheet3!$B:$C,2,FALSE),"")</f>
      </c>
    </row>
    <row r="1687" spans="5:7" ht="14.25">
      <c r="E1687" s="35">
        <f>_xlfn.IFERROR(VLOOKUP($D1687,Sheet3!$B:$C,2,0),"")</f>
      </c>
      <c r="G1687" s="37">
        <f>_xlfn.IFERROR(VLOOKUP($F1687,Sheet3!$B:$C,2,FALSE),"")</f>
      </c>
    </row>
    <row r="1688" spans="5:7" ht="14.25">
      <c r="E1688" s="35">
        <f>_xlfn.IFERROR(VLOOKUP($D1688,Sheet3!$B:$C,2,0),"")</f>
      </c>
      <c r="G1688" s="37">
        <f>_xlfn.IFERROR(VLOOKUP($F1688,Sheet3!$B:$C,2,FALSE),"")</f>
      </c>
    </row>
    <row r="1689" spans="5:7" ht="14.25">
      <c r="E1689" s="35">
        <f>_xlfn.IFERROR(VLOOKUP($D1689,Sheet3!$B:$C,2,0),"")</f>
      </c>
      <c r="G1689" s="37">
        <f>_xlfn.IFERROR(VLOOKUP($F1689,Sheet3!$B:$C,2,FALSE),"")</f>
      </c>
    </row>
    <row r="1690" spans="5:7" ht="14.25">
      <c r="E1690" s="35">
        <f>_xlfn.IFERROR(VLOOKUP($D1690,Sheet3!$B:$C,2,0),"")</f>
      </c>
      <c r="G1690" s="37">
        <f>_xlfn.IFERROR(VLOOKUP($F1690,Sheet3!$B:$C,2,FALSE),"")</f>
      </c>
    </row>
    <row r="1691" spans="5:7" ht="14.25">
      <c r="E1691" s="35">
        <f>_xlfn.IFERROR(VLOOKUP($D1691,Sheet3!$B:$C,2,0),"")</f>
      </c>
      <c r="G1691" s="37">
        <f>_xlfn.IFERROR(VLOOKUP($F1691,Sheet3!$B:$C,2,FALSE),"")</f>
      </c>
    </row>
    <row r="1692" spans="5:7" ht="14.25">
      <c r="E1692" s="35">
        <f>_xlfn.IFERROR(VLOOKUP($D1692,Sheet3!$B:$C,2,0),"")</f>
      </c>
      <c r="G1692" s="37">
        <f>_xlfn.IFERROR(VLOOKUP($F1692,Sheet3!$B:$C,2,FALSE),"")</f>
      </c>
    </row>
    <row r="1693" spans="5:7" ht="14.25">
      <c r="E1693" s="35">
        <f>_xlfn.IFERROR(VLOOKUP($D1693,Sheet3!$B:$C,2,0),"")</f>
      </c>
      <c r="G1693" s="37">
        <f>_xlfn.IFERROR(VLOOKUP($F1693,Sheet3!$B:$C,2,FALSE),"")</f>
      </c>
    </row>
    <row r="1694" spans="5:7" ht="14.25">
      <c r="E1694" s="35">
        <f>_xlfn.IFERROR(VLOOKUP($D1694,Sheet3!$B:$C,2,0),"")</f>
      </c>
      <c r="G1694" s="37">
        <f>_xlfn.IFERROR(VLOOKUP($F1694,Sheet3!$B:$C,2,FALSE),"")</f>
      </c>
    </row>
    <row r="1695" spans="5:7" ht="14.25">
      <c r="E1695" s="35">
        <f>_xlfn.IFERROR(VLOOKUP($D1695,Sheet3!$B:$C,2,0),"")</f>
      </c>
      <c r="G1695" s="37">
        <f>_xlfn.IFERROR(VLOOKUP($F1695,Sheet3!$B:$C,2,FALSE),"")</f>
      </c>
    </row>
    <row r="1696" spans="5:7" ht="14.25">
      <c r="E1696" s="35">
        <f>_xlfn.IFERROR(VLOOKUP($D1696,Sheet3!$B:$C,2,0),"")</f>
      </c>
      <c r="G1696" s="37">
        <f>_xlfn.IFERROR(VLOOKUP($F1696,Sheet3!$B:$C,2,FALSE),"")</f>
      </c>
    </row>
    <row r="1697" spans="5:7" ht="14.25">
      <c r="E1697" s="35">
        <f>_xlfn.IFERROR(VLOOKUP($D1697,Sheet3!$B:$C,2,0),"")</f>
      </c>
      <c r="G1697" s="37">
        <f>_xlfn.IFERROR(VLOOKUP($F1697,Sheet3!$B:$C,2,FALSE),"")</f>
      </c>
    </row>
    <row r="1698" spans="5:7" ht="14.25">
      <c r="E1698" s="35">
        <f>_xlfn.IFERROR(VLOOKUP($D1698,Sheet3!$B:$C,2,0),"")</f>
      </c>
      <c r="G1698" s="37">
        <f>_xlfn.IFERROR(VLOOKUP($F1698,Sheet3!$B:$C,2,FALSE),"")</f>
      </c>
    </row>
    <row r="1699" spans="5:7" ht="14.25">
      <c r="E1699" s="35">
        <f>_xlfn.IFERROR(VLOOKUP($D1699,Sheet3!$B:$C,2,0),"")</f>
      </c>
      <c r="G1699" s="37">
        <f>_xlfn.IFERROR(VLOOKUP($F1699,Sheet3!$B:$C,2,FALSE),"")</f>
      </c>
    </row>
    <row r="1700" spans="5:7" ht="14.25">
      <c r="E1700" s="35">
        <f>_xlfn.IFERROR(VLOOKUP($D1700,Sheet3!$B:$C,2,0),"")</f>
      </c>
      <c r="G1700" s="37">
        <f>_xlfn.IFERROR(VLOOKUP($F1700,Sheet3!$B:$C,2,FALSE),"")</f>
      </c>
    </row>
    <row r="1701" spans="5:7" ht="14.25">
      <c r="E1701" s="35">
        <f>_xlfn.IFERROR(VLOOKUP($D1701,Sheet3!$B:$C,2,0),"")</f>
      </c>
      <c r="G1701" s="37">
        <f>_xlfn.IFERROR(VLOOKUP($F1701,Sheet3!$B:$C,2,FALSE),"")</f>
      </c>
    </row>
    <row r="1702" spans="5:7" ht="14.25">
      <c r="E1702" s="35">
        <f>_xlfn.IFERROR(VLOOKUP($D1702,Sheet3!$B:$C,2,0),"")</f>
      </c>
      <c r="G1702" s="37">
        <f>_xlfn.IFERROR(VLOOKUP($F1702,Sheet3!$B:$C,2,FALSE),"")</f>
      </c>
    </row>
    <row r="1703" spans="5:7" ht="14.25">
      <c r="E1703" s="35">
        <f>_xlfn.IFERROR(VLOOKUP($D1703,Sheet3!$B:$C,2,0),"")</f>
      </c>
      <c r="G1703" s="37">
        <f>_xlfn.IFERROR(VLOOKUP($F1703,Sheet3!$B:$C,2,FALSE),"")</f>
      </c>
    </row>
    <row r="1704" spans="5:7" ht="14.25">
      <c r="E1704" s="35">
        <f>_xlfn.IFERROR(VLOOKUP($D1704,Sheet3!$B:$C,2,0),"")</f>
      </c>
      <c r="G1704" s="37">
        <f>_xlfn.IFERROR(VLOOKUP($F1704,Sheet3!$B:$C,2,FALSE),"")</f>
      </c>
    </row>
    <row r="1705" spans="5:7" ht="14.25">
      <c r="E1705" s="35">
        <f>_xlfn.IFERROR(VLOOKUP($D1705,Sheet3!$B:$C,2,0),"")</f>
      </c>
      <c r="G1705" s="37">
        <f>_xlfn.IFERROR(VLOOKUP($F1705,Sheet3!$B:$C,2,FALSE),"")</f>
      </c>
    </row>
    <row r="1706" spans="5:7" ht="14.25">
      <c r="E1706" s="35">
        <f>_xlfn.IFERROR(VLOOKUP($D1706,Sheet3!$B:$C,2,0),"")</f>
      </c>
      <c r="G1706" s="37">
        <f>_xlfn.IFERROR(VLOOKUP($F1706,Sheet3!$B:$C,2,FALSE),"")</f>
      </c>
    </row>
    <row r="1707" spans="5:7" ht="14.25">
      <c r="E1707" s="35">
        <f>_xlfn.IFERROR(VLOOKUP($D1707,Sheet3!$B:$C,2,0),"")</f>
      </c>
      <c r="G1707" s="37">
        <f>_xlfn.IFERROR(VLOOKUP($F1707,Sheet3!$B:$C,2,FALSE),"")</f>
      </c>
    </row>
    <row r="1708" spans="5:7" ht="14.25">
      <c r="E1708" s="35">
        <f>_xlfn.IFERROR(VLOOKUP($D1708,Sheet3!$B:$C,2,0),"")</f>
      </c>
      <c r="G1708" s="37">
        <f>_xlfn.IFERROR(VLOOKUP($F1708,Sheet3!$B:$C,2,FALSE),"")</f>
      </c>
    </row>
    <row r="1709" spans="5:7" ht="14.25">
      <c r="E1709" s="35">
        <f>_xlfn.IFERROR(VLOOKUP($D1709,Sheet3!$B:$C,2,0),"")</f>
      </c>
      <c r="G1709" s="37">
        <f>_xlfn.IFERROR(VLOOKUP($F1709,Sheet3!$B:$C,2,FALSE),"")</f>
      </c>
    </row>
    <row r="1710" spans="5:7" ht="14.25">
      <c r="E1710" s="35">
        <f>_xlfn.IFERROR(VLOOKUP($D1710,Sheet3!$B:$C,2,0),"")</f>
      </c>
      <c r="G1710" s="37">
        <f>_xlfn.IFERROR(VLOOKUP($F1710,Sheet3!$B:$C,2,FALSE),"")</f>
      </c>
    </row>
    <row r="1711" spans="5:7" ht="14.25">
      <c r="E1711" s="35">
        <f>_xlfn.IFERROR(VLOOKUP($D1711,Sheet3!$B:$C,2,0),"")</f>
      </c>
      <c r="G1711" s="37">
        <f>_xlfn.IFERROR(VLOOKUP($F1711,Sheet3!$B:$C,2,FALSE),"")</f>
      </c>
    </row>
    <row r="1712" spans="5:7" ht="14.25">
      <c r="E1712" s="35">
        <f>_xlfn.IFERROR(VLOOKUP($D1712,Sheet3!$B:$C,2,0),"")</f>
      </c>
      <c r="G1712" s="37">
        <f>_xlfn.IFERROR(VLOOKUP($F1712,Sheet3!$B:$C,2,FALSE),"")</f>
      </c>
    </row>
    <row r="1713" spans="5:7" ht="14.25">
      <c r="E1713" s="35">
        <f>_xlfn.IFERROR(VLOOKUP($D1713,Sheet3!$B:$C,2,0),"")</f>
      </c>
      <c r="G1713" s="37">
        <f>_xlfn.IFERROR(VLOOKUP($F1713,Sheet3!$B:$C,2,FALSE),"")</f>
      </c>
    </row>
    <row r="1714" spans="5:7" ht="14.25">
      <c r="E1714" s="35">
        <f>_xlfn.IFERROR(VLOOKUP($D1714,Sheet3!$B:$C,2,0),"")</f>
      </c>
      <c r="G1714" s="37">
        <f>_xlfn.IFERROR(VLOOKUP($F1714,Sheet3!$B:$C,2,FALSE),"")</f>
      </c>
    </row>
    <row r="1715" spans="5:7" ht="14.25">
      <c r="E1715" s="35">
        <f>_xlfn.IFERROR(VLOOKUP($D1715,Sheet3!$B:$C,2,0),"")</f>
      </c>
      <c r="G1715" s="37">
        <f>_xlfn.IFERROR(VLOOKUP($F1715,Sheet3!$B:$C,2,FALSE),"")</f>
      </c>
    </row>
    <row r="1716" spans="5:7" ht="14.25">
      <c r="E1716" s="35">
        <f>_xlfn.IFERROR(VLOOKUP($D1716,Sheet3!$B:$C,2,0),"")</f>
      </c>
      <c r="G1716" s="37">
        <f>_xlfn.IFERROR(VLOOKUP($F1716,Sheet3!$B:$C,2,FALSE),"")</f>
      </c>
    </row>
    <row r="1717" spans="5:7" ht="14.25">
      <c r="E1717" s="35">
        <f>_xlfn.IFERROR(VLOOKUP($D1717,Sheet3!$B:$C,2,0),"")</f>
      </c>
      <c r="G1717" s="37">
        <f>_xlfn.IFERROR(VLOOKUP($F1717,Sheet3!$B:$C,2,FALSE),"")</f>
      </c>
    </row>
    <row r="1718" spans="5:7" ht="14.25">
      <c r="E1718" s="35">
        <f>_xlfn.IFERROR(VLOOKUP($D1718,Sheet3!$B:$C,2,0),"")</f>
      </c>
      <c r="G1718" s="37">
        <f>_xlfn.IFERROR(VLOOKUP($F1718,Sheet3!$B:$C,2,FALSE),"")</f>
      </c>
    </row>
    <row r="1719" spans="5:7" ht="14.25">
      <c r="E1719" s="35">
        <f>_xlfn.IFERROR(VLOOKUP($D1719,Sheet3!$B:$C,2,0),"")</f>
      </c>
      <c r="G1719" s="37">
        <f>_xlfn.IFERROR(VLOOKUP($F1719,Sheet3!$B:$C,2,FALSE),"")</f>
      </c>
    </row>
    <row r="1720" spans="5:7" ht="14.25">
      <c r="E1720" s="35">
        <f>_xlfn.IFERROR(VLOOKUP($D1720,Sheet3!$B:$C,2,0),"")</f>
      </c>
      <c r="G1720" s="37">
        <f>_xlfn.IFERROR(VLOOKUP($F1720,Sheet3!$B:$C,2,FALSE),"")</f>
      </c>
    </row>
    <row r="1721" spans="5:7" ht="14.25">
      <c r="E1721" s="35">
        <f>_xlfn.IFERROR(VLOOKUP($D1721,Sheet3!$B:$C,2,0),"")</f>
      </c>
      <c r="G1721" s="37">
        <f>_xlfn.IFERROR(VLOOKUP($F1721,Sheet3!$B:$C,2,FALSE),"")</f>
      </c>
    </row>
    <row r="1722" spans="5:7" ht="14.25">
      <c r="E1722" s="35">
        <f>_xlfn.IFERROR(VLOOKUP($D1722,Sheet3!$B:$C,2,0),"")</f>
      </c>
      <c r="G1722" s="37">
        <f>_xlfn.IFERROR(VLOOKUP($F1722,Sheet3!$B:$C,2,FALSE),"")</f>
      </c>
    </row>
    <row r="1723" spans="5:7" ht="14.25">
      <c r="E1723" s="35">
        <f>_xlfn.IFERROR(VLOOKUP($D1723,Sheet3!$B:$C,2,0),"")</f>
      </c>
      <c r="G1723" s="37">
        <f>_xlfn.IFERROR(VLOOKUP($F1723,Sheet3!$B:$C,2,FALSE),"")</f>
      </c>
    </row>
    <row r="1724" spans="5:7" ht="14.25">
      <c r="E1724" s="35">
        <f>_xlfn.IFERROR(VLOOKUP($D1724,Sheet3!$B:$C,2,0),"")</f>
      </c>
      <c r="G1724" s="37">
        <f>_xlfn.IFERROR(VLOOKUP($F1724,Sheet3!$B:$C,2,FALSE),"")</f>
      </c>
    </row>
    <row r="1725" spans="5:7" ht="14.25">
      <c r="E1725" s="35">
        <f>_xlfn.IFERROR(VLOOKUP($D1725,Sheet3!$B:$C,2,0),"")</f>
      </c>
      <c r="G1725" s="37">
        <f>_xlfn.IFERROR(VLOOKUP($F1725,Sheet3!$B:$C,2,FALSE),"")</f>
      </c>
    </row>
    <row r="1726" spans="5:7" ht="14.25">
      <c r="E1726" s="35">
        <f>_xlfn.IFERROR(VLOOKUP($D1726,Sheet3!$B:$C,2,0),"")</f>
      </c>
      <c r="G1726" s="37">
        <f>_xlfn.IFERROR(VLOOKUP($F1726,Sheet3!$B:$C,2,FALSE),"")</f>
      </c>
    </row>
    <row r="1727" spans="5:7" ht="14.25">
      <c r="E1727" s="35">
        <f>_xlfn.IFERROR(VLOOKUP($D1727,Sheet3!$B:$C,2,0),"")</f>
      </c>
      <c r="G1727" s="37">
        <f>_xlfn.IFERROR(VLOOKUP($F1727,Sheet3!$B:$C,2,FALSE),"")</f>
      </c>
    </row>
    <row r="1728" spans="5:7" ht="14.25">
      <c r="E1728" s="35">
        <f>_xlfn.IFERROR(VLOOKUP($D1728,Sheet3!$B:$C,2,0),"")</f>
      </c>
      <c r="G1728" s="37">
        <f>_xlfn.IFERROR(VLOOKUP($F1728,Sheet3!$B:$C,2,FALSE),"")</f>
      </c>
    </row>
    <row r="1729" spans="5:7" ht="14.25">
      <c r="E1729" s="35">
        <f>_xlfn.IFERROR(VLOOKUP($D1729,Sheet3!$B:$C,2,0),"")</f>
      </c>
      <c r="G1729" s="37">
        <f>_xlfn.IFERROR(VLOOKUP($F1729,Sheet3!$B:$C,2,FALSE),"")</f>
      </c>
    </row>
    <row r="1730" spans="5:7" ht="14.25">
      <c r="E1730" s="35">
        <f>_xlfn.IFERROR(VLOOKUP($D1730,Sheet3!$B:$C,2,0),"")</f>
      </c>
      <c r="G1730" s="37">
        <f>_xlfn.IFERROR(VLOOKUP($F1730,Sheet3!$B:$C,2,FALSE),"")</f>
      </c>
    </row>
    <row r="1731" spans="5:7" ht="14.25">
      <c r="E1731" s="35">
        <f>_xlfn.IFERROR(VLOOKUP($D1731,Sheet3!$B:$C,2,0),"")</f>
      </c>
      <c r="G1731" s="37">
        <f>_xlfn.IFERROR(VLOOKUP($F1731,Sheet3!$B:$C,2,FALSE),"")</f>
      </c>
    </row>
    <row r="1732" spans="5:7" ht="14.25">
      <c r="E1732" s="35">
        <f>_xlfn.IFERROR(VLOOKUP($D1732,Sheet3!$B:$C,2,0),"")</f>
      </c>
      <c r="G1732" s="37">
        <f>_xlfn.IFERROR(VLOOKUP($F1732,Sheet3!$B:$C,2,FALSE),"")</f>
      </c>
    </row>
    <row r="1733" spans="5:7" ht="14.25">
      <c r="E1733" s="35">
        <f>_xlfn.IFERROR(VLOOKUP($D1733,Sheet3!$B:$C,2,0),"")</f>
      </c>
      <c r="G1733" s="37">
        <f>_xlfn.IFERROR(VLOOKUP($F1733,Sheet3!$B:$C,2,FALSE),"")</f>
      </c>
    </row>
    <row r="1734" spans="5:7" ht="14.25">
      <c r="E1734" s="35">
        <f>_xlfn.IFERROR(VLOOKUP($D1734,Sheet3!$B:$C,2,0),"")</f>
      </c>
      <c r="G1734" s="37">
        <f>_xlfn.IFERROR(VLOOKUP($F1734,Sheet3!$B:$C,2,FALSE),"")</f>
      </c>
    </row>
    <row r="1735" spans="5:7" ht="14.25">
      <c r="E1735" s="35">
        <f>_xlfn.IFERROR(VLOOKUP($D1735,Sheet3!$B:$C,2,0),"")</f>
      </c>
      <c r="G1735" s="37">
        <f>_xlfn.IFERROR(VLOOKUP($F1735,Sheet3!$B:$C,2,FALSE),"")</f>
      </c>
    </row>
    <row r="1736" spans="5:7" ht="14.25">
      <c r="E1736" s="35">
        <f>_xlfn.IFERROR(VLOOKUP($D1736,Sheet3!$B:$C,2,0),"")</f>
      </c>
      <c r="G1736" s="37">
        <f>_xlfn.IFERROR(VLOOKUP($F1736,Sheet3!$B:$C,2,FALSE),"")</f>
      </c>
    </row>
    <row r="1737" spans="5:7" ht="14.25">
      <c r="E1737" s="35">
        <f>_xlfn.IFERROR(VLOOKUP($D1737,Sheet3!$B:$C,2,0),"")</f>
      </c>
      <c r="G1737" s="37">
        <f>_xlfn.IFERROR(VLOOKUP($F1737,Sheet3!$B:$C,2,FALSE),"")</f>
      </c>
    </row>
    <row r="1738" spans="5:7" ht="14.25">
      <c r="E1738" s="35">
        <f>_xlfn.IFERROR(VLOOKUP($D1738,Sheet3!$B:$C,2,0),"")</f>
      </c>
      <c r="G1738" s="37">
        <f>_xlfn.IFERROR(VLOOKUP($F1738,Sheet3!$B:$C,2,FALSE),"")</f>
      </c>
    </row>
    <row r="1739" spans="5:7" ht="14.25">
      <c r="E1739" s="35">
        <f>_xlfn.IFERROR(VLOOKUP($D1739,Sheet3!$B:$C,2,0),"")</f>
      </c>
      <c r="G1739" s="37">
        <f>_xlfn.IFERROR(VLOOKUP($F1739,Sheet3!$B:$C,2,FALSE),"")</f>
      </c>
    </row>
    <row r="1740" spans="5:7" ht="14.25">
      <c r="E1740" s="35">
        <f>_xlfn.IFERROR(VLOOKUP($D1740,Sheet3!$B:$C,2,0),"")</f>
      </c>
      <c r="G1740" s="37">
        <f>_xlfn.IFERROR(VLOOKUP($F1740,Sheet3!$B:$C,2,FALSE),"")</f>
      </c>
    </row>
    <row r="1741" spans="5:7" ht="14.25">
      <c r="E1741" s="35">
        <f>_xlfn.IFERROR(VLOOKUP($D1741,Sheet3!$B:$C,2,0),"")</f>
      </c>
      <c r="G1741" s="37">
        <f>_xlfn.IFERROR(VLOOKUP($F1741,Sheet3!$B:$C,2,FALSE),"")</f>
      </c>
    </row>
    <row r="1742" spans="5:7" ht="14.25">
      <c r="E1742" s="35">
        <f>_xlfn.IFERROR(VLOOKUP($D1742,Sheet3!$B:$C,2,0),"")</f>
      </c>
      <c r="G1742" s="37">
        <f>_xlfn.IFERROR(VLOOKUP($F1742,Sheet3!$B:$C,2,FALSE),"")</f>
      </c>
    </row>
    <row r="1743" spans="5:7" ht="14.25">
      <c r="E1743" s="35">
        <f>_xlfn.IFERROR(VLOOKUP($D1743,Sheet3!$B:$C,2,0),"")</f>
      </c>
      <c r="G1743" s="37">
        <f>_xlfn.IFERROR(VLOOKUP($F1743,Sheet3!$B:$C,2,FALSE),"")</f>
      </c>
    </row>
    <row r="1744" spans="5:7" ht="14.25">
      <c r="E1744" s="35">
        <f>_xlfn.IFERROR(VLOOKUP($D1744,Sheet3!$B:$C,2,0),"")</f>
      </c>
      <c r="G1744" s="37">
        <f>_xlfn.IFERROR(VLOOKUP($F1744,Sheet3!$B:$C,2,FALSE),"")</f>
      </c>
    </row>
    <row r="1745" spans="5:7" ht="14.25">
      <c r="E1745" s="35">
        <f>_xlfn.IFERROR(VLOOKUP($D1745,Sheet3!$B:$C,2,0),"")</f>
      </c>
      <c r="G1745" s="37">
        <f>_xlfn.IFERROR(VLOOKUP($F1745,Sheet3!$B:$C,2,FALSE),"")</f>
      </c>
    </row>
    <row r="1746" spans="5:7" ht="14.25">
      <c r="E1746" s="35">
        <f>_xlfn.IFERROR(VLOOKUP($D1746,Sheet3!$B:$C,2,0),"")</f>
      </c>
      <c r="G1746" s="37">
        <f>_xlfn.IFERROR(VLOOKUP($F1746,Sheet3!$B:$C,2,FALSE),"")</f>
      </c>
    </row>
    <row r="1747" spans="5:7" ht="14.25">
      <c r="E1747" s="35">
        <f>_xlfn.IFERROR(VLOOKUP($D1747,Sheet3!$B:$C,2,0),"")</f>
      </c>
      <c r="G1747" s="37">
        <f>_xlfn.IFERROR(VLOOKUP($F1747,Sheet3!$B:$C,2,FALSE),"")</f>
      </c>
    </row>
    <row r="1748" spans="5:7" ht="14.25">
      <c r="E1748" s="35">
        <f>_xlfn.IFERROR(VLOOKUP($D1748,Sheet3!$B:$C,2,0),"")</f>
      </c>
      <c r="G1748" s="37">
        <f>_xlfn.IFERROR(VLOOKUP($F1748,Sheet3!$B:$C,2,FALSE),"")</f>
      </c>
    </row>
    <row r="1749" spans="5:7" ht="14.25">
      <c r="E1749" s="35">
        <f>_xlfn.IFERROR(VLOOKUP($D1749,Sheet3!$B:$C,2,0),"")</f>
      </c>
      <c r="G1749" s="37">
        <f>_xlfn.IFERROR(VLOOKUP($F1749,Sheet3!$B:$C,2,FALSE),"")</f>
      </c>
    </row>
    <row r="1750" spans="5:7" ht="14.25">
      <c r="E1750" s="35">
        <f>_xlfn.IFERROR(VLOOKUP($D1750,Sheet3!$B:$C,2,0),"")</f>
      </c>
      <c r="G1750" s="37">
        <f>_xlfn.IFERROR(VLOOKUP($F1750,Sheet3!$B:$C,2,FALSE),"")</f>
      </c>
    </row>
    <row r="1751" spans="5:7" ht="14.25">
      <c r="E1751" s="35">
        <f>_xlfn.IFERROR(VLOOKUP($D1751,Sheet3!$B:$C,2,0),"")</f>
      </c>
      <c r="G1751" s="37">
        <f>_xlfn.IFERROR(VLOOKUP($F1751,Sheet3!$B:$C,2,FALSE),"")</f>
      </c>
    </row>
    <row r="1752" spans="5:7" ht="14.25">
      <c r="E1752" s="35">
        <f>_xlfn.IFERROR(VLOOKUP($D1752,Sheet3!$B:$C,2,0),"")</f>
      </c>
      <c r="G1752" s="37">
        <f>_xlfn.IFERROR(VLOOKUP($F1752,Sheet3!$B:$C,2,FALSE),"")</f>
      </c>
    </row>
    <row r="1753" spans="5:7" ht="14.25">
      <c r="E1753" s="35">
        <f>_xlfn.IFERROR(VLOOKUP($D1753,Sheet3!$B:$C,2,0),"")</f>
      </c>
      <c r="G1753" s="37">
        <f>_xlfn.IFERROR(VLOOKUP($F1753,Sheet3!$B:$C,2,FALSE),"")</f>
      </c>
    </row>
    <row r="1754" spans="5:7" ht="14.25">
      <c r="E1754" s="35">
        <f>_xlfn.IFERROR(VLOOKUP($D1754,Sheet3!$B:$C,2,0),"")</f>
      </c>
      <c r="G1754" s="37">
        <f>_xlfn.IFERROR(VLOOKUP($F1754,Sheet3!$B:$C,2,FALSE),"")</f>
      </c>
    </row>
    <row r="1755" spans="5:7" ht="14.25">
      <c r="E1755" s="35">
        <f>_xlfn.IFERROR(VLOOKUP($D1755,Sheet3!$B:$C,2,0),"")</f>
      </c>
      <c r="G1755" s="37">
        <f>_xlfn.IFERROR(VLOOKUP($F1755,Sheet3!$B:$C,2,FALSE),"")</f>
      </c>
    </row>
    <row r="1756" spans="5:7" ht="14.25">
      <c r="E1756" s="35">
        <f>_xlfn.IFERROR(VLOOKUP($D1756,Sheet3!$B:$C,2,0),"")</f>
      </c>
      <c r="G1756" s="37">
        <f>_xlfn.IFERROR(VLOOKUP($F1756,Sheet3!$B:$C,2,FALSE),"")</f>
      </c>
    </row>
    <row r="1757" spans="5:7" ht="14.25">
      <c r="E1757" s="35">
        <f>_xlfn.IFERROR(VLOOKUP($D1757,Sheet3!$B:$C,2,0),"")</f>
      </c>
      <c r="G1757" s="37">
        <f>_xlfn.IFERROR(VLOOKUP($F1757,Sheet3!$B:$C,2,FALSE),"")</f>
      </c>
    </row>
    <row r="1758" spans="5:7" ht="14.25">
      <c r="E1758" s="35">
        <f>_xlfn.IFERROR(VLOOKUP($D1758,Sheet3!$B:$C,2,0),"")</f>
      </c>
      <c r="G1758" s="37">
        <f>_xlfn.IFERROR(VLOOKUP($F1758,Sheet3!$B:$C,2,FALSE),"")</f>
      </c>
    </row>
    <row r="1759" spans="5:7" ht="14.25">
      <c r="E1759" s="35">
        <f>_xlfn.IFERROR(VLOOKUP($D1759,Sheet3!$B:$C,2,0),"")</f>
      </c>
      <c r="G1759" s="37">
        <f>_xlfn.IFERROR(VLOOKUP($F1759,Sheet3!$B:$C,2,FALSE),"")</f>
      </c>
    </row>
    <row r="1760" spans="5:7" ht="14.25">
      <c r="E1760" s="35">
        <f>_xlfn.IFERROR(VLOOKUP($D1760,Sheet3!$B:$C,2,0),"")</f>
      </c>
      <c r="G1760" s="37">
        <f>_xlfn.IFERROR(VLOOKUP($F1760,Sheet3!$B:$C,2,FALSE),"")</f>
      </c>
    </row>
    <row r="1761" spans="5:7" ht="14.25">
      <c r="E1761" s="35">
        <f>_xlfn.IFERROR(VLOOKUP($D1761,Sheet3!$B:$C,2,0),"")</f>
      </c>
      <c r="G1761" s="37">
        <f>_xlfn.IFERROR(VLOOKUP($F1761,Sheet3!$B:$C,2,FALSE),"")</f>
      </c>
    </row>
    <row r="1762" spans="5:7" ht="14.25">
      <c r="E1762" s="35">
        <f>_xlfn.IFERROR(VLOOKUP($D1762,Sheet3!$B:$C,2,0),"")</f>
      </c>
      <c r="G1762" s="37">
        <f>_xlfn.IFERROR(VLOOKUP($F1762,Sheet3!$B:$C,2,FALSE),"")</f>
      </c>
    </row>
    <row r="1763" spans="5:7" ht="14.25">
      <c r="E1763" s="35">
        <f>_xlfn.IFERROR(VLOOKUP($D1763,Sheet3!$B:$C,2,0),"")</f>
      </c>
      <c r="G1763" s="37">
        <f>_xlfn.IFERROR(VLOOKUP($F1763,Sheet3!$B:$C,2,FALSE),"")</f>
      </c>
    </row>
    <row r="1764" spans="5:7" ht="14.25">
      <c r="E1764" s="35">
        <f>_xlfn.IFERROR(VLOOKUP($D1764,Sheet3!$B:$C,2,0),"")</f>
      </c>
      <c r="G1764" s="37">
        <f>_xlfn.IFERROR(VLOOKUP($F1764,Sheet3!$B:$C,2,FALSE),"")</f>
      </c>
    </row>
    <row r="1765" spans="5:7" ht="14.25">
      <c r="E1765" s="35">
        <f>_xlfn.IFERROR(VLOOKUP($D1765,Sheet3!$B:$C,2,0),"")</f>
      </c>
      <c r="G1765" s="37">
        <f>_xlfn.IFERROR(VLOOKUP($F1765,Sheet3!$B:$C,2,FALSE),"")</f>
      </c>
    </row>
    <row r="1766" spans="5:7" ht="14.25">
      <c r="E1766" s="35">
        <f>_xlfn.IFERROR(VLOOKUP($D1766,Sheet3!$B:$C,2,0),"")</f>
      </c>
      <c r="G1766" s="37">
        <f>_xlfn.IFERROR(VLOOKUP($F1766,Sheet3!$B:$C,2,FALSE),"")</f>
      </c>
    </row>
    <row r="1767" spans="5:7" ht="14.25">
      <c r="E1767" s="35">
        <f>_xlfn.IFERROR(VLOOKUP($D1767,Sheet3!$B:$C,2,0),"")</f>
      </c>
      <c r="G1767" s="37">
        <f>_xlfn.IFERROR(VLOOKUP($F1767,Sheet3!$B:$C,2,FALSE),"")</f>
      </c>
    </row>
    <row r="1768" spans="5:7" ht="14.25">
      <c r="E1768" s="35">
        <f>_xlfn.IFERROR(VLOOKUP($D1768,Sheet3!$B:$C,2,0),"")</f>
      </c>
      <c r="G1768" s="37">
        <f>_xlfn.IFERROR(VLOOKUP($F1768,Sheet3!$B:$C,2,FALSE),"")</f>
      </c>
    </row>
    <row r="1769" spans="5:7" ht="14.25">
      <c r="E1769" s="35">
        <f>_xlfn.IFERROR(VLOOKUP($D1769,Sheet3!$B:$C,2,0),"")</f>
      </c>
      <c r="G1769" s="37">
        <f>_xlfn.IFERROR(VLOOKUP($F1769,Sheet3!$B:$C,2,FALSE),"")</f>
      </c>
    </row>
    <row r="1770" spans="5:7" ht="14.25">
      <c r="E1770" s="35">
        <f>_xlfn.IFERROR(VLOOKUP($D1770,Sheet3!$B:$C,2,0),"")</f>
      </c>
      <c r="G1770" s="37">
        <f>_xlfn.IFERROR(VLOOKUP($F1770,Sheet3!$B:$C,2,FALSE),"")</f>
      </c>
    </row>
    <row r="1771" spans="5:7" ht="14.25">
      <c r="E1771" s="35">
        <f>_xlfn.IFERROR(VLOOKUP($D1771,Sheet3!$B:$C,2,0),"")</f>
      </c>
      <c r="G1771" s="37">
        <f>_xlfn.IFERROR(VLOOKUP($F1771,Sheet3!$B:$C,2,FALSE),"")</f>
      </c>
    </row>
    <row r="1772" spans="5:7" ht="14.25">
      <c r="E1772" s="35">
        <f>_xlfn.IFERROR(VLOOKUP($D1772,Sheet3!$B:$C,2,0),"")</f>
      </c>
      <c r="G1772" s="37">
        <f>_xlfn.IFERROR(VLOOKUP($F1772,Sheet3!$B:$C,2,FALSE),"")</f>
      </c>
    </row>
    <row r="1773" spans="5:7" ht="14.25">
      <c r="E1773" s="35">
        <f>_xlfn.IFERROR(VLOOKUP($D1773,Sheet3!$B:$C,2,0),"")</f>
      </c>
      <c r="G1773" s="37">
        <f>_xlfn.IFERROR(VLOOKUP($F1773,Sheet3!$B:$C,2,FALSE),"")</f>
      </c>
    </row>
    <row r="1774" spans="5:7" ht="14.25">
      <c r="E1774" s="35">
        <f>_xlfn.IFERROR(VLOOKUP($D1774,Sheet3!$B:$C,2,0),"")</f>
      </c>
      <c r="G1774" s="37">
        <f>_xlfn.IFERROR(VLOOKUP($F1774,Sheet3!$B:$C,2,FALSE),"")</f>
      </c>
    </row>
    <row r="1775" spans="5:7" ht="14.25">
      <c r="E1775" s="35">
        <f>_xlfn.IFERROR(VLOOKUP($D1775,Sheet3!$B:$C,2,0),"")</f>
      </c>
      <c r="G1775" s="37">
        <f>_xlfn.IFERROR(VLOOKUP($F1775,Sheet3!$B:$C,2,FALSE),"")</f>
      </c>
    </row>
    <row r="1776" spans="5:7" ht="14.25">
      <c r="E1776" s="35">
        <f>_xlfn.IFERROR(VLOOKUP($D1776,Sheet3!$B:$C,2,0),"")</f>
      </c>
      <c r="G1776" s="37">
        <f>_xlfn.IFERROR(VLOOKUP($F1776,Sheet3!$B:$C,2,FALSE),"")</f>
      </c>
    </row>
    <row r="1777" spans="5:7" ht="14.25">
      <c r="E1777" s="35">
        <f>_xlfn.IFERROR(VLOOKUP($D1777,Sheet3!$B:$C,2,0),"")</f>
      </c>
      <c r="G1777" s="37">
        <f>_xlfn.IFERROR(VLOOKUP($F1777,Sheet3!$B:$C,2,FALSE),"")</f>
      </c>
    </row>
    <row r="1778" spans="5:7" ht="14.25">
      <c r="E1778" s="35">
        <f>_xlfn.IFERROR(VLOOKUP($D1778,Sheet3!$B:$C,2,0),"")</f>
      </c>
      <c r="G1778" s="37">
        <f>_xlfn.IFERROR(VLOOKUP($F1778,Sheet3!$B:$C,2,FALSE),"")</f>
      </c>
    </row>
    <row r="1779" spans="5:7" ht="14.25">
      <c r="E1779" s="35">
        <f>_xlfn.IFERROR(VLOOKUP($D1779,Sheet3!$B:$C,2,0),"")</f>
      </c>
      <c r="G1779" s="37">
        <f>_xlfn.IFERROR(VLOOKUP($F1779,Sheet3!$B:$C,2,FALSE),"")</f>
      </c>
    </row>
    <row r="1780" spans="5:7" ht="14.25">
      <c r="E1780" s="35">
        <f>_xlfn.IFERROR(VLOOKUP($D1780,Sheet3!$B:$C,2,0),"")</f>
      </c>
      <c r="G1780" s="37">
        <f>_xlfn.IFERROR(VLOOKUP($F1780,Sheet3!$B:$C,2,FALSE),"")</f>
      </c>
    </row>
    <row r="1781" spans="5:7" ht="14.25">
      <c r="E1781" s="35">
        <f>_xlfn.IFERROR(VLOOKUP($D1781,Sheet3!$B:$C,2,0),"")</f>
      </c>
      <c r="G1781" s="37">
        <f>_xlfn.IFERROR(VLOOKUP($F1781,Sheet3!$B:$C,2,FALSE),"")</f>
      </c>
    </row>
    <row r="1782" spans="5:7" ht="14.25">
      <c r="E1782" s="35">
        <f>_xlfn.IFERROR(VLOOKUP($D1782,Sheet3!$B:$C,2,0),"")</f>
      </c>
      <c r="G1782" s="37">
        <f>_xlfn.IFERROR(VLOOKUP($F1782,Sheet3!$B:$C,2,FALSE),"")</f>
      </c>
    </row>
    <row r="1783" spans="5:7" ht="14.25">
      <c r="E1783" s="35">
        <f>_xlfn.IFERROR(VLOOKUP($D1783,Sheet3!$B:$C,2,0),"")</f>
      </c>
      <c r="G1783" s="37">
        <f>_xlfn.IFERROR(VLOOKUP($F1783,Sheet3!$B:$C,2,FALSE),"")</f>
      </c>
    </row>
    <row r="1784" spans="5:7" ht="14.25">
      <c r="E1784" s="35">
        <f>_xlfn.IFERROR(VLOOKUP($D1784,Sheet3!$B:$C,2,0),"")</f>
      </c>
      <c r="G1784" s="37">
        <f>_xlfn.IFERROR(VLOOKUP($F1784,Sheet3!$B:$C,2,FALSE),"")</f>
      </c>
    </row>
    <row r="1785" spans="5:7" ht="14.25">
      <c r="E1785" s="35">
        <f>_xlfn.IFERROR(VLOOKUP($D1785,Sheet3!$B:$C,2,0),"")</f>
      </c>
      <c r="G1785" s="37">
        <f>_xlfn.IFERROR(VLOOKUP($F1785,Sheet3!$B:$C,2,FALSE),"")</f>
      </c>
    </row>
    <row r="1786" spans="5:7" ht="14.25">
      <c r="E1786" s="35">
        <f>_xlfn.IFERROR(VLOOKUP($D1786,Sheet3!$B:$C,2,0),"")</f>
      </c>
      <c r="G1786" s="37">
        <f>_xlfn.IFERROR(VLOOKUP($F1786,Sheet3!$B:$C,2,FALSE),"")</f>
      </c>
    </row>
    <row r="1787" spans="5:7" ht="14.25">
      <c r="E1787" s="35">
        <f>_xlfn.IFERROR(VLOOKUP($D1787,Sheet3!$B:$C,2,0),"")</f>
      </c>
      <c r="G1787" s="37">
        <f>_xlfn.IFERROR(VLOOKUP($F1787,Sheet3!$B:$C,2,FALSE),"")</f>
      </c>
    </row>
    <row r="1788" spans="5:7" ht="14.25">
      <c r="E1788" s="35">
        <f>_xlfn.IFERROR(VLOOKUP($D1788,Sheet3!$B:$C,2,0),"")</f>
      </c>
      <c r="G1788" s="37">
        <f>_xlfn.IFERROR(VLOOKUP($F1788,Sheet3!$B:$C,2,FALSE),"")</f>
      </c>
    </row>
    <row r="1789" spans="5:7" ht="14.25">
      <c r="E1789" s="35">
        <f>_xlfn.IFERROR(VLOOKUP($D1789,Sheet3!$B:$C,2,0),"")</f>
      </c>
      <c r="G1789" s="37">
        <f>_xlfn.IFERROR(VLOOKUP($F1789,Sheet3!$B:$C,2,FALSE),"")</f>
      </c>
    </row>
    <row r="1790" spans="5:7" ht="14.25">
      <c r="E1790" s="35">
        <f>_xlfn.IFERROR(VLOOKUP($D1790,Sheet3!$B:$C,2,0),"")</f>
      </c>
      <c r="G1790" s="37">
        <f>_xlfn.IFERROR(VLOOKUP($F1790,Sheet3!$B:$C,2,FALSE),"")</f>
      </c>
    </row>
    <row r="1791" spans="5:7" ht="14.25">
      <c r="E1791" s="35">
        <f>_xlfn.IFERROR(VLOOKUP($D1791,Sheet3!$B:$C,2,0),"")</f>
      </c>
      <c r="G1791" s="37">
        <f>_xlfn.IFERROR(VLOOKUP($F1791,Sheet3!$B:$C,2,FALSE),"")</f>
      </c>
    </row>
    <row r="1792" spans="5:7" ht="14.25">
      <c r="E1792" s="35">
        <f>_xlfn.IFERROR(VLOOKUP($D1792,Sheet3!$B:$C,2,0),"")</f>
      </c>
      <c r="G1792" s="37">
        <f>_xlfn.IFERROR(VLOOKUP($F1792,Sheet3!$B:$C,2,FALSE),"")</f>
      </c>
    </row>
    <row r="1793" spans="5:7" ht="14.25">
      <c r="E1793" s="35">
        <f>_xlfn.IFERROR(VLOOKUP($D1793,Sheet3!$B:$C,2,0),"")</f>
      </c>
      <c r="G1793" s="37">
        <f>_xlfn.IFERROR(VLOOKUP($F1793,Sheet3!$B:$C,2,FALSE),"")</f>
      </c>
    </row>
    <row r="1794" spans="5:7" ht="14.25">
      <c r="E1794" s="35">
        <f>_xlfn.IFERROR(VLOOKUP($D1794,Sheet3!$B:$C,2,0),"")</f>
      </c>
      <c r="G1794" s="37">
        <f>_xlfn.IFERROR(VLOOKUP($F1794,Sheet3!$B:$C,2,FALSE),"")</f>
      </c>
    </row>
    <row r="1795" spans="5:7" ht="14.25">
      <c r="E1795" s="35">
        <f>_xlfn.IFERROR(VLOOKUP($D1795,Sheet3!$B:$C,2,0),"")</f>
      </c>
      <c r="G1795" s="37">
        <f>_xlfn.IFERROR(VLOOKUP($F1795,Sheet3!$B:$C,2,FALSE),"")</f>
      </c>
    </row>
    <row r="1796" spans="5:7" ht="14.25">
      <c r="E1796" s="35">
        <f>_xlfn.IFERROR(VLOOKUP($D1796,Sheet3!$B:$C,2,0),"")</f>
      </c>
      <c r="G1796" s="37">
        <f>_xlfn.IFERROR(VLOOKUP($F1796,Sheet3!$B:$C,2,FALSE),"")</f>
      </c>
    </row>
    <row r="1797" spans="5:7" ht="14.25">
      <c r="E1797" s="35">
        <f>_xlfn.IFERROR(VLOOKUP($D1797,Sheet3!$B:$C,2,0),"")</f>
      </c>
      <c r="G1797" s="37">
        <f>_xlfn.IFERROR(VLOOKUP($F1797,Sheet3!$B:$C,2,FALSE),"")</f>
      </c>
    </row>
    <row r="1798" spans="5:7" ht="14.25">
      <c r="E1798" s="35">
        <f>_xlfn.IFERROR(VLOOKUP($D1798,Sheet3!$B:$C,2,0),"")</f>
      </c>
      <c r="G1798" s="37">
        <f>_xlfn.IFERROR(VLOOKUP($F1798,Sheet3!$B:$C,2,FALSE),"")</f>
      </c>
    </row>
    <row r="1799" spans="5:7" ht="14.25">
      <c r="E1799" s="35">
        <f>_xlfn.IFERROR(VLOOKUP($D1799,Sheet3!$B:$C,2,0),"")</f>
      </c>
      <c r="G1799" s="37">
        <f>_xlfn.IFERROR(VLOOKUP($F1799,Sheet3!$B:$C,2,FALSE),"")</f>
      </c>
    </row>
    <row r="1800" spans="5:7" ht="14.25">
      <c r="E1800" s="35">
        <f>_xlfn.IFERROR(VLOOKUP($D1800,Sheet3!$B:$C,2,0),"")</f>
      </c>
      <c r="G1800" s="37">
        <f>_xlfn.IFERROR(VLOOKUP($F1800,Sheet3!$B:$C,2,FALSE),"")</f>
      </c>
    </row>
    <row r="1801" spans="5:7" ht="14.25">
      <c r="E1801" s="35">
        <f>_xlfn.IFERROR(VLOOKUP($D1801,Sheet3!$B:$C,2,0),"")</f>
      </c>
      <c r="G1801" s="37">
        <f>_xlfn.IFERROR(VLOOKUP($F1801,Sheet3!$B:$C,2,FALSE),"")</f>
      </c>
    </row>
    <row r="1802" spans="5:7" ht="14.25">
      <c r="E1802" s="35">
        <f>_xlfn.IFERROR(VLOOKUP($D1802,Sheet3!$B:$C,2,0),"")</f>
      </c>
      <c r="G1802" s="37">
        <f>_xlfn.IFERROR(VLOOKUP($F1802,Sheet3!$B:$C,2,FALSE),"")</f>
      </c>
    </row>
    <row r="1803" spans="5:7" ht="14.25">
      <c r="E1803" s="35">
        <f>_xlfn.IFERROR(VLOOKUP($D1803,Sheet3!$B:$C,2,0),"")</f>
      </c>
      <c r="G1803" s="37">
        <f>_xlfn.IFERROR(VLOOKUP($F1803,Sheet3!$B:$C,2,FALSE),"")</f>
      </c>
    </row>
    <row r="1804" spans="5:7" ht="14.25">
      <c r="E1804" s="35">
        <f>_xlfn.IFERROR(VLOOKUP($D1804,Sheet3!$B:$C,2,0),"")</f>
      </c>
      <c r="G1804" s="37">
        <f>_xlfn.IFERROR(VLOOKUP($F1804,Sheet3!$B:$C,2,FALSE),"")</f>
      </c>
    </row>
    <row r="1805" spans="5:7" ht="14.25">
      <c r="E1805" s="35">
        <f>_xlfn.IFERROR(VLOOKUP($D1805,Sheet3!$B:$C,2,0),"")</f>
      </c>
      <c r="G1805" s="37">
        <f>_xlfn.IFERROR(VLOOKUP($F1805,Sheet3!$B:$C,2,FALSE),"")</f>
      </c>
    </row>
    <row r="1806" spans="5:7" ht="14.25">
      <c r="E1806" s="35">
        <f>_xlfn.IFERROR(VLOOKUP($D1806,Sheet3!$B:$C,2,0),"")</f>
      </c>
      <c r="G1806" s="37">
        <f>_xlfn.IFERROR(VLOOKUP($F1806,Sheet3!$B:$C,2,FALSE),"")</f>
      </c>
    </row>
    <row r="1807" spans="5:7" ht="14.25">
      <c r="E1807" s="35">
        <f>_xlfn.IFERROR(VLOOKUP($D1807,Sheet3!$B:$C,2,0),"")</f>
      </c>
      <c r="G1807" s="37">
        <f>_xlfn.IFERROR(VLOOKUP($F1807,Sheet3!$B:$C,2,FALSE),"")</f>
      </c>
    </row>
    <row r="1808" spans="5:7" ht="14.25">
      <c r="E1808" s="35">
        <f>_xlfn.IFERROR(VLOOKUP($D1808,Sheet3!$B:$C,2,0),"")</f>
      </c>
      <c r="G1808" s="37">
        <f>_xlfn.IFERROR(VLOOKUP($F1808,Sheet3!$B:$C,2,FALSE),"")</f>
      </c>
    </row>
    <row r="1809" spans="5:7" ht="14.25">
      <c r="E1809" s="35">
        <f>_xlfn.IFERROR(VLOOKUP($D1809,Sheet3!$B:$C,2,0),"")</f>
      </c>
      <c r="G1809" s="37">
        <f>_xlfn.IFERROR(VLOOKUP($F1809,Sheet3!$B:$C,2,FALSE),"")</f>
      </c>
    </row>
    <row r="1810" spans="5:7" ht="14.25">
      <c r="E1810" s="35">
        <f>_xlfn.IFERROR(VLOOKUP($D1810,Sheet3!$B:$C,2,0),"")</f>
      </c>
      <c r="G1810" s="37">
        <f>_xlfn.IFERROR(VLOOKUP($F1810,Sheet3!$B:$C,2,FALSE),"")</f>
      </c>
    </row>
    <row r="1811" spans="5:7" ht="14.25">
      <c r="E1811" s="35">
        <f>_xlfn.IFERROR(VLOOKUP($D1811,Sheet3!$B:$C,2,0),"")</f>
      </c>
      <c r="G1811" s="37">
        <f>_xlfn.IFERROR(VLOOKUP($F1811,Sheet3!$B:$C,2,FALSE),"")</f>
      </c>
    </row>
    <row r="1812" spans="5:7" ht="14.25">
      <c r="E1812" s="35">
        <f>_xlfn.IFERROR(VLOOKUP($D1812,Sheet3!$B:$C,2,0),"")</f>
      </c>
      <c r="G1812" s="37">
        <f>_xlfn.IFERROR(VLOOKUP($F1812,Sheet3!$B:$C,2,FALSE),"")</f>
      </c>
    </row>
    <row r="1813" spans="5:7" ht="14.25">
      <c r="E1813" s="35">
        <f>_xlfn.IFERROR(VLOOKUP($D1813,Sheet3!$B:$C,2,0),"")</f>
      </c>
      <c r="G1813" s="37">
        <f>_xlfn.IFERROR(VLOOKUP($F1813,Sheet3!$B:$C,2,FALSE),"")</f>
      </c>
    </row>
    <row r="1814" spans="5:7" ht="14.25">
      <c r="E1814" s="35">
        <f>_xlfn.IFERROR(VLOOKUP($D1814,Sheet3!$B:$C,2,0),"")</f>
      </c>
      <c r="G1814" s="37">
        <f>_xlfn.IFERROR(VLOOKUP($F1814,Sheet3!$B:$C,2,FALSE),"")</f>
      </c>
    </row>
    <row r="1815" spans="5:7" ht="14.25">
      <c r="E1815" s="35">
        <f>_xlfn.IFERROR(VLOOKUP($D1815,Sheet3!$B:$C,2,0),"")</f>
      </c>
      <c r="G1815" s="37">
        <f>_xlfn.IFERROR(VLOOKUP($F1815,Sheet3!$B:$C,2,FALSE),"")</f>
      </c>
    </row>
    <row r="1816" spans="5:7" ht="14.25">
      <c r="E1816" s="35">
        <f>_xlfn.IFERROR(VLOOKUP($D1816,Sheet3!$B:$C,2,0),"")</f>
      </c>
      <c r="G1816" s="37">
        <f>_xlfn.IFERROR(VLOOKUP($F1816,Sheet3!$B:$C,2,FALSE),"")</f>
      </c>
    </row>
    <row r="1817" spans="5:7" ht="14.25">
      <c r="E1817" s="35">
        <f>_xlfn.IFERROR(VLOOKUP($D1817,Sheet3!$B:$C,2,0),"")</f>
      </c>
      <c r="G1817" s="37">
        <f>_xlfn.IFERROR(VLOOKUP($F1817,Sheet3!$B:$C,2,FALSE),"")</f>
      </c>
    </row>
    <row r="1818" spans="5:7" ht="14.25">
      <c r="E1818" s="35">
        <f>_xlfn.IFERROR(VLOOKUP($D1818,Sheet3!$B:$C,2,0),"")</f>
      </c>
      <c r="G1818" s="37">
        <f>_xlfn.IFERROR(VLOOKUP($F1818,Sheet3!$B:$C,2,FALSE),"")</f>
      </c>
    </row>
    <row r="1819" spans="5:7" ht="14.25">
      <c r="E1819" s="35">
        <f>_xlfn.IFERROR(VLOOKUP($D1819,Sheet3!$B:$C,2,0),"")</f>
      </c>
      <c r="G1819" s="37">
        <f>_xlfn.IFERROR(VLOOKUP($F1819,Sheet3!$B:$C,2,FALSE),"")</f>
      </c>
    </row>
    <row r="1820" spans="5:7" ht="14.25">
      <c r="E1820" s="35">
        <f>_xlfn.IFERROR(VLOOKUP($D1820,Sheet3!$B:$C,2,0),"")</f>
      </c>
      <c r="G1820" s="37">
        <f>_xlfn.IFERROR(VLOOKUP($F1820,Sheet3!$B:$C,2,FALSE),"")</f>
      </c>
    </row>
    <row r="1821" spans="5:7" ht="14.25">
      <c r="E1821" s="35">
        <f>_xlfn.IFERROR(VLOOKUP($D1821,Sheet3!$B:$C,2,0),"")</f>
      </c>
      <c r="G1821" s="37">
        <f>_xlfn.IFERROR(VLOOKUP($F1821,Sheet3!$B:$C,2,FALSE),"")</f>
      </c>
    </row>
    <row r="1822" spans="5:7" ht="14.25">
      <c r="E1822" s="35">
        <f>_xlfn.IFERROR(VLOOKUP($D1822,Sheet3!$B:$C,2,0),"")</f>
      </c>
      <c r="G1822" s="37">
        <f>_xlfn.IFERROR(VLOOKUP($F1822,Sheet3!$B:$C,2,FALSE),"")</f>
      </c>
    </row>
    <row r="1823" spans="5:7" ht="14.25">
      <c r="E1823" s="35">
        <f>_xlfn.IFERROR(VLOOKUP($D1823,Sheet3!$B:$C,2,0),"")</f>
      </c>
      <c r="G1823" s="37">
        <f>_xlfn.IFERROR(VLOOKUP($F1823,Sheet3!$B:$C,2,FALSE),"")</f>
      </c>
    </row>
    <row r="1824" spans="5:7" ht="14.25">
      <c r="E1824" s="35">
        <f>_xlfn.IFERROR(VLOOKUP($D1824,Sheet3!$B:$C,2,0),"")</f>
      </c>
      <c r="G1824" s="37">
        <f>_xlfn.IFERROR(VLOOKUP($F1824,Sheet3!$B:$C,2,FALSE),"")</f>
      </c>
    </row>
    <row r="1825" spans="5:7" ht="14.25">
      <c r="E1825" s="35">
        <f>_xlfn.IFERROR(VLOOKUP($D1825,Sheet3!$B:$C,2,0),"")</f>
      </c>
      <c r="G1825" s="37">
        <f>_xlfn.IFERROR(VLOOKUP($F1825,Sheet3!$B:$C,2,FALSE),"")</f>
      </c>
    </row>
    <row r="1826" spans="5:7" ht="14.25">
      <c r="E1826" s="35">
        <f>_xlfn.IFERROR(VLOOKUP($D1826,Sheet3!$B:$C,2,0),"")</f>
      </c>
      <c r="G1826" s="37">
        <f>_xlfn.IFERROR(VLOOKUP($F1826,Sheet3!$B:$C,2,FALSE),"")</f>
      </c>
    </row>
    <row r="1827" spans="5:7" ht="14.25">
      <c r="E1827" s="35">
        <f>_xlfn.IFERROR(VLOOKUP($D1827,Sheet3!$B:$C,2,0),"")</f>
      </c>
      <c r="G1827" s="37">
        <f>_xlfn.IFERROR(VLOOKUP($F1827,Sheet3!$B:$C,2,FALSE),"")</f>
      </c>
    </row>
    <row r="1828" spans="5:7" ht="14.25">
      <c r="E1828" s="35">
        <f>_xlfn.IFERROR(VLOOKUP($D1828,Sheet3!$B:$C,2,0),"")</f>
      </c>
      <c r="G1828" s="37">
        <f>_xlfn.IFERROR(VLOOKUP($F1828,Sheet3!$B:$C,2,FALSE),"")</f>
      </c>
    </row>
    <row r="1829" spans="5:7" ht="14.25">
      <c r="E1829" s="35">
        <f>_xlfn.IFERROR(VLOOKUP($D1829,Sheet3!$B:$C,2,0),"")</f>
      </c>
      <c r="G1829" s="37">
        <f>_xlfn.IFERROR(VLOOKUP($F1829,Sheet3!$B:$C,2,FALSE),"")</f>
      </c>
    </row>
    <row r="1830" spans="5:7" ht="14.25">
      <c r="E1830" s="35">
        <f>_xlfn.IFERROR(VLOOKUP($D1830,Sheet3!$B:$C,2,0),"")</f>
      </c>
      <c r="G1830" s="37">
        <f>_xlfn.IFERROR(VLOOKUP($F1830,Sheet3!$B:$C,2,FALSE),"")</f>
      </c>
    </row>
    <row r="1831" spans="5:7" ht="14.25">
      <c r="E1831" s="35">
        <f>_xlfn.IFERROR(VLOOKUP($D1831,Sheet3!$B:$C,2,0),"")</f>
      </c>
      <c r="G1831" s="37">
        <f>_xlfn.IFERROR(VLOOKUP($F1831,Sheet3!$B:$C,2,FALSE),"")</f>
      </c>
    </row>
    <row r="1832" spans="5:7" ht="14.25">
      <c r="E1832" s="35">
        <f>_xlfn.IFERROR(VLOOKUP($D1832,Sheet3!$B:$C,2,0),"")</f>
      </c>
      <c r="G1832" s="37">
        <f>_xlfn.IFERROR(VLOOKUP($F1832,Sheet3!$B:$C,2,FALSE),"")</f>
      </c>
    </row>
    <row r="1833" spans="5:7" ht="14.25">
      <c r="E1833" s="35">
        <f>_xlfn.IFERROR(VLOOKUP($D1833,Sheet3!$B:$C,2,0),"")</f>
      </c>
      <c r="G1833" s="37">
        <f>_xlfn.IFERROR(VLOOKUP($F1833,Sheet3!$B:$C,2,FALSE),"")</f>
      </c>
    </row>
    <row r="1834" spans="5:7" ht="14.25">
      <c r="E1834" s="35">
        <f>_xlfn.IFERROR(VLOOKUP($D1834,Sheet3!$B:$C,2,0),"")</f>
      </c>
      <c r="G1834" s="37">
        <f>_xlfn.IFERROR(VLOOKUP($F1834,Sheet3!$B:$C,2,FALSE),"")</f>
      </c>
    </row>
    <row r="1835" spans="5:7" ht="14.25">
      <c r="E1835" s="35">
        <f>_xlfn.IFERROR(VLOOKUP($D1835,Sheet3!$B:$C,2,0),"")</f>
      </c>
      <c r="G1835" s="37">
        <f>_xlfn.IFERROR(VLOOKUP($F1835,Sheet3!$B:$C,2,FALSE),"")</f>
      </c>
    </row>
    <row r="1836" spans="5:7" ht="14.25">
      <c r="E1836" s="35">
        <f>_xlfn.IFERROR(VLOOKUP($D1836,Sheet3!$B:$C,2,0),"")</f>
      </c>
      <c r="G1836" s="37">
        <f>_xlfn.IFERROR(VLOOKUP($F1836,Sheet3!$B:$C,2,FALSE),"")</f>
      </c>
    </row>
    <row r="1837" spans="5:7" ht="14.25">
      <c r="E1837" s="35">
        <f>_xlfn.IFERROR(VLOOKUP($D1837,Sheet3!$B:$C,2,0),"")</f>
      </c>
      <c r="G1837" s="37">
        <f>_xlfn.IFERROR(VLOOKUP($F1837,Sheet3!$B:$C,2,FALSE),"")</f>
      </c>
    </row>
    <row r="1838" spans="5:7" ht="14.25">
      <c r="E1838" s="35">
        <f>_xlfn.IFERROR(VLOOKUP($D1838,Sheet3!$B:$C,2,0),"")</f>
      </c>
      <c r="G1838" s="37">
        <f>_xlfn.IFERROR(VLOOKUP($F1838,Sheet3!$B:$C,2,FALSE),"")</f>
      </c>
    </row>
    <row r="1839" spans="5:7" ht="14.25">
      <c r="E1839" s="35">
        <f>_xlfn.IFERROR(VLOOKUP($D1839,Sheet3!$B:$C,2,0),"")</f>
      </c>
      <c r="G1839" s="37">
        <f>_xlfn.IFERROR(VLOOKUP($F1839,Sheet3!$B:$C,2,FALSE),"")</f>
      </c>
    </row>
    <row r="1840" spans="5:7" ht="14.25">
      <c r="E1840" s="35">
        <f>_xlfn.IFERROR(VLOOKUP($D1840,Sheet3!$B:$C,2,0),"")</f>
      </c>
      <c r="G1840" s="37">
        <f>_xlfn.IFERROR(VLOOKUP($F1840,Sheet3!$B:$C,2,FALSE),"")</f>
      </c>
    </row>
    <row r="1841" spans="5:7" ht="14.25">
      <c r="E1841" s="35">
        <f>_xlfn.IFERROR(VLOOKUP($D1841,Sheet3!$B:$C,2,0),"")</f>
      </c>
      <c r="G1841" s="37">
        <f>_xlfn.IFERROR(VLOOKUP($F1841,Sheet3!$B:$C,2,FALSE),"")</f>
      </c>
    </row>
    <row r="1842" spans="5:7" ht="14.25">
      <c r="E1842" s="35">
        <f>_xlfn.IFERROR(VLOOKUP($D1842,Sheet3!$B:$C,2,0),"")</f>
      </c>
      <c r="G1842" s="37">
        <f>_xlfn.IFERROR(VLOOKUP($F1842,Sheet3!$B:$C,2,FALSE),"")</f>
      </c>
    </row>
    <row r="1843" spans="5:7" ht="14.25">
      <c r="E1843" s="35">
        <f>_xlfn.IFERROR(VLOOKUP($D1843,Sheet3!$B:$C,2,0),"")</f>
      </c>
      <c r="G1843" s="37">
        <f>_xlfn.IFERROR(VLOOKUP($F1843,Sheet3!$B:$C,2,FALSE),"")</f>
      </c>
    </row>
    <row r="1844" spans="5:7" ht="14.25">
      <c r="E1844" s="35">
        <f>_xlfn.IFERROR(VLOOKUP($D1844,Sheet3!$B:$C,2,0),"")</f>
      </c>
      <c r="G1844" s="37">
        <f>_xlfn.IFERROR(VLOOKUP($F1844,Sheet3!$B:$C,2,FALSE),"")</f>
      </c>
    </row>
    <row r="1845" spans="5:7" ht="14.25">
      <c r="E1845" s="35">
        <f>_xlfn.IFERROR(VLOOKUP($D1845,Sheet3!$B:$C,2,0),"")</f>
      </c>
      <c r="G1845" s="37">
        <f>_xlfn.IFERROR(VLOOKUP($F1845,Sheet3!$B:$C,2,FALSE),"")</f>
      </c>
    </row>
    <row r="1846" spans="5:7" ht="14.25">
      <c r="E1846" s="35">
        <f>_xlfn.IFERROR(VLOOKUP($D1846,Sheet3!$B:$C,2,0),"")</f>
      </c>
      <c r="G1846" s="37">
        <f>_xlfn.IFERROR(VLOOKUP($F1846,Sheet3!$B:$C,2,FALSE),"")</f>
      </c>
    </row>
    <row r="1847" spans="5:7" ht="14.25">
      <c r="E1847" s="35">
        <f>_xlfn.IFERROR(VLOOKUP($D1847,Sheet3!$B:$C,2,0),"")</f>
      </c>
      <c r="G1847" s="37">
        <f>_xlfn.IFERROR(VLOOKUP($F1847,Sheet3!$B:$C,2,FALSE),"")</f>
      </c>
    </row>
    <row r="1848" spans="5:7" ht="14.25">
      <c r="E1848" s="35">
        <f>_xlfn.IFERROR(VLOOKUP($D1848,Sheet3!$B:$C,2,0),"")</f>
      </c>
      <c r="G1848" s="37">
        <f>_xlfn.IFERROR(VLOOKUP($F1848,Sheet3!$B:$C,2,FALSE),"")</f>
      </c>
    </row>
    <row r="1849" spans="5:7" ht="14.25">
      <c r="E1849" s="35">
        <f>_xlfn.IFERROR(VLOOKUP($D1849,Sheet3!$B:$C,2,0),"")</f>
      </c>
      <c r="G1849" s="37">
        <f>_xlfn.IFERROR(VLOOKUP($F1849,Sheet3!$B:$C,2,FALSE),"")</f>
      </c>
    </row>
    <row r="1850" spans="5:7" ht="14.25">
      <c r="E1850" s="35">
        <f>_xlfn.IFERROR(VLOOKUP($D1850,Sheet3!$B:$C,2,0),"")</f>
      </c>
      <c r="G1850" s="37">
        <f>_xlfn.IFERROR(VLOOKUP($F1850,Sheet3!$B:$C,2,FALSE),"")</f>
      </c>
    </row>
    <row r="1851" spans="5:7" ht="14.25">
      <c r="E1851" s="35">
        <f>_xlfn.IFERROR(VLOOKUP($D1851,Sheet3!$B:$C,2,0),"")</f>
      </c>
      <c r="G1851" s="37">
        <f>_xlfn.IFERROR(VLOOKUP($F1851,Sheet3!$B:$C,2,FALSE),"")</f>
      </c>
    </row>
    <row r="1852" spans="5:7" ht="14.25">
      <c r="E1852" s="35">
        <f>_xlfn.IFERROR(VLOOKUP($D1852,Sheet3!$B:$C,2,0),"")</f>
      </c>
      <c r="G1852" s="37">
        <f>_xlfn.IFERROR(VLOOKUP($F1852,Sheet3!$B:$C,2,FALSE),"")</f>
      </c>
    </row>
    <row r="1853" spans="5:7" ht="14.25">
      <c r="E1853" s="35">
        <f>_xlfn.IFERROR(VLOOKUP($D1853,Sheet3!$B:$C,2,0),"")</f>
      </c>
      <c r="G1853" s="37">
        <f>_xlfn.IFERROR(VLOOKUP($F1853,Sheet3!$B:$C,2,FALSE),"")</f>
      </c>
    </row>
    <row r="1854" spans="5:7" ht="14.25">
      <c r="E1854" s="35">
        <f>_xlfn.IFERROR(VLOOKUP($D1854,Sheet3!$B:$C,2,0),"")</f>
      </c>
      <c r="G1854" s="37">
        <f>_xlfn.IFERROR(VLOOKUP($F1854,Sheet3!$B:$C,2,FALSE),"")</f>
      </c>
    </row>
    <row r="1855" spans="5:7" ht="14.25">
      <c r="E1855" s="35">
        <f>_xlfn.IFERROR(VLOOKUP($D1855,Sheet3!$B:$C,2,0),"")</f>
      </c>
      <c r="G1855" s="37">
        <f>_xlfn.IFERROR(VLOOKUP($F1855,Sheet3!$B:$C,2,FALSE),"")</f>
      </c>
    </row>
    <row r="1856" spans="5:7" ht="14.25">
      <c r="E1856" s="35">
        <f>_xlfn.IFERROR(VLOOKUP($D1856,Sheet3!$B:$C,2,0),"")</f>
      </c>
      <c r="G1856" s="37">
        <f>_xlfn.IFERROR(VLOOKUP($F1856,Sheet3!$B:$C,2,FALSE),"")</f>
      </c>
    </row>
    <row r="1857" spans="5:7" ht="14.25">
      <c r="E1857" s="35">
        <f>_xlfn.IFERROR(VLOOKUP($D1857,Sheet3!$B:$C,2,0),"")</f>
      </c>
      <c r="G1857" s="37">
        <f>_xlfn.IFERROR(VLOOKUP($F1857,Sheet3!$B:$C,2,FALSE),"")</f>
      </c>
    </row>
    <row r="1858" spans="5:7" ht="14.25">
      <c r="E1858" s="35">
        <f>_xlfn.IFERROR(VLOOKUP($D1858,Sheet3!$B:$C,2,0),"")</f>
      </c>
      <c r="G1858" s="37">
        <f>_xlfn.IFERROR(VLOOKUP($F1858,Sheet3!$B:$C,2,FALSE),"")</f>
      </c>
    </row>
    <row r="1859" spans="5:7" ht="14.25">
      <c r="E1859" s="35">
        <f>_xlfn.IFERROR(VLOOKUP($D1859,Sheet3!$B:$C,2,0),"")</f>
      </c>
      <c r="G1859" s="37">
        <f>_xlfn.IFERROR(VLOOKUP($F1859,Sheet3!$B:$C,2,FALSE),"")</f>
      </c>
    </row>
    <row r="1860" spans="5:7" ht="14.25">
      <c r="E1860" s="35">
        <f>_xlfn.IFERROR(VLOOKUP($D1860,Sheet3!$B:$C,2,0),"")</f>
      </c>
      <c r="G1860" s="37">
        <f>_xlfn.IFERROR(VLOOKUP($F1860,Sheet3!$B:$C,2,FALSE),"")</f>
      </c>
    </row>
    <row r="1861" spans="5:7" ht="14.25">
      <c r="E1861" s="35">
        <f>_xlfn.IFERROR(VLOOKUP($D1861,Sheet3!$B:$C,2,0),"")</f>
      </c>
      <c r="G1861" s="37">
        <f>_xlfn.IFERROR(VLOOKUP($F1861,Sheet3!$B:$C,2,FALSE),"")</f>
      </c>
    </row>
    <row r="1862" spans="5:7" ht="14.25">
      <c r="E1862" s="35">
        <f>_xlfn.IFERROR(VLOOKUP($D1862,Sheet3!$B:$C,2,0),"")</f>
      </c>
      <c r="G1862" s="37">
        <f>_xlfn.IFERROR(VLOOKUP($F1862,Sheet3!$B:$C,2,FALSE),"")</f>
      </c>
    </row>
    <row r="1863" spans="5:7" ht="14.25">
      <c r="E1863" s="35">
        <f>_xlfn.IFERROR(VLOOKUP($D1863,Sheet3!$B:$C,2,0),"")</f>
      </c>
      <c r="G1863" s="37">
        <f>_xlfn.IFERROR(VLOOKUP($F1863,Sheet3!$B:$C,2,FALSE),"")</f>
      </c>
    </row>
    <row r="1864" spans="5:7" ht="14.25">
      <c r="E1864" s="35">
        <f>_xlfn.IFERROR(VLOOKUP($D1864,Sheet3!$B:$C,2,0),"")</f>
      </c>
      <c r="G1864" s="37">
        <f>_xlfn.IFERROR(VLOOKUP($F1864,Sheet3!$B:$C,2,FALSE),"")</f>
      </c>
    </row>
    <row r="1865" spans="5:7" ht="14.25">
      <c r="E1865" s="35">
        <f>_xlfn.IFERROR(VLOOKUP($D1865,Sheet3!$B:$C,2,0),"")</f>
      </c>
      <c r="G1865" s="37">
        <f>_xlfn.IFERROR(VLOOKUP($F1865,Sheet3!$B:$C,2,FALSE),"")</f>
      </c>
    </row>
    <row r="1866" spans="5:7" ht="14.25">
      <c r="E1866" s="35">
        <f>_xlfn.IFERROR(VLOOKUP($D1866,Sheet3!$B:$C,2,0),"")</f>
      </c>
      <c r="G1866" s="37">
        <f>_xlfn.IFERROR(VLOOKUP($F1866,Sheet3!$B:$C,2,FALSE),"")</f>
      </c>
    </row>
    <row r="1867" spans="5:7" ht="14.25">
      <c r="E1867" s="35">
        <f>_xlfn.IFERROR(VLOOKUP($D1867,Sheet3!$B:$C,2,0),"")</f>
      </c>
      <c r="G1867" s="37">
        <f>_xlfn.IFERROR(VLOOKUP($F1867,Sheet3!$B:$C,2,FALSE),"")</f>
      </c>
    </row>
    <row r="1868" spans="5:7" ht="14.25">
      <c r="E1868" s="35">
        <f>_xlfn.IFERROR(VLOOKUP($D1868,Sheet3!$B:$C,2,0),"")</f>
      </c>
      <c r="G1868" s="37">
        <f>_xlfn.IFERROR(VLOOKUP($F1868,Sheet3!$B:$C,2,FALSE),"")</f>
      </c>
    </row>
    <row r="1869" spans="5:7" ht="14.25">
      <c r="E1869" s="35">
        <f>_xlfn.IFERROR(VLOOKUP($D1869,Sheet3!$B:$C,2,0),"")</f>
      </c>
      <c r="G1869" s="37">
        <f>_xlfn.IFERROR(VLOOKUP($F1869,Sheet3!$B:$C,2,FALSE),"")</f>
      </c>
    </row>
    <row r="1870" spans="5:7" ht="14.25">
      <c r="E1870" s="35">
        <f>_xlfn.IFERROR(VLOOKUP($D1870,Sheet3!$B:$C,2,0),"")</f>
      </c>
      <c r="G1870" s="37">
        <f>_xlfn.IFERROR(VLOOKUP($F1870,Sheet3!$B:$C,2,FALSE),"")</f>
      </c>
    </row>
    <row r="1871" spans="5:7" ht="14.25">
      <c r="E1871" s="35">
        <f>_xlfn.IFERROR(VLOOKUP($D1871,Sheet3!$B:$C,2,0),"")</f>
      </c>
      <c r="G1871" s="37">
        <f>_xlfn.IFERROR(VLOOKUP($F1871,Sheet3!$B:$C,2,FALSE),"")</f>
      </c>
    </row>
    <row r="1872" spans="5:7" ht="14.25">
      <c r="E1872" s="35">
        <f>_xlfn.IFERROR(VLOOKUP($D1872,Sheet3!$B:$C,2,0),"")</f>
      </c>
      <c r="G1872" s="37">
        <f>_xlfn.IFERROR(VLOOKUP($F1872,Sheet3!$B:$C,2,FALSE),"")</f>
      </c>
    </row>
    <row r="1873" spans="5:7" ht="14.25">
      <c r="E1873" s="35">
        <f>_xlfn.IFERROR(VLOOKUP($D1873,Sheet3!$B:$C,2,0),"")</f>
      </c>
      <c r="G1873" s="37">
        <f>_xlfn.IFERROR(VLOOKUP($F1873,Sheet3!$B:$C,2,FALSE),"")</f>
      </c>
    </row>
    <row r="1874" spans="5:7" ht="14.25">
      <c r="E1874" s="35">
        <f>_xlfn.IFERROR(VLOOKUP($D1874,Sheet3!$B:$C,2,0),"")</f>
      </c>
      <c r="G1874" s="37">
        <f>_xlfn.IFERROR(VLOOKUP($F1874,Sheet3!$B:$C,2,FALSE),"")</f>
      </c>
    </row>
    <row r="1875" spans="5:7" ht="14.25">
      <c r="E1875" s="35">
        <f>_xlfn.IFERROR(VLOOKUP($D1875,Sheet3!$B:$C,2,0),"")</f>
      </c>
      <c r="G1875" s="37">
        <f>_xlfn.IFERROR(VLOOKUP($F1875,Sheet3!$B:$C,2,FALSE),"")</f>
      </c>
    </row>
    <row r="1876" spans="5:7" ht="14.25">
      <c r="E1876" s="35">
        <f>_xlfn.IFERROR(VLOOKUP($D1876,Sheet3!$B:$C,2,0),"")</f>
      </c>
      <c r="G1876" s="37">
        <f>_xlfn.IFERROR(VLOOKUP($F1876,Sheet3!$B:$C,2,FALSE),"")</f>
      </c>
    </row>
    <row r="1877" spans="5:7" ht="14.25">
      <c r="E1877" s="35">
        <f>_xlfn.IFERROR(VLOOKUP($D1877,Sheet3!$B:$C,2,0),"")</f>
      </c>
      <c r="G1877" s="37">
        <f>_xlfn.IFERROR(VLOOKUP($F1877,Sheet3!$B:$C,2,FALSE),"")</f>
      </c>
    </row>
    <row r="1878" spans="5:7" ht="14.25">
      <c r="E1878" s="35">
        <f>_xlfn.IFERROR(VLOOKUP($D1878,Sheet3!$B:$C,2,0),"")</f>
      </c>
      <c r="G1878" s="37">
        <f>_xlfn.IFERROR(VLOOKUP($F1878,Sheet3!$B:$C,2,FALSE),"")</f>
      </c>
    </row>
    <row r="1879" spans="5:7" ht="14.25">
      <c r="E1879" s="35">
        <f>_xlfn.IFERROR(VLOOKUP($D1879,Sheet3!$B:$C,2,0),"")</f>
      </c>
      <c r="G1879" s="37">
        <f>_xlfn.IFERROR(VLOOKUP($F1879,Sheet3!$B:$C,2,FALSE),"")</f>
      </c>
    </row>
    <row r="1880" spans="5:7" ht="14.25">
      <c r="E1880" s="35">
        <f>_xlfn.IFERROR(VLOOKUP($D1880,Sheet3!$B:$C,2,0),"")</f>
      </c>
      <c r="G1880" s="37">
        <f>_xlfn.IFERROR(VLOOKUP($F1880,Sheet3!$B:$C,2,FALSE),"")</f>
      </c>
    </row>
    <row r="1881" spans="5:7" ht="14.25">
      <c r="E1881" s="35">
        <f>_xlfn.IFERROR(VLOOKUP($D1881,Sheet3!$B:$C,2,0),"")</f>
      </c>
      <c r="G1881" s="37">
        <f>_xlfn.IFERROR(VLOOKUP($F1881,Sheet3!$B:$C,2,FALSE),"")</f>
      </c>
    </row>
    <row r="1882" spans="5:7" ht="14.25">
      <c r="E1882" s="35">
        <f>_xlfn.IFERROR(VLOOKUP($D1882,Sheet3!$B:$C,2,0),"")</f>
      </c>
      <c r="G1882" s="37">
        <f>_xlfn.IFERROR(VLOOKUP($F1882,Sheet3!$B:$C,2,FALSE),"")</f>
      </c>
    </row>
    <row r="1883" spans="5:7" ht="14.25">
      <c r="E1883" s="35">
        <f>_xlfn.IFERROR(VLOOKUP($D1883,Sheet3!$B:$C,2,0),"")</f>
      </c>
      <c r="G1883" s="37">
        <f>_xlfn.IFERROR(VLOOKUP($F1883,Sheet3!$B:$C,2,FALSE),"")</f>
      </c>
    </row>
    <row r="1884" spans="5:7" ht="14.25">
      <c r="E1884" s="35">
        <f>_xlfn.IFERROR(VLOOKUP($D1884,Sheet3!$B:$C,2,0),"")</f>
      </c>
      <c r="G1884" s="37">
        <f>_xlfn.IFERROR(VLOOKUP($F1884,Sheet3!$B:$C,2,FALSE),"")</f>
      </c>
    </row>
    <row r="1885" spans="5:7" ht="14.25">
      <c r="E1885" s="35">
        <f>_xlfn.IFERROR(VLOOKUP($D1885,Sheet3!$B:$C,2,0),"")</f>
      </c>
      <c r="G1885" s="37">
        <f>_xlfn.IFERROR(VLOOKUP($F1885,Sheet3!$B:$C,2,FALSE),"")</f>
      </c>
    </row>
    <row r="1886" spans="5:7" ht="14.25">
      <c r="E1886" s="35">
        <f>_xlfn.IFERROR(VLOOKUP($D1886,Sheet3!$B:$C,2,0),"")</f>
      </c>
      <c r="G1886" s="37">
        <f>_xlfn.IFERROR(VLOOKUP($F1886,Sheet3!$B:$C,2,FALSE),"")</f>
      </c>
    </row>
    <row r="1887" spans="5:7" ht="14.25">
      <c r="E1887" s="35">
        <f>_xlfn.IFERROR(VLOOKUP($D1887,Sheet3!$B:$C,2,0),"")</f>
      </c>
      <c r="G1887" s="37">
        <f>_xlfn.IFERROR(VLOOKUP($F1887,Sheet3!$B:$C,2,FALSE),"")</f>
      </c>
    </row>
    <row r="1888" spans="5:7" ht="14.25">
      <c r="E1888" s="35">
        <f>_xlfn.IFERROR(VLOOKUP($D1888,Sheet3!$B:$C,2,0),"")</f>
      </c>
      <c r="G1888" s="37">
        <f>_xlfn.IFERROR(VLOOKUP($F1888,Sheet3!$B:$C,2,FALSE),"")</f>
      </c>
    </row>
    <row r="1889" spans="5:7" ht="14.25">
      <c r="E1889" s="35">
        <f>_xlfn.IFERROR(VLOOKUP($D1889,Sheet3!$B:$C,2,0),"")</f>
      </c>
      <c r="G1889" s="37">
        <f>_xlfn.IFERROR(VLOOKUP($F1889,Sheet3!$B:$C,2,FALSE),"")</f>
      </c>
    </row>
    <row r="1890" spans="5:7" ht="14.25">
      <c r="E1890" s="35">
        <f>_xlfn.IFERROR(VLOOKUP($D1890,Sheet3!$B:$C,2,0),"")</f>
      </c>
      <c r="G1890" s="37">
        <f>_xlfn.IFERROR(VLOOKUP($F1890,Sheet3!$B:$C,2,FALSE),"")</f>
      </c>
    </row>
    <row r="1891" spans="5:7" ht="14.25">
      <c r="E1891" s="35">
        <f>_xlfn.IFERROR(VLOOKUP($D1891,Sheet3!$B:$C,2,0),"")</f>
      </c>
      <c r="G1891" s="37">
        <f>_xlfn.IFERROR(VLOOKUP($F1891,Sheet3!$B:$C,2,FALSE),"")</f>
      </c>
    </row>
    <row r="1892" spans="5:7" ht="14.25">
      <c r="E1892" s="35">
        <f>_xlfn.IFERROR(VLOOKUP($D1892,Sheet3!$B:$C,2,0),"")</f>
      </c>
      <c r="G1892" s="37">
        <f>_xlfn.IFERROR(VLOOKUP($F1892,Sheet3!$B:$C,2,FALSE),"")</f>
      </c>
    </row>
    <row r="1893" spans="5:7" ht="14.25">
      <c r="E1893" s="35">
        <f>_xlfn.IFERROR(VLOOKUP($D1893,Sheet3!$B:$C,2,0),"")</f>
      </c>
      <c r="G1893" s="37">
        <f>_xlfn.IFERROR(VLOOKUP($F1893,Sheet3!$B:$C,2,FALSE),"")</f>
      </c>
    </row>
    <row r="1894" spans="5:7" ht="14.25">
      <c r="E1894" s="35">
        <f>_xlfn.IFERROR(VLOOKUP($D1894,Sheet3!$B:$C,2,0),"")</f>
      </c>
      <c r="G1894" s="37">
        <f>_xlfn.IFERROR(VLOOKUP($F1894,Sheet3!$B:$C,2,FALSE),"")</f>
      </c>
    </row>
    <row r="1895" spans="5:7" ht="14.25">
      <c r="E1895" s="35">
        <f>_xlfn.IFERROR(VLOOKUP($D1895,Sheet3!$B:$C,2,0),"")</f>
      </c>
      <c r="G1895" s="37">
        <f>_xlfn.IFERROR(VLOOKUP($F1895,Sheet3!$B:$C,2,FALSE),"")</f>
      </c>
    </row>
    <row r="1896" spans="5:7" ht="14.25">
      <c r="E1896" s="35">
        <f>_xlfn.IFERROR(VLOOKUP($D1896,Sheet3!$B:$C,2,0),"")</f>
      </c>
      <c r="G1896" s="37">
        <f>_xlfn.IFERROR(VLOOKUP($F1896,Sheet3!$B:$C,2,FALSE),"")</f>
      </c>
    </row>
    <row r="1897" spans="5:7" ht="14.25">
      <c r="E1897" s="35">
        <f>_xlfn.IFERROR(VLOOKUP($D1897,Sheet3!$B:$C,2,0),"")</f>
      </c>
      <c r="G1897" s="37">
        <f>_xlfn.IFERROR(VLOOKUP($F1897,Sheet3!$B:$C,2,FALSE),"")</f>
      </c>
    </row>
    <row r="1898" spans="5:7" ht="14.25">
      <c r="E1898" s="35">
        <f>_xlfn.IFERROR(VLOOKUP($D1898,Sheet3!$B:$C,2,0),"")</f>
      </c>
      <c r="G1898" s="37">
        <f>_xlfn.IFERROR(VLOOKUP($F1898,Sheet3!$B:$C,2,FALSE),"")</f>
      </c>
    </row>
    <row r="1899" spans="5:7" ht="14.25">
      <c r="E1899" s="35">
        <f>_xlfn.IFERROR(VLOOKUP($D1899,Sheet3!$B:$C,2,0),"")</f>
      </c>
      <c r="G1899" s="37">
        <f>_xlfn.IFERROR(VLOOKUP($F1899,Sheet3!$B:$C,2,FALSE),"")</f>
      </c>
    </row>
    <row r="1900" spans="5:7" ht="14.25">
      <c r="E1900" s="35">
        <f>_xlfn.IFERROR(VLOOKUP($D1900,Sheet3!$B:$C,2,0),"")</f>
      </c>
      <c r="G1900" s="37">
        <f>_xlfn.IFERROR(VLOOKUP($F1900,Sheet3!$B:$C,2,FALSE),"")</f>
      </c>
    </row>
    <row r="1901" spans="5:7" ht="14.25">
      <c r="E1901" s="35">
        <f>_xlfn.IFERROR(VLOOKUP($D1901,Sheet3!$B:$C,2,0),"")</f>
      </c>
      <c r="G1901" s="37">
        <f>_xlfn.IFERROR(VLOOKUP($F1901,Sheet3!$B:$C,2,FALSE),"")</f>
      </c>
    </row>
    <row r="1902" spans="5:7" ht="14.25">
      <c r="E1902" s="35">
        <f>_xlfn.IFERROR(VLOOKUP($D1902,Sheet3!$B:$C,2,0),"")</f>
      </c>
      <c r="G1902" s="37">
        <f>_xlfn.IFERROR(VLOOKUP($F1902,Sheet3!$B:$C,2,FALSE),"")</f>
      </c>
    </row>
    <row r="1903" spans="5:7" ht="14.25">
      <c r="E1903" s="35">
        <f>_xlfn.IFERROR(VLOOKUP($D1903,Sheet3!$B:$C,2,0),"")</f>
      </c>
      <c r="G1903" s="37">
        <f>_xlfn.IFERROR(VLOOKUP($F1903,Sheet3!$B:$C,2,FALSE),"")</f>
      </c>
    </row>
    <row r="1904" spans="5:7" ht="14.25">
      <c r="E1904" s="35">
        <f>_xlfn.IFERROR(VLOOKUP($D1904,Sheet3!$B:$C,2,0),"")</f>
      </c>
      <c r="G1904" s="37">
        <f>_xlfn.IFERROR(VLOOKUP($F1904,Sheet3!$B:$C,2,FALSE),"")</f>
      </c>
    </row>
    <row r="1905" spans="5:7" ht="14.25">
      <c r="E1905" s="35">
        <f>_xlfn.IFERROR(VLOOKUP($D1905,Sheet3!$B:$C,2,0),"")</f>
      </c>
      <c r="G1905" s="37">
        <f>_xlfn.IFERROR(VLOOKUP($F1905,Sheet3!$B:$C,2,FALSE),"")</f>
      </c>
    </row>
    <row r="1906" spans="5:7" ht="14.25">
      <c r="E1906" s="35">
        <f>_xlfn.IFERROR(VLOOKUP($D1906,Sheet3!$B:$C,2,0),"")</f>
      </c>
      <c r="G1906" s="37">
        <f>_xlfn.IFERROR(VLOOKUP($F1906,Sheet3!$B:$C,2,FALSE),"")</f>
      </c>
    </row>
    <row r="1907" spans="5:7" ht="14.25">
      <c r="E1907" s="35">
        <f>_xlfn.IFERROR(VLOOKUP($D1907,Sheet3!$B:$C,2,0),"")</f>
      </c>
      <c r="G1907" s="37">
        <f>_xlfn.IFERROR(VLOOKUP($F1907,Sheet3!$B:$C,2,FALSE),"")</f>
      </c>
    </row>
    <row r="1908" spans="5:7" ht="14.25">
      <c r="E1908" s="35">
        <f>_xlfn.IFERROR(VLOOKUP($D1908,Sheet3!$B:$C,2,0),"")</f>
      </c>
      <c r="G1908" s="37">
        <f>_xlfn.IFERROR(VLOOKUP($F1908,Sheet3!$B:$C,2,FALSE),"")</f>
      </c>
    </row>
    <row r="1909" spans="5:7" ht="14.25">
      <c r="E1909" s="35">
        <f>_xlfn.IFERROR(VLOOKUP($D1909,Sheet3!$B:$C,2,0),"")</f>
      </c>
      <c r="G1909" s="37">
        <f>_xlfn.IFERROR(VLOOKUP($F1909,Sheet3!$B:$C,2,FALSE),"")</f>
      </c>
    </row>
    <row r="1910" spans="5:7" ht="14.25">
      <c r="E1910" s="35">
        <f>_xlfn.IFERROR(VLOOKUP($D1910,Sheet3!$B:$C,2,0),"")</f>
      </c>
      <c r="G1910" s="37">
        <f>_xlfn.IFERROR(VLOOKUP($F1910,Sheet3!$B:$C,2,FALSE),"")</f>
      </c>
    </row>
    <row r="1911" spans="5:7" ht="14.25">
      <c r="E1911" s="35">
        <f>_xlfn.IFERROR(VLOOKUP($D1911,Sheet3!$B:$C,2,0),"")</f>
      </c>
      <c r="G1911" s="37">
        <f>_xlfn.IFERROR(VLOOKUP($F1911,Sheet3!$B:$C,2,FALSE),"")</f>
      </c>
    </row>
    <row r="1912" spans="5:7" ht="14.25">
      <c r="E1912" s="35">
        <f>_xlfn.IFERROR(VLOOKUP($D1912,Sheet3!$B:$C,2,0),"")</f>
      </c>
      <c r="G1912" s="37">
        <f>_xlfn.IFERROR(VLOOKUP($F1912,Sheet3!$B:$C,2,FALSE),"")</f>
      </c>
    </row>
    <row r="1913" spans="5:7" ht="14.25">
      <c r="E1913" s="35">
        <f>_xlfn.IFERROR(VLOOKUP($D1913,Sheet3!$B:$C,2,0),"")</f>
      </c>
      <c r="G1913" s="37">
        <f>_xlfn.IFERROR(VLOOKUP($F1913,Sheet3!$B:$C,2,FALSE),"")</f>
      </c>
    </row>
    <row r="1914" spans="5:7" ht="14.25">
      <c r="E1914" s="35">
        <f>_xlfn.IFERROR(VLOOKUP($D1914,Sheet3!$B:$C,2,0),"")</f>
      </c>
      <c r="G1914" s="37">
        <f>_xlfn.IFERROR(VLOOKUP($F1914,Sheet3!$B:$C,2,FALSE),"")</f>
      </c>
    </row>
    <row r="1915" spans="5:7" ht="14.25">
      <c r="E1915" s="35">
        <f>_xlfn.IFERROR(VLOOKUP($D1915,Sheet3!$B:$C,2,0),"")</f>
      </c>
      <c r="G1915" s="37">
        <f>_xlfn.IFERROR(VLOOKUP($F1915,Sheet3!$B:$C,2,FALSE),"")</f>
      </c>
    </row>
    <row r="1916" spans="5:7" ht="14.25">
      <c r="E1916" s="35">
        <f>_xlfn.IFERROR(VLOOKUP($D1916,Sheet3!$B:$C,2,0),"")</f>
      </c>
      <c r="G1916" s="37">
        <f>_xlfn.IFERROR(VLOOKUP($F1916,Sheet3!$B:$C,2,FALSE),"")</f>
      </c>
    </row>
    <row r="1917" spans="5:7" ht="14.25">
      <c r="E1917" s="35">
        <f>_xlfn.IFERROR(VLOOKUP($D1917,Sheet3!$B:$C,2,0),"")</f>
      </c>
      <c r="G1917" s="37">
        <f>_xlfn.IFERROR(VLOOKUP($F1917,Sheet3!$B:$C,2,FALSE),"")</f>
      </c>
    </row>
    <row r="1918" spans="5:7" ht="14.25">
      <c r="E1918" s="35">
        <f>_xlfn.IFERROR(VLOOKUP($D1918,Sheet3!$B:$C,2,0),"")</f>
      </c>
      <c r="G1918" s="37">
        <f>_xlfn.IFERROR(VLOOKUP($F1918,Sheet3!$B:$C,2,FALSE),"")</f>
      </c>
    </row>
    <row r="1919" spans="5:7" ht="14.25">
      <c r="E1919" s="35">
        <f>_xlfn.IFERROR(VLOOKUP($D1919,Sheet3!$B:$C,2,0),"")</f>
      </c>
      <c r="G1919" s="37">
        <f>_xlfn.IFERROR(VLOOKUP($F1919,Sheet3!$B:$C,2,FALSE),"")</f>
      </c>
    </row>
    <row r="1920" spans="5:7" ht="14.25">
      <c r="E1920" s="35">
        <f>_xlfn.IFERROR(VLOOKUP($D1920,Sheet3!$B:$C,2,0),"")</f>
      </c>
      <c r="G1920" s="37">
        <f>_xlfn.IFERROR(VLOOKUP($F1920,Sheet3!$B:$C,2,FALSE),"")</f>
      </c>
    </row>
    <row r="1921" spans="5:7" ht="14.25">
      <c r="E1921" s="35">
        <f>_xlfn.IFERROR(VLOOKUP($D1921,Sheet3!$B:$C,2,0),"")</f>
      </c>
      <c r="G1921" s="37">
        <f>_xlfn.IFERROR(VLOOKUP($F1921,Sheet3!$B:$C,2,FALSE),"")</f>
      </c>
    </row>
    <row r="1922" spans="5:7" ht="14.25">
      <c r="E1922" s="35">
        <f>_xlfn.IFERROR(VLOOKUP($D1922,Sheet3!$B:$C,2,0),"")</f>
      </c>
      <c r="G1922" s="37">
        <f>_xlfn.IFERROR(VLOOKUP($F1922,Sheet3!$B:$C,2,FALSE),"")</f>
      </c>
    </row>
    <row r="1923" spans="5:7" ht="14.25">
      <c r="E1923" s="35">
        <f>_xlfn.IFERROR(VLOOKUP($D1923,Sheet3!$B:$C,2,0),"")</f>
      </c>
      <c r="G1923" s="37">
        <f>_xlfn.IFERROR(VLOOKUP($F1923,Sheet3!$B:$C,2,FALSE),"")</f>
      </c>
    </row>
    <row r="1924" spans="5:7" ht="14.25">
      <c r="E1924" s="35">
        <f>_xlfn.IFERROR(VLOOKUP($D1924,Sheet3!$B:$C,2,0),"")</f>
      </c>
      <c r="G1924" s="37">
        <f>_xlfn.IFERROR(VLOOKUP($F1924,Sheet3!$B:$C,2,FALSE),"")</f>
      </c>
    </row>
    <row r="1925" spans="5:7" ht="14.25">
      <c r="E1925" s="35">
        <f>_xlfn.IFERROR(VLOOKUP($D1925,Sheet3!$B:$C,2,0),"")</f>
      </c>
      <c r="G1925" s="37">
        <f>_xlfn.IFERROR(VLOOKUP($F1925,Sheet3!$B:$C,2,FALSE),"")</f>
      </c>
    </row>
    <row r="1926" spans="5:7" ht="14.25">
      <c r="E1926" s="35">
        <f>_xlfn.IFERROR(VLOOKUP($D1926,Sheet3!$B:$C,2,0),"")</f>
      </c>
      <c r="G1926" s="37">
        <f>_xlfn.IFERROR(VLOOKUP($F1926,Sheet3!$B:$C,2,FALSE),"")</f>
      </c>
    </row>
    <row r="1927" spans="5:7" ht="14.25">
      <c r="E1927" s="35">
        <f>_xlfn.IFERROR(VLOOKUP($D1927,Sheet3!$B:$C,2,0),"")</f>
      </c>
      <c r="G1927" s="37">
        <f>_xlfn.IFERROR(VLOOKUP($F1927,Sheet3!$B:$C,2,FALSE),"")</f>
      </c>
    </row>
    <row r="1928" spans="5:7" ht="14.25">
      <c r="E1928" s="35">
        <f>_xlfn.IFERROR(VLOOKUP($D1928,Sheet3!$B:$C,2,0),"")</f>
      </c>
      <c r="G1928" s="37">
        <f>_xlfn.IFERROR(VLOOKUP($F1928,Sheet3!$B:$C,2,FALSE),"")</f>
      </c>
    </row>
    <row r="1929" spans="5:7" ht="14.25">
      <c r="E1929" s="35">
        <f>_xlfn.IFERROR(VLOOKUP($D1929,Sheet3!$B:$C,2,0),"")</f>
      </c>
      <c r="G1929" s="37">
        <f>_xlfn.IFERROR(VLOOKUP($F1929,Sheet3!$B:$C,2,FALSE),"")</f>
      </c>
    </row>
    <row r="1930" spans="5:7" ht="14.25">
      <c r="E1930" s="35">
        <f>_xlfn.IFERROR(VLOOKUP($D1930,Sheet3!$B:$C,2,0),"")</f>
      </c>
      <c r="G1930" s="37">
        <f>_xlfn.IFERROR(VLOOKUP($F1930,Sheet3!$B:$C,2,FALSE),"")</f>
      </c>
    </row>
    <row r="1931" spans="5:7" ht="14.25">
      <c r="E1931" s="35">
        <f>_xlfn.IFERROR(VLOOKUP($D1931,Sheet3!$B:$C,2,0),"")</f>
      </c>
      <c r="G1931" s="37">
        <f>_xlfn.IFERROR(VLOOKUP($F1931,Sheet3!$B:$C,2,FALSE),"")</f>
      </c>
    </row>
    <row r="1932" spans="5:7" ht="14.25">
      <c r="E1932" s="35">
        <f>_xlfn.IFERROR(VLOOKUP($D1932,Sheet3!$B:$C,2,0),"")</f>
      </c>
      <c r="G1932" s="37">
        <f>_xlfn.IFERROR(VLOOKUP($F1932,Sheet3!$B:$C,2,FALSE),"")</f>
      </c>
    </row>
    <row r="1933" spans="5:7" ht="14.25">
      <c r="E1933" s="35">
        <f>_xlfn.IFERROR(VLOOKUP($D1933,Sheet3!$B:$C,2,0),"")</f>
      </c>
      <c r="G1933" s="37">
        <f>_xlfn.IFERROR(VLOOKUP($F1933,Sheet3!$B:$C,2,FALSE),"")</f>
      </c>
    </row>
    <row r="1934" spans="5:7" ht="14.25">
      <c r="E1934" s="35">
        <f>_xlfn.IFERROR(VLOOKUP($D1934,Sheet3!$B:$C,2,0),"")</f>
      </c>
      <c r="G1934" s="37">
        <f>_xlfn.IFERROR(VLOOKUP($F1934,Sheet3!$B:$C,2,FALSE),"")</f>
      </c>
    </row>
    <row r="1935" spans="5:7" ht="14.25">
      <c r="E1935" s="35">
        <f>_xlfn.IFERROR(VLOOKUP($D1935,Sheet3!$B:$C,2,0),"")</f>
      </c>
      <c r="G1935" s="37">
        <f>_xlfn.IFERROR(VLOOKUP($F1935,Sheet3!$B:$C,2,FALSE),"")</f>
      </c>
    </row>
    <row r="1936" spans="5:7" ht="14.25">
      <c r="E1936" s="35">
        <f>_xlfn.IFERROR(VLOOKUP($D1936,Sheet3!$B:$C,2,0),"")</f>
      </c>
      <c r="G1936" s="37">
        <f>_xlfn.IFERROR(VLOOKUP($F1936,Sheet3!$B:$C,2,FALSE),"")</f>
      </c>
    </row>
    <row r="1937" spans="5:7" ht="14.25">
      <c r="E1937" s="35">
        <f>_xlfn.IFERROR(VLOOKUP($D1937,Sheet3!$B:$C,2,0),"")</f>
      </c>
      <c r="G1937" s="37">
        <f>_xlfn.IFERROR(VLOOKUP($F1937,Sheet3!$B:$C,2,FALSE),"")</f>
      </c>
    </row>
    <row r="1938" spans="5:7" ht="14.25">
      <c r="E1938" s="35">
        <f>_xlfn.IFERROR(VLOOKUP($D1938,Sheet3!$B:$C,2,0),"")</f>
      </c>
      <c r="G1938" s="37">
        <f>_xlfn.IFERROR(VLOOKUP($F1938,Sheet3!$B:$C,2,FALSE),"")</f>
      </c>
    </row>
    <row r="1939" spans="5:7" ht="14.25">
      <c r="E1939" s="35">
        <f>_xlfn.IFERROR(VLOOKUP($D1939,Sheet3!$B:$C,2,0),"")</f>
      </c>
      <c r="G1939" s="37">
        <f>_xlfn.IFERROR(VLOOKUP($F1939,Sheet3!$B:$C,2,FALSE),"")</f>
      </c>
    </row>
    <row r="1940" spans="5:7" ht="14.25">
      <c r="E1940" s="35">
        <f>_xlfn.IFERROR(VLOOKUP($D1940,Sheet3!$B:$C,2,0),"")</f>
      </c>
      <c r="G1940" s="37">
        <f>_xlfn.IFERROR(VLOOKUP($F1940,Sheet3!$B:$C,2,FALSE),"")</f>
      </c>
    </row>
    <row r="1941" spans="5:7" ht="14.25">
      <c r="E1941" s="35">
        <f>_xlfn.IFERROR(VLOOKUP($D1941,Sheet3!$B:$C,2,0),"")</f>
      </c>
      <c r="G1941" s="37">
        <f>_xlfn.IFERROR(VLOOKUP($F1941,Sheet3!$B:$C,2,FALSE),"")</f>
      </c>
    </row>
    <row r="1942" spans="5:7" ht="14.25">
      <c r="E1942" s="35">
        <f>_xlfn.IFERROR(VLOOKUP($D1942,Sheet3!$B:$C,2,0),"")</f>
      </c>
      <c r="G1942" s="37">
        <f>_xlfn.IFERROR(VLOOKUP($F1942,Sheet3!$B:$C,2,FALSE),"")</f>
      </c>
    </row>
    <row r="1943" spans="5:7" ht="14.25">
      <c r="E1943" s="35">
        <f>_xlfn.IFERROR(VLOOKUP($D1943,Sheet3!$B:$C,2,0),"")</f>
      </c>
      <c r="G1943" s="37">
        <f>_xlfn.IFERROR(VLOOKUP($F1943,Sheet3!$B:$C,2,FALSE),"")</f>
      </c>
    </row>
    <row r="1944" spans="5:7" ht="14.25">
      <c r="E1944" s="35">
        <f>_xlfn.IFERROR(VLOOKUP($D1944,Sheet3!$B:$C,2,0),"")</f>
      </c>
      <c r="G1944" s="37">
        <f>_xlfn.IFERROR(VLOOKUP($F1944,Sheet3!$B:$C,2,FALSE),"")</f>
      </c>
    </row>
    <row r="1945" spans="5:7" ht="14.25">
      <c r="E1945" s="35">
        <f>_xlfn.IFERROR(VLOOKUP($D1945,Sheet3!$B:$C,2,0),"")</f>
      </c>
      <c r="G1945" s="37">
        <f>_xlfn.IFERROR(VLOOKUP($F1945,Sheet3!$B:$C,2,FALSE),"")</f>
      </c>
    </row>
    <row r="1946" spans="5:7" ht="14.25">
      <c r="E1946" s="35">
        <f>_xlfn.IFERROR(VLOOKUP($D1946,Sheet3!$B:$C,2,0),"")</f>
      </c>
      <c r="G1946" s="37">
        <f>_xlfn.IFERROR(VLOOKUP($F1946,Sheet3!$B:$C,2,FALSE),"")</f>
      </c>
    </row>
    <row r="1947" spans="5:7" ht="14.25">
      <c r="E1947" s="35">
        <f>_xlfn.IFERROR(VLOOKUP($D1947,Sheet3!$B:$C,2,0),"")</f>
      </c>
      <c r="G1947" s="37">
        <f>_xlfn.IFERROR(VLOOKUP($F1947,Sheet3!$B:$C,2,FALSE),"")</f>
      </c>
    </row>
    <row r="1948" spans="5:7" ht="14.25">
      <c r="E1948" s="35">
        <f>_xlfn.IFERROR(VLOOKUP($D1948,Sheet3!$B:$C,2,0),"")</f>
      </c>
      <c r="G1948" s="37">
        <f>_xlfn.IFERROR(VLOOKUP($F1948,Sheet3!$B:$C,2,FALSE),"")</f>
      </c>
    </row>
    <row r="1949" spans="5:7" ht="14.25">
      <c r="E1949" s="35">
        <f>_xlfn.IFERROR(VLOOKUP($D1949,Sheet3!$B:$C,2,0),"")</f>
      </c>
      <c r="G1949" s="37">
        <f>_xlfn.IFERROR(VLOOKUP($F1949,Sheet3!$B:$C,2,FALSE),"")</f>
      </c>
    </row>
    <row r="1950" spans="5:7" ht="14.25">
      <c r="E1950" s="35">
        <f>_xlfn.IFERROR(VLOOKUP($D1950,Sheet3!$B:$C,2,0),"")</f>
      </c>
      <c r="G1950" s="37">
        <f>_xlfn.IFERROR(VLOOKUP($F1950,Sheet3!$B:$C,2,FALSE),"")</f>
      </c>
    </row>
    <row r="1951" spans="5:7" ht="14.25">
      <c r="E1951" s="35">
        <f>_xlfn.IFERROR(VLOOKUP($D1951,Sheet3!$B:$C,2,0),"")</f>
      </c>
      <c r="G1951" s="37">
        <f>_xlfn.IFERROR(VLOOKUP($F1951,Sheet3!$B:$C,2,FALSE),"")</f>
      </c>
    </row>
    <row r="1952" spans="5:7" ht="14.25">
      <c r="E1952" s="35">
        <f>_xlfn.IFERROR(VLOOKUP($D1952,Sheet3!$B:$C,2,0),"")</f>
      </c>
      <c r="G1952" s="37">
        <f>_xlfn.IFERROR(VLOOKUP($F1952,Sheet3!$B:$C,2,FALSE),"")</f>
      </c>
    </row>
    <row r="1953" spans="5:7" ht="14.25">
      <c r="E1953" s="35">
        <f>_xlfn.IFERROR(VLOOKUP($D1953,Sheet3!$B:$C,2,0),"")</f>
      </c>
      <c r="G1953" s="37">
        <f>_xlfn.IFERROR(VLOOKUP($F1953,Sheet3!$B:$C,2,FALSE),"")</f>
      </c>
    </row>
    <row r="1954" spans="5:7" ht="14.25">
      <c r="E1954" s="35">
        <f>_xlfn.IFERROR(VLOOKUP($D1954,Sheet3!$B:$C,2,0),"")</f>
      </c>
      <c r="G1954" s="37">
        <f>_xlfn.IFERROR(VLOOKUP($F1954,Sheet3!$B:$C,2,FALSE),"")</f>
      </c>
    </row>
    <row r="1955" spans="5:7" ht="14.25">
      <c r="E1955" s="35">
        <f>_xlfn.IFERROR(VLOOKUP($D1955,Sheet3!$B:$C,2,0),"")</f>
      </c>
      <c r="G1955" s="37">
        <f>_xlfn.IFERROR(VLOOKUP($F1955,Sheet3!$B:$C,2,FALSE),"")</f>
      </c>
    </row>
    <row r="1956" spans="5:7" ht="14.25">
      <c r="E1956" s="35">
        <f>_xlfn.IFERROR(VLOOKUP($D1956,Sheet3!$B:$C,2,0),"")</f>
      </c>
      <c r="G1956" s="37">
        <f>_xlfn.IFERROR(VLOOKUP($F1956,Sheet3!$B:$C,2,FALSE),"")</f>
      </c>
    </row>
    <row r="1957" spans="5:7" ht="14.25">
      <c r="E1957" s="35">
        <f>_xlfn.IFERROR(VLOOKUP($D1957,Sheet3!$B:$C,2,0),"")</f>
      </c>
      <c r="G1957" s="37">
        <f>_xlfn.IFERROR(VLOOKUP($F1957,Sheet3!$B:$C,2,FALSE),"")</f>
      </c>
    </row>
    <row r="1958" spans="5:7" ht="14.25">
      <c r="E1958" s="35">
        <f>_xlfn.IFERROR(VLOOKUP($D1958,Sheet3!$B:$C,2,0),"")</f>
      </c>
      <c r="G1958" s="37">
        <f>_xlfn.IFERROR(VLOOKUP($F1958,Sheet3!$B:$C,2,FALSE),"")</f>
      </c>
    </row>
    <row r="1959" spans="5:7" ht="14.25">
      <c r="E1959" s="35">
        <f>_xlfn.IFERROR(VLOOKUP($D1959,Sheet3!$B:$C,2,0),"")</f>
      </c>
      <c r="G1959" s="37">
        <f>_xlfn.IFERROR(VLOOKUP($F1959,Sheet3!$B:$C,2,FALSE),"")</f>
      </c>
    </row>
    <row r="1960" spans="5:7" ht="14.25">
      <c r="E1960" s="35">
        <f>_xlfn.IFERROR(VLOOKUP($D1960,Sheet3!$B:$C,2,0),"")</f>
      </c>
      <c r="G1960" s="37">
        <f>_xlfn.IFERROR(VLOOKUP($F1960,Sheet3!$B:$C,2,FALSE),"")</f>
      </c>
    </row>
    <row r="1961" spans="5:7" ht="14.25">
      <c r="E1961" s="35">
        <f>_xlfn.IFERROR(VLOOKUP($D1961,Sheet3!$B:$C,2,0),"")</f>
      </c>
      <c r="G1961" s="37">
        <f>_xlfn.IFERROR(VLOOKUP($F1961,Sheet3!$B:$C,2,FALSE),"")</f>
      </c>
    </row>
    <row r="1962" spans="5:7" ht="14.25">
      <c r="E1962" s="35">
        <f>_xlfn.IFERROR(VLOOKUP($D1962,Sheet3!$B:$C,2,0),"")</f>
      </c>
      <c r="G1962" s="37">
        <f>_xlfn.IFERROR(VLOOKUP($F1962,Sheet3!$B:$C,2,FALSE),"")</f>
      </c>
    </row>
    <row r="1963" spans="5:7" ht="14.25">
      <c r="E1963" s="35">
        <f>_xlfn.IFERROR(VLOOKUP($D1963,Sheet3!$B:$C,2,0),"")</f>
      </c>
      <c r="G1963" s="37">
        <f>_xlfn.IFERROR(VLOOKUP($F1963,Sheet3!$B:$C,2,FALSE),"")</f>
      </c>
    </row>
    <row r="1964" spans="5:7" ht="14.25">
      <c r="E1964" s="35">
        <f>_xlfn.IFERROR(VLOOKUP($D1964,Sheet3!$B:$C,2,0),"")</f>
      </c>
      <c r="G1964" s="37">
        <f>_xlfn.IFERROR(VLOOKUP($F1964,Sheet3!$B:$C,2,FALSE),"")</f>
      </c>
    </row>
    <row r="1965" spans="5:7" ht="14.25">
      <c r="E1965" s="35">
        <f>_xlfn.IFERROR(VLOOKUP($D1965,Sheet3!$B:$C,2,0),"")</f>
      </c>
      <c r="G1965" s="37">
        <f>_xlfn.IFERROR(VLOOKUP($F1965,Sheet3!$B:$C,2,FALSE),"")</f>
      </c>
    </row>
    <row r="1966" spans="5:7" ht="14.25">
      <c r="E1966" s="35">
        <f>_xlfn.IFERROR(VLOOKUP($D1966,Sheet3!$B:$C,2,0),"")</f>
      </c>
      <c r="G1966" s="37">
        <f>_xlfn.IFERROR(VLOOKUP($F1966,Sheet3!$B:$C,2,FALSE),"")</f>
      </c>
    </row>
    <row r="1967" spans="5:7" ht="14.25">
      <c r="E1967" s="35">
        <f>_xlfn.IFERROR(VLOOKUP($D1967,Sheet3!$B:$C,2,0),"")</f>
      </c>
      <c r="G1967" s="37">
        <f>_xlfn.IFERROR(VLOOKUP($F1967,Sheet3!$B:$C,2,FALSE),"")</f>
      </c>
    </row>
    <row r="1968" spans="5:7" ht="14.25">
      <c r="E1968" s="35">
        <f>_xlfn.IFERROR(VLOOKUP($D1968,Sheet3!$B:$C,2,0),"")</f>
      </c>
      <c r="G1968" s="37">
        <f>_xlfn.IFERROR(VLOOKUP($F1968,Sheet3!$B:$C,2,FALSE),"")</f>
      </c>
    </row>
    <row r="1969" spans="5:7" ht="14.25">
      <c r="E1969" s="35">
        <f>_xlfn.IFERROR(VLOOKUP($D1969,Sheet3!$B:$C,2,0),"")</f>
      </c>
      <c r="G1969" s="37">
        <f>_xlfn.IFERROR(VLOOKUP($F1969,Sheet3!$B:$C,2,FALSE),"")</f>
      </c>
    </row>
    <row r="1970" spans="5:7" ht="14.25">
      <c r="E1970" s="35">
        <f>_xlfn.IFERROR(VLOOKUP($D1970,Sheet3!$B:$C,2,0),"")</f>
      </c>
      <c r="G1970" s="37">
        <f>_xlfn.IFERROR(VLOOKUP($F1970,Sheet3!$B:$C,2,FALSE),"")</f>
      </c>
    </row>
    <row r="1971" spans="5:7" ht="14.25">
      <c r="E1971" s="35">
        <f>_xlfn.IFERROR(VLOOKUP($D1971,Sheet3!$B:$C,2,0),"")</f>
      </c>
      <c r="G1971" s="37">
        <f>_xlfn.IFERROR(VLOOKUP($F1971,Sheet3!$B:$C,2,FALSE),"")</f>
      </c>
    </row>
    <row r="1972" spans="5:7" ht="14.25">
      <c r="E1972" s="35">
        <f>_xlfn.IFERROR(VLOOKUP($D1972,Sheet3!$B:$C,2,0),"")</f>
      </c>
      <c r="G1972" s="37">
        <f>_xlfn.IFERROR(VLOOKUP($F1972,Sheet3!$B:$C,2,FALSE),"")</f>
      </c>
    </row>
    <row r="1973" spans="5:7" ht="14.25">
      <c r="E1973" s="35">
        <f>_xlfn.IFERROR(VLOOKUP($D1973,Sheet3!$B:$C,2,0),"")</f>
      </c>
      <c r="G1973" s="37">
        <f>_xlfn.IFERROR(VLOOKUP($F1973,Sheet3!$B:$C,2,FALSE),"")</f>
      </c>
    </row>
    <row r="1974" spans="5:7" ht="14.25">
      <c r="E1974" s="35">
        <f>_xlfn.IFERROR(VLOOKUP($D1974,Sheet3!$B:$C,2,0),"")</f>
      </c>
      <c r="G1974" s="37">
        <f>_xlfn.IFERROR(VLOOKUP($F1974,Sheet3!$B:$C,2,FALSE),"")</f>
      </c>
    </row>
    <row r="1975" spans="5:7" ht="14.25">
      <c r="E1975" s="35">
        <f>_xlfn.IFERROR(VLOOKUP($D1975,Sheet3!$B:$C,2,0),"")</f>
      </c>
      <c r="G1975" s="37">
        <f>_xlfn.IFERROR(VLOOKUP($F1975,Sheet3!$B:$C,2,FALSE),"")</f>
      </c>
    </row>
    <row r="1976" spans="5:7" ht="14.25">
      <c r="E1976" s="35">
        <f>_xlfn.IFERROR(VLOOKUP($D1976,Sheet3!$B:$C,2,0),"")</f>
      </c>
      <c r="G1976" s="37">
        <f>_xlfn.IFERROR(VLOOKUP($F1976,Sheet3!$B:$C,2,FALSE),"")</f>
      </c>
    </row>
    <row r="1977" spans="5:7" ht="14.25">
      <c r="E1977" s="35">
        <f>_xlfn.IFERROR(VLOOKUP($D1977,Sheet3!$B:$C,2,0),"")</f>
      </c>
      <c r="G1977" s="37">
        <f>_xlfn.IFERROR(VLOOKUP($F1977,Sheet3!$B:$C,2,FALSE),"")</f>
      </c>
    </row>
    <row r="1978" spans="5:7" ht="14.25">
      <c r="E1978" s="35">
        <f>_xlfn.IFERROR(VLOOKUP($D1978,Sheet3!$B:$C,2,0),"")</f>
      </c>
      <c r="G1978" s="37">
        <f>_xlfn.IFERROR(VLOOKUP($F1978,Sheet3!$B:$C,2,FALSE),"")</f>
      </c>
    </row>
    <row r="1979" spans="5:7" ht="14.25">
      <c r="E1979" s="35">
        <f>_xlfn.IFERROR(VLOOKUP($D1979,Sheet3!$B:$C,2,0),"")</f>
      </c>
      <c r="G1979" s="37">
        <f>_xlfn.IFERROR(VLOOKUP($F1979,Sheet3!$B:$C,2,FALSE),"")</f>
      </c>
    </row>
    <row r="1980" spans="5:7" ht="14.25">
      <c r="E1980" s="35">
        <f>_xlfn.IFERROR(VLOOKUP($D1980,Sheet3!$B:$C,2,0),"")</f>
      </c>
      <c r="G1980" s="37">
        <f>_xlfn.IFERROR(VLOOKUP($F1980,Sheet3!$B:$C,2,FALSE),"")</f>
      </c>
    </row>
    <row r="1981" spans="5:7" ht="14.25">
      <c r="E1981" s="35">
        <f>_xlfn.IFERROR(VLOOKUP($D1981,Sheet3!$B:$C,2,0),"")</f>
      </c>
      <c r="G1981" s="37">
        <f>_xlfn.IFERROR(VLOOKUP($F1981,Sheet3!$B:$C,2,FALSE),"")</f>
      </c>
    </row>
    <row r="1982" spans="5:7" ht="14.25">
      <c r="E1982" s="35">
        <f>_xlfn.IFERROR(VLOOKUP($D1982,Sheet3!$B:$C,2,0),"")</f>
      </c>
      <c r="G1982" s="37">
        <f>_xlfn.IFERROR(VLOOKUP($F1982,Sheet3!$B:$C,2,FALSE),"")</f>
      </c>
    </row>
    <row r="1983" spans="5:7" ht="14.25">
      <c r="E1983" s="35">
        <f>_xlfn.IFERROR(VLOOKUP($D1983,Sheet3!$B:$C,2,0),"")</f>
      </c>
      <c r="G1983" s="37">
        <f>_xlfn.IFERROR(VLOOKUP($F1983,Sheet3!$B:$C,2,FALSE),"")</f>
      </c>
    </row>
    <row r="1984" spans="5:7" ht="14.25">
      <c r="E1984" s="35">
        <f>_xlfn.IFERROR(VLOOKUP($D1984,Sheet3!$B:$C,2,0),"")</f>
      </c>
      <c r="G1984" s="37">
        <f>_xlfn.IFERROR(VLOOKUP($F1984,Sheet3!$B:$C,2,FALSE),"")</f>
      </c>
    </row>
    <row r="1985" spans="5:7" ht="14.25">
      <c r="E1985" s="35">
        <f>_xlfn.IFERROR(VLOOKUP($D1985,Sheet3!$B:$C,2,0),"")</f>
      </c>
      <c r="G1985" s="37">
        <f>_xlfn.IFERROR(VLOOKUP($F1985,Sheet3!$B:$C,2,FALSE),"")</f>
      </c>
    </row>
    <row r="1986" spans="5:7" ht="14.25">
      <c r="E1986" s="35">
        <f>_xlfn.IFERROR(VLOOKUP($D1986,Sheet3!$B:$C,2,0),"")</f>
      </c>
      <c r="G1986" s="37">
        <f>_xlfn.IFERROR(VLOOKUP($F1986,Sheet3!$B:$C,2,FALSE),"")</f>
      </c>
    </row>
    <row r="1987" spans="5:7" ht="14.25">
      <c r="E1987" s="35">
        <f>_xlfn.IFERROR(VLOOKUP($D1987,Sheet3!$B:$C,2,0),"")</f>
      </c>
      <c r="G1987" s="37">
        <f>_xlfn.IFERROR(VLOOKUP($F1987,Sheet3!$B:$C,2,FALSE),"")</f>
      </c>
    </row>
    <row r="1988" spans="5:7" ht="14.25">
      <c r="E1988" s="35">
        <f>_xlfn.IFERROR(VLOOKUP($D1988,Sheet3!$B:$C,2,0),"")</f>
      </c>
      <c r="G1988" s="37">
        <f>_xlfn.IFERROR(VLOOKUP($F1988,Sheet3!$B:$C,2,FALSE),"")</f>
      </c>
    </row>
    <row r="1989" spans="5:7" ht="14.25">
      <c r="E1989" s="35">
        <f>_xlfn.IFERROR(VLOOKUP($D1989,Sheet3!$B:$C,2,0),"")</f>
      </c>
      <c r="G1989" s="37">
        <f>_xlfn.IFERROR(VLOOKUP($F1989,Sheet3!$B:$C,2,FALSE),"")</f>
      </c>
    </row>
    <row r="1990" spans="5:7" ht="14.25">
      <c r="E1990" s="35">
        <f>_xlfn.IFERROR(VLOOKUP($D1990,Sheet3!$B:$C,2,0),"")</f>
      </c>
      <c r="G1990" s="37">
        <f>_xlfn.IFERROR(VLOOKUP($F1990,Sheet3!$B:$C,2,FALSE),"")</f>
      </c>
    </row>
    <row r="1991" spans="5:7" ht="14.25">
      <c r="E1991" s="35">
        <f>_xlfn.IFERROR(VLOOKUP($D1991,Sheet3!$B:$C,2,0),"")</f>
      </c>
      <c r="G1991" s="37">
        <f>_xlfn.IFERROR(VLOOKUP($F1991,Sheet3!$B:$C,2,FALSE),"")</f>
      </c>
    </row>
    <row r="1992" spans="5:7" ht="14.25">
      <c r="E1992" s="35">
        <f>_xlfn.IFERROR(VLOOKUP($D1992,Sheet3!$B:$C,2,0),"")</f>
      </c>
      <c r="G1992" s="37">
        <f>_xlfn.IFERROR(VLOOKUP($F1992,Sheet3!$B:$C,2,FALSE),"")</f>
      </c>
    </row>
    <row r="1993" spans="5:7" ht="14.25">
      <c r="E1993" s="35">
        <f>_xlfn.IFERROR(VLOOKUP($D1993,Sheet3!$B:$C,2,0),"")</f>
      </c>
      <c r="G1993" s="37">
        <f>_xlfn.IFERROR(VLOOKUP($F1993,Sheet3!$B:$C,2,FALSE),"")</f>
      </c>
    </row>
    <row r="1994" spans="5:7" ht="14.25">
      <c r="E1994" s="35">
        <f>_xlfn.IFERROR(VLOOKUP($D1994,Sheet3!$B:$C,2,0),"")</f>
      </c>
      <c r="G1994" s="37">
        <f>_xlfn.IFERROR(VLOOKUP($F1994,Sheet3!$B:$C,2,FALSE),"")</f>
      </c>
    </row>
    <row r="1995" spans="5:7" ht="14.25">
      <c r="E1995" s="35">
        <f>_xlfn.IFERROR(VLOOKUP($D1995,Sheet3!$B:$C,2,0),"")</f>
      </c>
      <c r="G1995" s="37">
        <f>_xlfn.IFERROR(VLOOKUP($F1995,Sheet3!$B:$C,2,FALSE),"")</f>
      </c>
    </row>
    <row r="1996" spans="5:7" ht="14.25">
      <c r="E1996" s="35">
        <f>_xlfn.IFERROR(VLOOKUP($D1996,Sheet3!$B:$C,2,0),"")</f>
      </c>
      <c r="G1996" s="37">
        <f>_xlfn.IFERROR(VLOOKUP($F1996,Sheet3!$B:$C,2,FALSE),"")</f>
      </c>
    </row>
    <row r="1997" spans="5:7" ht="14.25">
      <c r="E1997" s="35">
        <f>_xlfn.IFERROR(VLOOKUP($D1997,Sheet3!$B:$C,2,0),"")</f>
      </c>
      <c r="G1997" s="37">
        <f>_xlfn.IFERROR(VLOOKUP($F1997,Sheet3!$B:$C,2,FALSE),"")</f>
      </c>
    </row>
    <row r="1998" spans="5:7" ht="14.25">
      <c r="E1998" s="35">
        <f>_xlfn.IFERROR(VLOOKUP($D1998,Sheet3!$B:$C,2,0),"")</f>
      </c>
      <c r="G1998" s="37">
        <f>_xlfn.IFERROR(VLOOKUP($F1998,Sheet3!$B:$C,2,FALSE),"")</f>
      </c>
    </row>
  </sheetData>
  <sheetProtection/>
  <autoFilter ref="A2:J1998"/>
  <mergeCells count="1">
    <mergeCell ref="A1:J1"/>
  </mergeCells>
  <dataValidations count="6">
    <dataValidation type="list" allowBlank="1" showInputMessage="1" showErrorMessage="1" sqref="D3:D248 D250:D333 D593:D808">
      <formula1>Sheet3!$B$2:$B$11</formula1>
    </dataValidation>
    <dataValidation type="list" allowBlank="1" showInputMessage="1" showErrorMessage="1" sqref="F11 F21 F22 F23 F24 F25 F26 F29 F30 F31 F39 F45 F48 F59 F62 F63 F64 F65 F92 F93 F94 F95 F99 F102 F103 F104 F105 F106 F112 F113 F114 F121 F131 F132 F190 F200 F206 F261 F321 F324 F327 F328 F347 F352 F355 F360 F376 F380 F420 F504 F509 F516 F521 F567 F568 F569 F570 F579 F65536 F3:F5 F6:F8 F9:F10 F12:F13 F14:F16 F17:F20 F27:F28 F32:F35 F36:F38 F40:F44 F46:F47 F49:F50 F51:F53 F54:F58 F60:F61 F66:F72 F73:F74 F75:F77 F78:F79 F80:F83 F84:F85 F86:F89 F90:F91 F96:F98 F100:F101 F107:F111 F115:F120 F122:F123 F124:F125 F126:F130 F133:F150 F151:F179 F180:F189 F191:F199 F201:F205 F207:F260 F262:F320 F322:F323 F325:F326 F329:F346 F348:F351">
      <formula1>INDIRECT($D11)</formula1>
    </dataValidation>
    <dataValidation type="list" allowBlank="1" showInputMessage="1" showErrorMessage="1" sqref="F353:F354 F356:F359 F361:F375 F377:F379 F381:F419 F421:F503 F505:F508 F510:F515 F517:F520 F522:F566 F571:F572 F573:F578 F580:F591 F593:F65535">
      <formula1>INDIRECT($D11)</formula1>
    </dataValidation>
    <dataValidation allowBlank="1" showInputMessage="1" showErrorMessage="1" sqref="D2"/>
    <dataValidation type="list" allowBlank="1" showInputMessage="1" showErrorMessage="1" sqref="D249 D334:D591">
      <formula1>#REF!</formula1>
    </dataValidation>
    <dataValidation allowBlank="1" showInputMessage="1" showErrorMessage="1" sqref="H3:H5 H6:H8 H9:H10 H334:H341">
      <formula1>INDIRECT($F3)</formula1>
    </dataValidation>
  </dataValidations>
  <printOptions/>
  <pageMargins left="0.75" right="0.08" top="1" bottom="1" header="0.5" footer="0.5"/>
  <pageSetup orientation="landscape" paperSize="9" scale="75"/>
  <legacyDrawing r:id="rId2"/>
</worksheet>
</file>

<file path=xl/worksheets/sheet36.xml><?xml version="1.0" encoding="utf-8"?>
<worksheet xmlns="http://schemas.openxmlformats.org/spreadsheetml/2006/main" xmlns:r="http://schemas.openxmlformats.org/officeDocument/2006/relationships">
  <dimension ref="A1:K595"/>
  <sheetViews>
    <sheetView zoomScaleSheetLayoutView="100" workbookViewId="0" topLeftCell="A1">
      <pane xSplit="3" ySplit="2" topLeftCell="D54" activePane="bottomRight" state="frozen"/>
      <selection pane="bottomRight" activeCell="A72" sqref="A72"/>
    </sheetView>
  </sheetViews>
  <sheetFormatPr defaultColWidth="9.00390625" defaultRowHeight="14.25"/>
  <cols>
    <col min="1" max="2" width="7.375" style="0" customWidth="1"/>
    <col min="3" max="3" width="5.375" style="0" customWidth="1"/>
    <col min="4" max="4" width="20.375" style="0" customWidth="1"/>
    <col min="5" max="5" width="24.875" style="0" customWidth="1"/>
    <col min="6" max="6" width="13.75390625" style="0" customWidth="1"/>
    <col min="7" max="7" width="25.375" style="0" customWidth="1"/>
    <col min="8" max="8" width="13.75390625" style="0" customWidth="1"/>
    <col min="9" max="9" width="9.375" style="0" customWidth="1"/>
    <col min="10" max="11" width="7.375" style="0" customWidth="1"/>
  </cols>
  <sheetData>
    <row r="1" spans="1:11" ht="22.5">
      <c r="A1" s="1"/>
      <c r="B1" s="1"/>
      <c r="C1" s="1" t="s">
        <v>665</v>
      </c>
      <c r="D1" s="1"/>
      <c r="E1" s="1"/>
      <c r="F1" s="1"/>
      <c r="G1" s="1"/>
      <c r="H1" s="1"/>
      <c r="I1" s="1"/>
      <c r="J1" s="1"/>
      <c r="K1" s="1"/>
    </row>
    <row r="2" spans="1:11" ht="14.25">
      <c r="A2" s="2" t="s">
        <v>64</v>
      </c>
      <c r="B2" s="2" t="s">
        <v>2434</v>
      </c>
      <c r="C2" s="2" t="s">
        <v>63</v>
      </c>
      <c r="D2" s="3" t="s">
        <v>666</v>
      </c>
      <c r="E2" s="2" t="s">
        <v>0</v>
      </c>
      <c r="F2" s="4" t="s">
        <v>67</v>
      </c>
      <c r="G2" s="2" t="s">
        <v>68</v>
      </c>
      <c r="H2" s="5" t="s">
        <v>69</v>
      </c>
      <c r="I2" s="2" t="s">
        <v>75</v>
      </c>
      <c r="J2" s="2" t="s">
        <v>667</v>
      </c>
      <c r="K2" s="2" t="s">
        <v>668</v>
      </c>
    </row>
    <row r="3" spans="1:11" ht="14.25">
      <c r="A3" s="2" t="s">
        <v>821</v>
      </c>
      <c r="B3" s="2">
        <v>1</v>
      </c>
      <c r="C3" s="2">
        <v>1</v>
      </c>
      <c r="D3" s="3" t="s">
        <v>822</v>
      </c>
      <c r="E3" s="2" t="s">
        <v>4</v>
      </c>
      <c r="F3" s="6" t="s">
        <v>5</v>
      </c>
      <c r="G3" s="7" t="s">
        <v>27</v>
      </c>
      <c r="H3" s="8" t="s">
        <v>5</v>
      </c>
      <c r="I3" s="16"/>
      <c r="J3" s="17"/>
      <c r="K3" s="17"/>
    </row>
    <row r="4" spans="1:11" ht="14.25">
      <c r="A4" s="2" t="s">
        <v>2186</v>
      </c>
      <c r="B4" s="2">
        <v>1</v>
      </c>
      <c r="C4" s="2">
        <v>2</v>
      </c>
      <c r="D4" s="3" t="s">
        <v>2187</v>
      </c>
      <c r="E4" s="2" t="s">
        <v>16</v>
      </c>
      <c r="F4" s="6" t="s">
        <v>17</v>
      </c>
      <c r="G4" s="7" t="s">
        <v>51</v>
      </c>
      <c r="H4" s="8" t="s">
        <v>11</v>
      </c>
      <c r="I4" s="16"/>
      <c r="J4" s="17"/>
      <c r="K4" s="2"/>
    </row>
    <row r="5" spans="1:11" ht="14.25">
      <c r="A5" s="2" t="s">
        <v>1895</v>
      </c>
      <c r="B5" s="2">
        <v>1</v>
      </c>
      <c r="C5" s="2">
        <v>3</v>
      </c>
      <c r="D5" s="3" t="s">
        <v>1896</v>
      </c>
      <c r="E5" s="2" t="s">
        <v>16</v>
      </c>
      <c r="F5" s="6" t="s">
        <v>17</v>
      </c>
      <c r="G5" s="7" t="s">
        <v>48</v>
      </c>
      <c r="H5" s="8" t="s">
        <v>5</v>
      </c>
      <c r="I5" s="16"/>
      <c r="J5" s="2"/>
      <c r="K5" s="2"/>
    </row>
    <row r="6" spans="1:11" ht="14.25">
      <c r="A6" s="9" t="s">
        <v>1979</v>
      </c>
      <c r="B6" s="2">
        <v>1</v>
      </c>
      <c r="C6" s="2">
        <v>4</v>
      </c>
      <c r="D6" s="3" t="s">
        <v>1980</v>
      </c>
      <c r="E6" s="2" t="s">
        <v>16</v>
      </c>
      <c r="F6" s="6" t="s">
        <v>17</v>
      </c>
      <c r="G6" s="10" t="s">
        <v>49</v>
      </c>
      <c r="H6" s="8" t="s">
        <v>7</v>
      </c>
      <c r="I6" s="16"/>
      <c r="J6" s="2"/>
      <c r="K6" s="2"/>
    </row>
    <row r="7" spans="1:11" ht="14.25">
      <c r="A7" s="2" t="s">
        <v>734</v>
      </c>
      <c r="B7" s="2">
        <v>1</v>
      </c>
      <c r="C7" s="2">
        <v>5</v>
      </c>
      <c r="D7" s="3" t="s">
        <v>735</v>
      </c>
      <c r="E7" s="2" t="s">
        <v>2</v>
      </c>
      <c r="F7" s="6" t="s">
        <v>3</v>
      </c>
      <c r="G7" s="7" t="s">
        <v>25</v>
      </c>
      <c r="H7" s="8" t="s">
        <v>7</v>
      </c>
      <c r="I7" s="16"/>
      <c r="J7" s="2"/>
      <c r="K7" s="2"/>
    </row>
    <row r="8" spans="1:11" ht="14.25">
      <c r="A8" s="2" t="s">
        <v>679</v>
      </c>
      <c r="B8" s="2">
        <v>1</v>
      </c>
      <c r="C8" s="2">
        <v>6</v>
      </c>
      <c r="D8" s="3" t="s">
        <v>680</v>
      </c>
      <c r="E8" s="2" t="s">
        <v>2</v>
      </c>
      <c r="F8" s="6" t="s">
        <v>3</v>
      </c>
      <c r="G8" s="7" t="s">
        <v>23</v>
      </c>
      <c r="H8" s="8" t="s">
        <v>3</v>
      </c>
      <c r="I8" s="16"/>
      <c r="J8" s="2"/>
      <c r="K8" s="2"/>
    </row>
    <row r="9" spans="1:11" ht="14.25">
      <c r="A9" s="2" t="s">
        <v>2114</v>
      </c>
      <c r="B9" s="2">
        <v>1</v>
      </c>
      <c r="C9" s="2">
        <v>7</v>
      </c>
      <c r="D9" s="3" t="s">
        <v>2115</v>
      </c>
      <c r="E9" s="2" t="s">
        <v>16</v>
      </c>
      <c r="F9" s="6" t="s">
        <v>17</v>
      </c>
      <c r="G9" s="7" t="s">
        <v>49</v>
      </c>
      <c r="H9" s="8" t="s">
        <v>7</v>
      </c>
      <c r="I9" s="16"/>
      <c r="J9" s="2"/>
      <c r="K9" s="2"/>
    </row>
    <row r="10" spans="1:11" ht="14.25">
      <c r="A10" s="2" t="s">
        <v>1868</v>
      </c>
      <c r="B10" s="2">
        <v>1</v>
      </c>
      <c r="C10" s="2">
        <v>8</v>
      </c>
      <c r="D10" s="3" t="s">
        <v>1869</v>
      </c>
      <c r="E10" s="2" t="s">
        <v>16</v>
      </c>
      <c r="F10" s="6" t="s">
        <v>17</v>
      </c>
      <c r="G10" s="7" t="s">
        <v>48</v>
      </c>
      <c r="H10" s="8" t="s">
        <v>5</v>
      </c>
      <c r="I10" s="16"/>
      <c r="J10" s="2"/>
      <c r="K10" s="2"/>
    </row>
    <row r="11" spans="1:11" ht="14.25">
      <c r="A11" s="2" t="s">
        <v>1994</v>
      </c>
      <c r="B11" s="2">
        <v>1</v>
      </c>
      <c r="C11" s="2">
        <v>9</v>
      </c>
      <c r="D11" s="3" t="s">
        <v>1995</v>
      </c>
      <c r="E11" s="2" t="s">
        <v>16</v>
      </c>
      <c r="F11" s="6" t="s">
        <v>17</v>
      </c>
      <c r="G11" s="7" t="s">
        <v>49</v>
      </c>
      <c r="H11" s="8" t="s">
        <v>7</v>
      </c>
      <c r="I11" s="2"/>
      <c r="J11" s="2"/>
      <c r="K11" s="2"/>
    </row>
    <row r="12" spans="1:11" ht="14.25">
      <c r="A12" s="2" t="s">
        <v>1898</v>
      </c>
      <c r="B12" s="2">
        <v>1</v>
      </c>
      <c r="C12" s="2">
        <v>10</v>
      </c>
      <c r="D12" s="3" t="s">
        <v>1899</v>
      </c>
      <c r="E12" s="2" t="s">
        <v>16</v>
      </c>
      <c r="F12" s="6" t="s">
        <v>17</v>
      </c>
      <c r="G12" s="7" t="s">
        <v>48</v>
      </c>
      <c r="H12" s="8" t="s">
        <v>5</v>
      </c>
      <c r="I12" s="2"/>
      <c r="J12" s="2"/>
      <c r="K12" s="2"/>
    </row>
    <row r="13" spans="1:11" ht="14.25">
      <c r="A13" s="2" t="s">
        <v>1988</v>
      </c>
      <c r="B13" s="2">
        <v>1</v>
      </c>
      <c r="C13" s="2">
        <v>11</v>
      </c>
      <c r="D13" s="3" t="s">
        <v>1989</v>
      </c>
      <c r="E13" s="2" t="s">
        <v>16</v>
      </c>
      <c r="F13" s="6" t="s">
        <v>17</v>
      </c>
      <c r="G13" s="7" t="s">
        <v>49</v>
      </c>
      <c r="H13" s="8" t="s">
        <v>7</v>
      </c>
      <c r="I13" s="2"/>
      <c r="J13" s="2"/>
      <c r="K13" s="2"/>
    </row>
    <row r="14" spans="1:11" ht="14.25">
      <c r="A14" s="2" t="s">
        <v>2108</v>
      </c>
      <c r="B14" s="2">
        <v>1</v>
      </c>
      <c r="C14" s="2">
        <v>12</v>
      </c>
      <c r="D14" s="3" t="s">
        <v>2109</v>
      </c>
      <c r="E14" s="2" t="s">
        <v>16</v>
      </c>
      <c r="F14" s="6" t="s">
        <v>17</v>
      </c>
      <c r="G14" s="7" t="s">
        <v>49</v>
      </c>
      <c r="H14" s="8" t="s">
        <v>7</v>
      </c>
      <c r="I14" s="2"/>
      <c r="J14" s="2"/>
      <c r="K14" s="2"/>
    </row>
    <row r="15" spans="1:11" ht="14.25">
      <c r="A15" s="2" t="s">
        <v>1970</v>
      </c>
      <c r="B15" s="2">
        <v>1</v>
      </c>
      <c r="C15" s="2">
        <v>13</v>
      </c>
      <c r="D15" s="3" t="s">
        <v>1971</v>
      </c>
      <c r="E15" s="2" t="s">
        <v>16</v>
      </c>
      <c r="F15" s="6" t="s">
        <v>17</v>
      </c>
      <c r="G15" s="7" t="s">
        <v>49</v>
      </c>
      <c r="H15" s="8" t="s">
        <v>7</v>
      </c>
      <c r="I15" s="2"/>
      <c r="J15" s="2"/>
      <c r="K15" s="2"/>
    </row>
    <row r="16" spans="1:11" ht="14.25">
      <c r="A16" s="2" t="s">
        <v>2003</v>
      </c>
      <c r="B16" s="2">
        <v>1</v>
      </c>
      <c r="C16" s="2">
        <v>14</v>
      </c>
      <c r="D16" s="3" t="s">
        <v>2004</v>
      </c>
      <c r="E16" s="2" t="s">
        <v>16</v>
      </c>
      <c r="F16" s="6" t="s">
        <v>17</v>
      </c>
      <c r="G16" s="7" t="s">
        <v>49</v>
      </c>
      <c r="H16" s="8" t="s">
        <v>7</v>
      </c>
      <c r="I16" s="2"/>
      <c r="J16" s="2"/>
      <c r="K16" s="2"/>
    </row>
    <row r="17" spans="1:11" ht="14.25">
      <c r="A17" s="2" t="s">
        <v>1641</v>
      </c>
      <c r="B17" s="2">
        <v>1</v>
      </c>
      <c r="C17" s="2">
        <v>15</v>
      </c>
      <c r="D17" s="3" t="s">
        <v>1642</v>
      </c>
      <c r="E17" s="2" t="s">
        <v>8</v>
      </c>
      <c r="F17" s="6" t="s">
        <v>9</v>
      </c>
      <c r="G17" s="7" t="s">
        <v>39</v>
      </c>
      <c r="H17" s="8" t="s">
        <v>5</v>
      </c>
      <c r="I17" s="2"/>
      <c r="J17" s="2"/>
      <c r="K17" s="2"/>
    </row>
    <row r="18" spans="1:11" ht="14.25">
      <c r="A18" s="2" t="s">
        <v>1940</v>
      </c>
      <c r="B18" s="2">
        <v>1</v>
      </c>
      <c r="C18" s="2">
        <v>16</v>
      </c>
      <c r="D18" s="3" t="s">
        <v>1941</v>
      </c>
      <c r="E18" s="2" t="s">
        <v>16</v>
      </c>
      <c r="F18" s="6" t="s">
        <v>17</v>
      </c>
      <c r="G18" s="7" t="s">
        <v>49</v>
      </c>
      <c r="H18" s="8" t="s">
        <v>7</v>
      </c>
      <c r="I18" s="2"/>
      <c r="J18" s="2"/>
      <c r="K18" s="2"/>
    </row>
    <row r="19" spans="1:11" ht="14.25">
      <c r="A19" s="2" t="s">
        <v>1973</v>
      </c>
      <c r="B19" s="2">
        <v>1</v>
      </c>
      <c r="C19" s="2">
        <v>17</v>
      </c>
      <c r="D19" s="3" t="s">
        <v>1974</v>
      </c>
      <c r="E19" s="2" t="s">
        <v>16</v>
      </c>
      <c r="F19" s="6" t="s">
        <v>17</v>
      </c>
      <c r="G19" s="7" t="s">
        <v>49</v>
      </c>
      <c r="H19" s="8" t="s">
        <v>7</v>
      </c>
      <c r="I19" s="2"/>
      <c r="J19" s="2"/>
      <c r="K19" s="2"/>
    </row>
    <row r="20" spans="1:11" ht="14.25">
      <c r="A20" s="2" t="s">
        <v>2183</v>
      </c>
      <c r="B20" s="2">
        <v>1</v>
      </c>
      <c r="C20" s="2">
        <v>18</v>
      </c>
      <c r="D20" s="3" t="s">
        <v>2184</v>
      </c>
      <c r="E20" s="2" t="s">
        <v>16</v>
      </c>
      <c r="F20" s="6" t="s">
        <v>17</v>
      </c>
      <c r="G20" s="7" t="s">
        <v>51</v>
      </c>
      <c r="H20" s="8" t="s">
        <v>11</v>
      </c>
      <c r="I20" s="2"/>
      <c r="J20" s="2"/>
      <c r="K20" s="2"/>
    </row>
    <row r="21" spans="1:11" ht="14.25">
      <c r="A21" s="2" t="s">
        <v>1889</v>
      </c>
      <c r="B21" s="2">
        <v>1</v>
      </c>
      <c r="C21" s="2">
        <v>19</v>
      </c>
      <c r="D21" s="3" t="s">
        <v>1890</v>
      </c>
      <c r="E21" s="2" t="s">
        <v>16</v>
      </c>
      <c r="F21" s="6" t="s">
        <v>17</v>
      </c>
      <c r="G21" s="7" t="s">
        <v>48</v>
      </c>
      <c r="H21" s="8" t="s">
        <v>5</v>
      </c>
      <c r="I21" s="2"/>
      <c r="J21" s="2"/>
      <c r="K21" s="2"/>
    </row>
    <row r="22" spans="1:11" ht="14.25">
      <c r="A22" s="2" t="s">
        <v>1913</v>
      </c>
      <c r="B22" s="2">
        <v>1</v>
      </c>
      <c r="C22" s="2">
        <v>20</v>
      </c>
      <c r="D22" s="3" t="s">
        <v>1914</v>
      </c>
      <c r="E22" s="2" t="s">
        <v>16</v>
      </c>
      <c r="F22" s="6" t="s">
        <v>17</v>
      </c>
      <c r="G22" s="7" t="s">
        <v>48</v>
      </c>
      <c r="H22" s="8" t="s">
        <v>5</v>
      </c>
      <c r="I22" s="2"/>
      <c r="J22" s="2"/>
      <c r="K22" s="2"/>
    </row>
    <row r="23" spans="1:11" ht="14.25">
      <c r="A23" s="2" t="s">
        <v>1892</v>
      </c>
      <c r="B23" s="2">
        <v>1</v>
      </c>
      <c r="C23" s="2">
        <v>21</v>
      </c>
      <c r="D23" s="3" t="s">
        <v>1893</v>
      </c>
      <c r="E23" s="2" t="s">
        <v>16</v>
      </c>
      <c r="F23" s="6" t="s">
        <v>17</v>
      </c>
      <c r="G23" s="7" t="s">
        <v>48</v>
      </c>
      <c r="H23" s="8" t="s">
        <v>5</v>
      </c>
      <c r="I23" s="2"/>
      <c r="J23" s="2"/>
      <c r="K23" s="2"/>
    </row>
    <row r="24" spans="1:11" ht="14.25">
      <c r="A24" s="2" t="s">
        <v>836</v>
      </c>
      <c r="B24" s="2">
        <v>1</v>
      </c>
      <c r="C24" s="2">
        <v>22</v>
      </c>
      <c r="D24" s="3" t="s">
        <v>837</v>
      </c>
      <c r="E24" s="2" t="s">
        <v>4</v>
      </c>
      <c r="F24" s="6" t="s">
        <v>5</v>
      </c>
      <c r="G24" s="7" t="s">
        <v>27</v>
      </c>
      <c r="H24" s="8" t="s">
        <v>5</v>
      </c>
      <c r="I24" s="2"/>
      <c r="J24" s="2"/>
      <c r="K24" s="2"/>
    </row>
    <row r="25" spans="1:11" ht="14.25">
      <c r="A25" s="2" t="s">
        <v>761</v>
      </c>
      <c r="B25" s="2">
        <v>1</v>
      </c>
      <c r="C25" s="2">
        <v>23</v>
      </c>
      <c r="D25" s="3" t="s">
        <v>762</v>
      </c>
      <c r="E25" s="2" t="s">
        <v>4</v>
      </c>
      <c r="F25" s="6" t="s">
        <v>5</v>
      </c>
      <c r="G25" s="7" t="s">
        <v>27</v>
      </c>
      <c r="H25" s="8" t="s">
        <v>5</v>
      </c>
      <c r="I25" s="2"/>
      <c r="J25" s="2"/>
      <c r="K25" s="2"/>
    </row>
    <row r="26" spans="1:11" ht="14.25">
      <c r="A26" s="2" t="s">
        <v>1925</v>
      </c>
      <c r="B26" s="2">
        <v>1</v>
      </c>
      <c r="C26" s="2">
        <v>24</v>
      </c>
      <c r="D26" s="3" t="s">
        <v>1926</v>
      </c>
      <c r="E26" s="2" t="s">
        <v>16</v>
      </c>
      <c r="F26" s="6" t="s">
        <v>17</v>
      </c>
      <c r="G26" s="7" t="s">
        <v>49</v>
      </c>
      <c r="H26" s="8" t="s">
        <v>7</v>
      </c>
      <c r="I26" s="2"/>
      <c r="J26" s="2"/>
      <c r="K26" s="2"/>
    </row>
    <row r="27" spans="1:11" ht="14.25">
      <c r="A27" s="2" t="s">
        <v>2126</v>
      </c>
      <c r="B27" s="2">
        <v>1</v>
      </c>
      <c r="C27" s="2">
        <v>25</v>
      </c>
      <c r="D27" s="3" t="s">
        <v>2127</v>
      </c>
      <c r="E27" s="2" t="s">
        <v>16</v>
      </c>
      <c r="F27" s="6" t="s">
        <v>17</v>
      </c>
      <c r="G27" s="7" t="s">
        <v>49</v>
      </c>
      <c r="H27" s="8" t="s">
        <v>7</v>
      </c>
      <c r="I27" s="2"/>
      <c r="J27" s="2"/>
      <c r="K27" s="2"/>
    </row>
    <row r="28" spans="1:11" ht="14.25">
      <c r="A28" s="2" t="s">
        <v>1877</v>
      </c>
      <c r="B28" s="2">
        <v>1</v>
      </c>
      <c r="C28" s="2">
        <v>26</v>
      </c>
      <c r="D28" s="3" t="s">
        <v>1878</v>
      </c>
      <c r="E28" s="2" t="s">
        <v>16</v>
      </c>
      <c r="F28" s="6" t="s">
        <v>17</v>
      </c>
      <c r="G28" s="7" t="s">
        <v>48</v>
      </c>
      <c r="H28" s="8" t="s">
        <v>5</v>
      </c>
      <c r="I28" s="2"/>
      <c r="J28" s="2"/>
      <c r="K28" s="2"/>
    </row>
    <row r="29" spans="1:11" ht="14.25">
      <c r="A29" s="2" t="s">
        <v>685</v>
      </c>
      <c r="B29" s="2">
        <v>1</v>
      </c>
      <c r="C29" s="2">
        <v>27</v>
      </c>
      <c r="D29" s="3" t="s">
        <v>686</v>
      </c>
      <c r="E29" s="2" t="s">
        <v>2</v>
      </c>
      <c r="F29" s="6" t="s">
        <v>3</v>
      </c>
      <c r="G29" s="7" t="s">
        <v>23</v>
      </c>
      <c r="H29" s="8" t="s">
        <v>3</v>
      </c>
      <c r="I29" s="2"/>
      <c r="J29" s="2"/>
      <c r="K29" s="2"/>
    </row>
    <row r="30" spans="1:11" ht="14.25">
      <c r="A30" s="2" t="s">
        <v>2097</v>
      </c>
      <c r="B30" s="2">
        <v>1</v>
      </c>
      <c r="C30" s="2">
        <v>28</v>
      </c>
      <c r="D30" s="3" t="s">
        <v>2098</v>
      </c>
      <c r="E30" s="2" t="s">
        <v>16</v>
      </c>
      <c r="F30" s="6" t="s">
        <v>17</v>
      </c>
      <c r="G30" s="7" t="s">
        <v>49</v>
      </c>
      <c r="H30" s="8" t="s">
        <v>7</v>
      </c>
      <c r="I30" s="2"/>
      <c r="J30" s="2"/>
      <c r="K30" s="2"/>
    </row>
    <row r="31" spans="1:11" ht="14.25">
      <c r="A31" s="2" t="s">
        <v>2006</v>
      </c>
      <c r="B31" s="2">
        <v>1</v>
      </c>
      <c r="C31" s="2">
        <v>29</v>
      </c>
      <c r="D31" s="3" t="s">
        <v>2007</v>
      </c>
      <c r="E31" s="2" t="s">
        <v>16</v>
      </c>
      <c r="F31" s="6" t="s">
        <v>17</v>
      </c>
      <c r="G31" s="7" t="s">
        <v>49</v>
      </c>
      <c r="H31" s="8" t="s">
        <v>7</v>
      </c>
      <c r="I31" s="2"/>
      <c r="J31" s="2"/>
      <c r="K31" s="2"/>
    </row>
    <row r="32" spans="1:11" ht="14.25">
      <c r="A32" s="2" t="s">
        <v>1832</v>
      </c>
      <c r="B32" s="2">
        <v>1</v>
      </c>
      <c r="C32" s="2">
        <v>30</v>
      </c>
      <c r="D32" s="3" t="s">
        <v>1833</v>
      </c>
      <c r="E32" s="2" t="s">
        <v>16</v>
      </c>
      <c r="F32" s="6" t="s">
        <v>17</v>
      </c>
      <c r="G32" s="7" t="s">
        <v>48</v>
      </c>
      <c r="H32" s="8" t="s">
        <v>5</v>
      </c>
      <c r="I32" s="2"/>
      <c r="J32" s="2"/>
      <c r="K32" s="2"/>
    </row>
    <row r="33" spans="1:11" ht="14.25">
      <c r="A33" s="2" t="s">
        <v>1976</v>
      </c>
      <c r="B33" s="2">
        <v>1</v>
      </c>
      <c r="C33" s="2">
        <v>31</v>
      </c>
      <c r="D33" s="3" t="s">
        <v>1977</v>
      </c>
      <c r="E33" s="2" t="s">
        <v>16</v>
      </c>
      <c r="F33" s="6" t="s">
        <v>17</v>
      </c>
      <c r="G33" s="7" t="s">
        <v>49</v>
      </c>
      <c r="H33" s="8" t="s">
        <v>7</v>
      </c>
      <c r="I33" s="2"/>
      <c r="J33" s="2"/>
      <c r="K33" s="2"/>
    </row>
    <row r="34" spans="1:11" ht="14.25">
      <c r="A34" s="2" t="s">
        <v>2087</v>
      </c>
      <c r="B34" s="2">
        <v>1</v>
      </c>
      <c r="C34" s="2">
        <v>32</v>
      </c>
      <c r="D34" s="3" t="s">
        <v>2088</v>
      </c>
      <c r="E34" s="2" t="s">
        <v>16</v>
      </c>
      <c r="F34" s="6" t="s">
        <v>17</v>
      </c>
      <c r="G34" s="7" t="s">
        <v>49</v>
      </c>
      <c r="H34" s="8" t="s">
        <v>7</v>
      </c>
      <c r="I34" s="2"/>
      <c r="J34" s="2"/>
      <c r="K34" s="2"/>
    </row>
    <row r="35" spans="1:11" ht="14.25">
      <c r="A35" s="2" t="s">
        <v>1964</v>
      </c>
      <c r="B35" s="2">
        <v>1</v>
      </c>
      <c r="C35" s="2">
        <v>33</v>
      </c>
      <c r="D35" s="3" t="s">
        <v>1965</v>
      </c>
      <c r="E35" s="2" t="s">
        <v>16</v>
      </c>
      <c r="F35" s="6" t="s">
        <v>17</v>
      </c>
      <c r="G35" s="7" t="s">
        <v>49</v>
      </c>
      <c r="H35" s="8" t="s">
        <v>7</v>
      </c>
      <c r="I35" s="2"/>
      <c r="J35" s="2"/>
      <c r="K35" s="2"/>
    </row>
    <row r="36" spans="1:11" ht="14.25">
      <c r="A36" s="2" t="s">
        <v>2048</v>
      </c>
      <c r="B36" s="2">
        <v>1</v>
      </c>
      <c r="C36" s="2">
        <v>34</v>
      </c>
      <c r="D36" s="3" t="s">
        <v>2049</v>
      </c>
      <c r="E36" s="2" t="s">
        <v>16</v>
      </c>
      <c r="F36" s="6" t="s">
        <v>17</v>
      </c>
      <c r="G36" s="7" t="s">
        <v>49</v>
      </c>
      <c r="H36" s="8" t="s">
        <v>7</v>
      </c>
      <c r="I36" s="2"/>
      <c r="J36" s="2"/>
      <c r="K36" s="2"/>
    </row>
    <row r="37" spans="1:11" ht="14.25">
      <c r="A37" s="2" t="s">
        <v>1958</v>
      </c>
      <c r="B37" s="2">
        <v>1</v>
      </c>
      <c r="C37" s="2">
        <v>35</v>
      </c>
      <c r="D37" s="3" t="s">
        <v>1959</v>
      </c>
      <c r="E37" s="2" t="s">
        <v>16</v>
      </c>
      <c r="F37" s="6" t="s">
        <v>17</v>
      </c>
      <c r="G37" s="7" t="s">
        <v>49</v>
      </c>
      <c r="H37" s="8" t="s">
        <v>7</v>
      </c>
      <c r="I37" s="2"/>
      <c r="J37" s="2"/>
      <c r="K37" s="2"/>
    </row>
    <row r="38" spans="1:11" ht="14.25">
      <c r="A38" s="2" t="s">
        <v>2117</v>
      </c>
      <c r="B38" s="2">
        <v>1</v>
      </c>
      <c r="C38" s="2">
        <v>36</v>
      </c>
      <c r="D38" s="3" t="s">
        <v>2118</v>
      </c>
      <c r="E38" s="2" t="s">
        <v>16</v>
      </c>
      <c r="F38" s="6" t="s">
        <v>17</v>
      </c>
      <c r="G38" s="7" t="s">
        <v>49</v>
      </c>
      <c r="H38" s="8" t="s">
        <v>7</v>
      </c>
      <c r="I38" s="2"/>
      <c r="J38" s="2"/>
      <c r="K38" s="2"/>
    </row>
    <row r="39" spans="1:11" ht="14.25">
      <c r="A39" s="2" t="s">
        <v>676</v>
      </c>
      <c r="B39" s="2">
        <v>1</v>
      </c>
      <c r="C39" s="2">
        <v>37</v>
      </c>
      <c r="D39" s="3" t="s">
        <v>677</v>
      </c>
      <c r="E39" s="2" t="s">
        <v>2</v>
      </c>
      <c r="F39" s="6" t="s">
        <v>3</v>
      </c>
      <c r="G39" s="7" t="s">
        <v>23</v>
      </c>
      <c r="H39" s="8" t="s">
        <v>3</v>
      </c>
      <c r="I39" s="2"/>
      <c r="J39" s="2"/>
      <c r="K39" s="2"/>
    </row>
    <row r="40" spans="1:11" ht="14.25">
      <c r="A40" s="2" t="s">
        <v>2180</v>
      </c>
      <c r="B40" s="2">
        <v>1</v>
      </c>
      <c r="C40" s="2">
        <v>38</v>
      </c>
      <c r="D40" s="3" t="s">
        <v>2181</v>
      </c>
      <c r="E40" s="2" t="s">
        <v>16</v>
      </c>
      <c r="F40" s="6" t="s">
        <v>17</v>
      </c>
      <c r="G40" s="7" t="s">
        <v>51</v>
      </c>
      <c r="H40" s="8" t="s">
        <v>11</v>
      </c>
      <c r="I40" s="2"/>
      <c r="J40" s="2"/>
      <c r="K40" s="2"/>
    </row>
    <row r="41" spans="1:11" ht="14.25">
      <c r="A41" s="2" t="s">
        <v>1904</v>
      </c>
      <c r="B41" s="2">
        <v>1</v>
      </c>
      <c r="C41" s="2">
        <v>39</v>
      </c>
      <c r="D41" s="3" t="s">
        <v>1905</v>
      </c>
      <c r="E41" s="2" t="s">
        <v>16</v>
      </c>
      <c r="F41" s="6" t="s">
        <v>17</v>
      </c>
      <c r="G41" s="7" t="s">
        <v>48</v>
      </c>
      <c r="H41" s="8" t="s">
        <v>5</v>
      </c>
      <c r="I41" s="2"/>
      <c r="J41" s="2"/>
      <c r="K41" s="2"/>
    </row>
    <row r="42" spans="1:11" ht="14.25">
      <c r="A42" s="2" t="s">
        <v>764</v>
      </c>
      <c r="B42" s="2">
        <v>1</v>
      </c>
      <c r="C42" s="2">
        <v>40</v>
      </c>
      <c r="D42" s="3" t="s">
        <v>765</v>
      </c>
      <c r="E42" s="2" t="s">
        <v>4</v>
      </c>
      <c r="F42" s="6" t="s">
        <v>5</v>
      </c>
      <c r="G42" s="7" t="s">
        <v>27</v>
      </c>
      <c r="H42" s="8" t="s">
        <v>5</v>
      </c>
      <c r="I42" s="2"/>
      <c r="J42" s="2"/>
      <c r="K42" s="2"/>
    </row>
    <row r="43" spans="1:11" ht="14.25">
      <c r="A43" s="2" t="s">
        <v>752</v>
      </c>
      <c r="B43" s="2">
        <v>1</v>
      </c>
      <c r="C43" s="2">
        <v>41</v>
      </c>
      <c r="D43" s="3" t="s">
        <v>753</v>
      </c>
      <c r="E43" s="2" t="s">
        <v>4</v>
      </c>
      <c r="F43" s="6" t="s">
        <v>5</v>
      </c>
      <c r="G43" s="7" t="s">
        <v>26</v>
      </c>
      <c r="H43" s="8" t="s">
        <v>3</v>
      </c>
      <c r="I43" s="2"/>
      <c r="J43" s="2"/>
      <c r="K43" s="2"/>
    </row>
    <row r="44" spans="1:11" ht="14.25">
      <c r="A44" s="2" t="s">
        <v>2153</v>
      </c>
      <c r="B44" s="2">
        <v>1</v>
      </c>
      <c r="C44" s="2">
        <v>42</v>
      </c>
      <c r="D44" s="3" t="s">
        <v>2154</v>
      </c>
      <c r="E44" s="2" t="s">
        <v>16</v>
      </c>
      <c r="F44" s="6" t="s">
        <v>17</v>
      </c>
      <c r="G44" s="7" t="s">
        <v>49</v>
      </c>
      <c r="H44" s="8" t="s">
        <v>7</v>
      </c>
      <c r="I44" s="2"/>
      <c r="J44" s="2"/>
      <c r="K44" s="2"/>
    </row>
    <row r="45" spans="1:11" ht="14.25">
      <c r="A45" s="2" t="s">
        <v>806</v>
      </c>
      <c r="B45" s="2">
        <v>1</v>
      </c>
      <c r="C45" s="2">
        <v>43</v>
      </c>
      <c r="D45" s="3" t="s">
        <v>807</v>
      </c>
      <c r="E45" s="2" t="s">
        <v>4</v>
      </c>
      <c r="F45" s="6" t="s">
        <v>5</v>
      </c>
      <c r="G45" s="7" t="s">
        <v>27</v>
      </c>
      <c r="H45" s="8" t="s">
        <v>5</v>
      </c>
      <c r="I45" s="2"/>
      <c r="J45" s="2"/>
      <c r="K45" s="2"/>
    </row>
    <row r="46" spans="1:11" ht="14.25">
      <c r="A46" s="2" t="s">
        <v>2135</v>
      </c>
      <c r="B46" s="2">
        <v>1</v>
      </c>
      <c r="C46" s="2">
        <v>44</v>
      </c>
      <c r="D46" s="3" t="s">
        <v>2136</v>
      </c>
      <c r="E46" s="2" t="s">
        <v>16</v>
      </c>
      <c r="F46" s="6" t="s">
        <v>17</v>
      </c>
      <c r="G46" s="7" t="s">
        <v>49</v>
      </c>
      <c r="H46" s="8" t="s">
        <v>7</v>
      </c>
      <c r="I46" s="2"/>
      <c r="J46" s="2"/>
      <c r="K46" s="2"/>
    </row>
    <row r="47" spans="1:11" ht="14.25">
      <c r="A47" s="2" t="s">
        <v>2045</v>
      </c>
      <c r="B47" s="2">
        <v>1</v>
      </c>
      <c r="C47" s="2">
        <v>45</v>
      </c>
      <c r="D47" s="3" t="s">
        <v>2046</v>
      </c>
      <c r="E47" s="2" t="s">
        <v>16</v>
      </c>
      <c r="F47" s="6" t="s">
        <v>17</v>
      </c>
      <c r="G47" s="7" t="s">
        <v>49</v>
      </c>
      <c r="H47" s="8" t="s">
        <v>7</v>
      </c>
      <c r="I47" s="2"/>
      <c r="J47" s="2"/>
      <c r="K47" s="2"/>
    </row>
    <row r="48" spans="1:11" ht="14.25">
      <c r="A48" s="2" t="s">
        <v>2051</v>
      </c>
      <c r="B48" s="2">
        <v>1</v>
      </c>
      <c r="C48" s="2">
        <v>46</v>
      </c>
      <c r="D48" s="3" t="s">
        <v>2052</v>
      </c>
      <c r="E48" s="2" t="s">
        <v>16</v>
      </c>
      <c r="F48" s="6" t="s">
        <v>17</v>
      </c>
      <c r="G48" s="7" t="s">
        <v>49</v>
      </c>
      <c r="H48" s="8" t="s">
        <v>7</v>
      </c>
      <c r="I48" s="2"/>
      <c r="J48" s="2"/>
      <c r="K48" s="2"/>
    </row>
    <row r="49" spans="1:11" ht="14.25">
      <c r="A49" s="2" t="s">
        <v>1910</v>
      </c>
      <c r="B49" s="2">
        <v>1</v>
      </c>
      <c r="C49" s="2">
        <v>47</v>
      </c>
      <c r="D49" s="3" t="s">
        <v>1911</v>
      </c>
      <c r="E49" s="2" t="s">
        <v>16</v>
      </c>
      <c r="F49" s="6" t="s">
        <v>17</v>
      </c>
      <c r="G49" s="7" t="s">
        <v>48</v>
      </c>
      <c r="H49" s="8" t="s">
        <v>5</v>
      </c>
      <c r="I49" s="2"/>
      <c r="J49" s="2"/>
      <c r="K49" s="2"/>
    </row>
    <row r="50" spans="1:11" ht="14.25">
      <c r="A50" s="11" t="s">
        <v>2435</v>
      </c>
      <c r="B50" s="2">
        <v>1</v>
      </c>
      <c r="C50" s="11">
        <v>48</v>
      </c>
      <c r="D50" s="12" t="s">
        <v>2436</v>
      </c>
      <c r="E50" s="11" t="s">
        <v>8</v>
      </c>
      <c r="F50" s="13" t="s">
        <v>9</v>
      </c>
      <c r="G50" s="14" t="s">
        <v>39</v>
      </c>
      <c r="H50" s="15" t="s">
        <v>5</v>
      </c>
      <c r="I50" s="11"/>
      <c r="J50" s="11"/>
      <c r="K50" s="11"/>
    </row>
    <row r="51" spans="1:11" ht="14.25">
      <c r="A51" s="2" t="s">
        <v>706</v>
      </c>
      <c r="B51" s="2">
        <v>1</v>
      </c>
      <c r="C51" s="2">
        <v>49</v>
      </c>
      <c r="D51" s="3" t="s">
        <v>707</v>
      </c>
      <c r="E51" s="2" t="s">
        <v>2</v>
      </c>
      <c r="F51" s="6" t="s">
        <v>3</v>
      </c>
      <c r="G51" s="7" t="s">
        <v>24</v>
      </c>
      <c r="H51" s="8" t="s">
        <v>5</v>
      </c>
      <c r="I51" s="2"/>
      <c r="J51" s="2"/>
      <c r="K51" s="2"/>
    </row>
    <row r="52" spans="1:11" ht="14.25">
      <c r="A52" s="2" t="s">
        <v>2018</v>
      </c>
      <c r="B52" s="2">
        <v>1</v>
      </c>
      <c r="C52" s="2">
        <v>50</v>
      </c>
      <c r="D52" s="3" t="s">
        <v>2019</v>
      </c>
      <c r="E52" s="2" t="s">
        <v>16</v>
      </c>
      <c r="F52" s="6" t="s">
        <v>17</v>
      </c>
      <c r="G52" s="7" t="s">
        <v>49</v>
      </c>
      <c r="H52" s="8" t="s">
        <v>7</v>
      </c>
      <c r="I52" s="2"/>
      <c r="J52" s="2"/>
      <c r="K52" s="2"/>
    </row>
    <row r="53" spans="1:11" ht="14.25">
      <c r="A53" s="2" t="s">
        <v>1901</v>
      </c>
      <c r="B53" s="2">
        <v>1</v>
      </c>
      <c r="C53" s="2">
        <v>51</v>
      </c>
      <c r="D53" s="3" t="s">
        <v>1902</v>
      </c>
      <c r="E53" s="2" t="s">
        <v>16</v>
      </c>
      <c r="F53" s="6" t="s">
        <v>17</v>
      </c>
      <c r="G53" s="7" t="s">
        <v>48</v>
      </c>
      <c r="H53" s="8" t="s">
        <v>5</v>
      </c>
      <c r="I53" s="2"/>
      <c r="J53" s="2"/>
      <c r="K53" s="2"/>
    </row>
    <row r="54" spans="1:11" ht="14.25">
      <c r="A54" s="2" t="s">
        <v>1928</v>
      </c>
      <c r="B54" s="2">
        <v>1</v>
      </c>
      <c r="C54" s="2">
        <v>52</v>
      </c>
      <c r="D54" s="3" t="s">
        <v>1929</v>
      </c>
      <c r="E54" s="2" t="s">
        <v>16</v>
      </c>
      <c r="F54" s="6" t="s">
        <v>17</v>
      </c>
      <c r="G54" s="7" t="s">
        <v>49</v>
      </c>
      <c r="H54" s="8" t="s">
        <v>7</v>
      </c>
      <c r="I54" s="2"/>
      <c r="J54" s="2"/>
      <c r="K54" s="2"/>
    </row>
    <row r="55" spans="1:11" ht="14.25">
      <c r="A55" s="2" t="s">
        <v>691</v>
      </c>
      <c r="B55" s="2">
        <v>1</v>
      </c>
      <c r="C55" s="2">
        <v>53</v>
      </c>
      <c r="D55" s="3" t="s">
        <v>692</v>
      </c>
      <c r="E55" s="2" t="s">
        <v>2</v>
      </c>
      <c r="F55" s="6" t="s">
        <v>3</v>
      </c>
      <c r="G55" s="7" t="s">
        <v>23</v>
      </c>
      <c r="H55" s="8" t="s">
        <v>3</v>
      </c>
      <c r="I55" s="2"/>
      <c r="J55" s="2"/>
      <c r="K55" s="2"/>
    </row>
    <row r="56" spans="1:11" ht="14.25">
      <c r="A56" s="2" t="s">
        <v>2075</v>
      </c>
      <c r="B56" s="2">
        <v>1</v>
      </c>
      <c r="C56" s="2">
        <v>54</v>
      </c>
      <c r="D56" s="3" t="s">
        <v>2076</v>
      </c>
      <c r="E56" s="2" t="s">
        <v>16</v>
      </c>
      <c r="F56" s="6" t="s">
        <v>17</v>
      </c>
      <c r="G56" s="7" t="s">
        <v>49</v>
      </c>
      <c r="H56" s="8" t="s">
        <v>7</v>
      </c>
      <c r="I56" s="2"/>
      <c r="J56" s="2"/>
      <c r="K56" s="2"/>
    </row>
    <row r="57" spans="1:11" ht="14.25">
      <c r="A57" s="2" t="s">
        <v>1937</v>
      </c>
      <c r="B57" s="2">
        <v>1</v>
      </c>
      <c r="C57" s="2">
        <v>55</v>
      </c>
      <c r="D57" s="3" t="s">
        <v>1938</v>
      </c>
      <c r="E57" s="2" t="s">
        <v>16</v>
      </c>
      <c r="F57" s="6" t="s">
        <v>17</v>
      </c>
      <c r="G57" s="7" t="s">
        <v>49</v>
      </c>
      <c r="H57" s="8" t="s">
        <v>7</v>
      </c>
      <c r="I57" s="2"/>
      <c r="J57" s="2"/>
      <c r="K57" s="2"/>
    </row>
    <row r="58" spans="1:11" ht="14.25">
      <c r="A58" s="2" t="s">
        <v>938</v>
      </c>
      <c r="B58" s="2">
        <v>1</v>
      </c>
      <c r="C58" s="2">
        <v>56</v>
      </c>
      <c r="D58" s="3" t="s">
        <v>939</v>
      </c>
      <c r="E58" s="2" t="s">
        <v>16</v>
      </c>
      <c r="F58" s="6" t="s">
        <v>17</v>
      </c>
      <c r="G58" s="7" t="s">
        <v>49</v>
      </c>
      <c r="H58" s="8" t="s">
        <v>7</v>
      </c>
      <c r="I58" s="2"/>
      <c r="J58" s="2"/>
      <c r="K58" s="2"/>
    </row>
    <row r="59" spans="1:11" ht="14.25">
      <c r="A59" s="2" t="s">
        <v>1811</v>
      </c>
      <c r="B59" s="2">
        <v>1</v>
      </c>
      <c r="C59" s="2">
        <v>57</v>
      </c>
      <c r="D59" s="3" t="s">
        <v>1812</v>
      </c>
      <c r="E59" s="2" t="s">
        <v>16</v>
      </c>
      <c r="F59" s="6" t="s">
        <v>17</v>
      </c>
      <c r="G59" s="7" t="s">
        <v>48</v>
      </c>
      <c r="H59" s="8" t="s">
        <v>5</v>
      </c>
      <c r="I59" s="2"/>
      <c r="J59" s="2"/>
      <c r="K59" s="2"/>
    </row>
    <row r="60" spans="1:11" ht="14.25">
      <c r="A60" s="2" t="s">
        <v>1946</v>
      </c>
      <c r="B60" s="2">
        <v>1</v>
      </c>
      <c r="C60" s="2">
        <v>58</v>
      </c>
      <c r="D60" s="3" t="s">
        <v>1947</v>
      </c>
      <c r="E60" s="2" t="s">
        <v>16</v>
      </c>
      <c r="F60" s="6" t="s">
        <v>17</v>
      </c>
      <c r="G60" s="7" t="s">
        <v>49</v>
      </c>
      <c r="H60" s="8" t="s">
        <v>7</v>
      </c>
      <c r="I60" s="2"/>
      <c r="J60" s="2"/>
      <c r="K60" s="2"/>
    </row>
    <row r="61" spans="1:11" ht="14.25">
      <c r="A61" s="2" t="s">
        <v>2150</v>
      </c>
      <c r="B61" s="2">
        <v>1</v>
      </c>
      <c r="C61" s="2">
        <v>59</v>
      </c>
      <c r="D61" s="3" t="s">
        <v>2151</v>
      </c>
      <c r="E61" s="2" t="s">
        <v>16</v>
      </c>
      <c r="F61" s="6" t="s">
        <v>17</v>
      </c>
      <c r="G61" s="7" t="s">
        <v>49</v>
      </c>
      <c r="H61" s="8" t="s">
        <v>7</v>
      </c>
      <c r="I61" s="2"/>
      <c r="J61" s="2"/>
      <c r="K61" s="2"/>
    </row>
    <row r="62" spans="1:11" ht="14.25">
      <c r="A62" s="2" t="s">
        <v>2097</v>
      </c>
      <c r="B62" s="2">
        <v>1</v>
      </c>
      <c r="C62" s="2">
        <v>60</v>
      </c>
      <c r="D62" s="3" t="s">
        <v>2100</v>
      </c>
      <c r="E62" s="2" t="s">
        <v>16</v>
      </c>
      <c r="F62" s="6" t="s">
        <v>17</v>
      </c>
      <c r="G62" s="7" t="s">
        <v>49</v>
      </c>
      <c r="H62" s="8" t="s">
        <v>7</v>
      </c>
      <c r="I62" s="2"/>
      <c r="J62" s="2"/>
      <c r="K62" s="2"/>
    </row>
    <row r="63" spans="1:11" ht="14.25">
      <c r="A63" s="2" t="s">
        <v>1626</v>
      </c>
      <c r="B63" s="2">
        <v>1</v>
      </c>
      <c r="C63" s="2">
        <v>61</v>
      </c>
      <c r="D63" s="3" t="s">
        <v>1627</v>
      </c>
      <c r="E63" s="2" t="s">
        <v>8</v>
      </c>
      <c r="F63" s="6" t="s">
        <v>9</v>
      </c>
      <c r="G63" s="7" t="s">
        <v>38</v>
      </c>
      <c r="H63" s="8" t="s">
        <v>3</v>
      </c>
      <c r="I63" s="2"/>
      <c r="J63" s="2"/>
      <c r="K63" s="2"/>
    </row>
    <row r="64" spans="1:11" ht="14.25">
      <c r="A64" s="2" t="s">
        <v>682</v>
      </c>
      <c r="B64" s="2">
        <v>1</v>
      </c>
      <c r="C64" s="2">
        <v>62</v>
      </c>
      <c r="D64" s="3" t="s">
        <v>683</v>
      </c>
      <c r="E64" s="2" t="s">
        <v>2</v>
      </c>
      <c r="F64" s="6" t="s">
        <v>3</v>
      </c>
      <c r="G64" s="7" t="s">
        <v>23</v>
      </c>
      <c r="H64" s="8" t="s">
        <v>3</v>
      </c>
      <c r="I64" s="2"/>
      <c r="J64" s="2"/>
      <c r="K64" s="2"/>
    </row>
    <row r="65" spans="1:11" ht="14.25">
      <c r="A65" s="2" t="s">
        <v>2060</v>
      </c>
      <c r="B65" s="2">
        <v>1</v>
      </c>
      <c r="C65" s="2">
        <v>63</v>
      </c>
      <c r="D65" s="3" t="s">
        <v>2061</v>
      </c>
      <c r="E65" s="2" t="s">
        <v>16</v>
      </c>
      <c r="F65" s="6" t="s">
        <v>17</v>
      </c>
      <c r="G65" s="7" t="s">
        <v>49</v>
      </c>
      <c r="H65" s="8" t="s">
        <v>7</v>
      </c>
      <c r="I65" s="2"/>
      <c r="J65" s="2"/>
      <c r="K65" s="2"/>
    </row>
    <row r="66" spans="1:11" ht="14.25">
      <c r="A66" s="2" t="s">
        <v>728</v>
      </c>
      <c r="B66" s="2">
        <v>1</v>
      </c>
      <c r="C66" s="2">
        <v>64</v>
      </c>
      <c r="D66" s="3" t="s">
        <v>729</v>
      </c>
      <c r="E66" s="2" t="s">
        <v>2</v>
      </c>
      <c r="F66" s="6" t="s">
        <v>3</v>
      </c>
      <c r="G66" s="7" t="s">
        <v>24</v>
      </c>
      <c r="H66" s="8" t="s">
        <v>5</v>
      </c>
      <c r="I66" s="2"/>
      <c r="J66" s="2"/>
      <c r="K66" s="2"/>
    </row>
    <row r="67" spans="1:11" ht="14.25">
      <c r="A67" s="2" t="s">
        <v>782</v>
      </c>
      <c r="B67" s="2">
        <v>1</v>
      </c>
      <c r="C67" s="2">
        <v>65</v>
      </c>
      <c r="D67" s="3" t="s">
        <v>783</v>
      </c>
      <c r="E67" s="2" t="s">
        <v>4</v>
      </c>
      <c r="F67" s="6" t="s">
        <v>5</v>
      </c>
      <c r="G67" s="7" t="s">
        <v>27</v>
      </c>
      <c r="H67" s="8" t="s">
        <v>5</v>
      </c>
      <c r="I67" s="2"/>
      <c r="J67" s="2"/>
      <c r="K67" s="2"/>
    </row>
    <row r="68" spans="1:11" ht="14.25">
      <c r="A68" s="2" t="s">
        <v>2102</v>
      </c>
      <c r="B68" s="2">
        <v>1</v>
      </c>
      <c r="C68" s="2">
        <v>66</v>
      </c>
      <c r="D68" s="3" t="s">
        <v>2103</v>
      </c>
      <c r="E68" s="2" t="s">
        <v>16</v>
      </c>
      <c r="F68" s="6" t="s">
        <v>17</v>
      </c>
      <c r="G68" s="7" t="s">
        <v>49</v>
      </c>
      <c r="H68" s="8" t="s">
        <v>7</v>
      </c>
      <c r="I68" s="2"/>
      <c r="J68" s="2"/>
      <c r="K68" s="2"/>
    </row>
    <row r="69" spans="1:11" ht="14.25">
      <c r="A69" s="2" t="s">
        <v>1949</v>
      </c>
      <c r="B69" s="2">
        <v>1</v>
      </c>
      <c r="C69" s="2">
        <v>67</v>
      </c>
      <c r="D69" s="3" t="s">
        <v>1950</v>
      </c>
      <c r="E69" s="2" t="s">
        <v>16</v>
      </c>
      <c r="F69" s="6" t="s">
        <v>17</v>
      </c>
      <c r="G69" s="7" t="s">
        <v>49</v>
      </c>
      <c r="H69" s="8" t="s">
        <v>7</v>
      </c>
      <c r="I69" s="2"/>
      <c r="J69" s="2"/>
      <c r="K69" s="2"/>
    </row>
    <row r="70" spans="1:11" ht="14.25">
      <c r="A70" s="2" t="s">
        <v>758</v>
      </c>
      <c r="B70" s="2">
        <v>1</v>
      </c>
      <c r="C70" s="2">
        <v>68</v>
      </c>
      <c r="D70" s="3" t="s">
        <v>759</v>
      </c>
      <c r="E70" s="2" t="s">
        <v>4</v>
      </c>
      <c r="F70" s="6" t="s">
        <v>5</v>
      </c>
      <c r="G70" s="7" t="s">
        <v>27</v>
      </c>
      <c r="H70" s="8" t="s">
        <v>5</v>
      </c>
      <c r="I70" s="2"/>
      <c r="J70" s="2"/>
      <c r="K70" s="2"/>
    </row>
    <row r="71" spans="1:11" ht="14.25">
      <c r="A71" s="2" t="s">
        <v>719</v>
      </c>
      <c r="B71" s="2">
        <v>1</v>
      </c>
      <c r="C71" s="2">
        <v>69</v>
      </c>
      <c r="D71" s="3" t="s">
        <v>720</v>
      </c>
      <c r="E71" s="2" t="s">
        <v>2</v>
      </c>
      <c r="F71" s="6" t="s">
        <v>3</v>
      </c>
      <c r="G71" s="7" t="s">
        <v>24</v>
      </c>
      <c r="H71" s="8" t="s">
        <v>5</v>
      </c>
      <c r="I71" s="2"/>
      <c r="J71" s="2"/>
      <c r="K71" s="2"/>
    </row>
    <row r="72" spans="1:11" ht="14.25">
      <c r="A72" s="2" t="s">
        <v>670</v>
      </c>
      <c r="B72" s="2">
        <v>1</v>
      </c>
      <c r="C72" s="2">
        <v>70</v>
      </c>
      <c r="D72" s="3" t="s">
        <v>671</v>
      </c>
      <c r="E72" s="2" t="s">
        <v>2</v>
      </c>
      <c r="F72" s="6" t="s">
        <v>3</v>
      </c>
      <c r="G72" s="7" t="s">
        <v>23</v>
      </c>
      <c r="H72" s="8" t="s">
        <v>3</v>
      </c>
      <c r="I72" s="2"/>
      <c r="J72" s="2"/>
      <c r="K72" s="2"/>
    </row>
    <row r="73" spans="1:11" ht="14.25">
      <c r="A73" s="2" t="s">
        <v>725</v>
      </c>
      <c r="B73" s="2">
        <v>1</v>
      </c>
      <c r="C73" s="2">
        <v>71</v>
      </c>
      <c r="D73" s="3" t="s">
        <v>726</v>
      </c>
      <c r="E73" s="2" t="s">
        <v>2</v>
      </c>
      <c r="F73" s="6" t="s">
        <v>3</v>
      </c>
      <c r="G73" s="7" t="s">
        <v>24</v>
      </c>
      <c r="H73" s="8" t="s">
        <v>5</v>
      </c>
      <c r="I73" s="2"/>
      <c r="J73" s="2"/>
      <c r="K73" s="2"/>
    </row>
    <row r="74" spans="1:11" ht="14.25">
      <c r="A74" s="2" t="s">
        <v>2144</v>
      </c>
      <c r="B74" s="2">
        <v>1</v>
      </c>
      <c r="C74" s="2">
        <v>72</v>
      </c>
      <c r="D74" s="3" t="s">
        <v>2145</v>
      </c>
      <c r="E74" s="2" t="s">
        <v>16</v>
      </c>
      <c r="F74" s="6" t="s">
        <v>17</v>
      </c>
      <c r="G74" s="7" t="s">
        <v>49</v>
      </c>
      <c r="H74" s="8" t="s">
        <v>7</v>
      </c>
      <c r="I74" s="2"/>
      <c r="J74" s="2"/>
      <c r="K74" s="2"/>
    </row>
    <row r="75" spans="1:11" ht="14.25">
      <c r="A75" s="2" t="s">
        <v>2027</v>
      </c>
      <c r="B75" s="2">
        <v>1</v>
      </c>
      <c r="C75" s="2">
        <v>73</v>
      </c>
      <c r="D75" s="3" t="s">
        <v>2028</v>
      </c>
      <c r="E75" s="2" t="s">
        <v>16</v>
      </c>
      <c r="F75" s="6" t="s">
        <v>17</v>
      </c>
      <c r="G75" s="7" t="s">
        <v>49</v>
      </c>
      <c r="H75" s="8" t="s">
        <v>7</v>
      </c>
      <c r="I75" s="2"/>
      <c r="J75" s="2"/>
      <c r="K75" s="2"/>
    </row>
    <row r="76" spans="1:11" ht="14.25">
      <c r="A76" s="2" t="s">
        <v>2030</v>
      </c>
      <c r="B76" s="2">
        <v>1</v>
      </c>
      <c r="C76" s="2">
        <v>74</v>
      </c>
      <c r="D76" s="3" t="s">
        <v>2031</v>
      </c>
      <c r="E76" s="2" t="s">
        <v>16</v>
      </c>
      <c r="F76" s="6" t="s">
        <v>17</v>
      </c>
      <c r="G76" s="7" t="s">
        <v>49</v>
      </c>
      <c r="H76" s="8" t="s">
        <v>7</v>
      </c>
      <c r="I76" s="2"/>
      <c r="J76" s="2"/>
      <c r="K76" s="2"/>
    </row>
    <row r="77" spans="1:11" ht="14.25">
      <c r="A77" s="2" t="s">
        <v>1871</v>
      </c>
      <c r="B77" s="2">
        <v>1</v>
      </c>
      <c r="C77" s="2">
        <v>75</v>
      </c>
      <c r="D77" s="3" t="s">
        <v>1872</v>
      </c>
      <c r="E77" s="2" t="s">
        <v>16</v>
      </c>
      <c r="F77" s="6" t="s">
        <v>17</v>
      </c>
      <c r="G77" s="7" t="s">
        <v>48</v>
      </c>
      <c r="H77" s="8" t="s">
        <v>5</v>
      </c>
      <c r="I77" s="2"/>
      <c r="J77" s="2"/>
      <c r="K77" s="2"/>
    </row>
    <row r="78" spans="1:11" ht="14.25">
      <c r="A78" s="2" t="s">
        <v>809</v>
      </c>
      <c r="B78" s="2">
        <v>1</v>
      </c>
      <c r="C78" s="2">
        <v>76</v>
      </c>
      <c r="D78" s="3" t="s">
        <v>810</v>
      </c>
      <c r="E78" s="2" t="s">
        <v>4</v>
      </c>
      <c r="F78" s="6" t="s">
        <v>5</v>
      </c>
      <c r="G78" s="7" t="s">
        <v>27</v>
      </c>
      <c r="H78" s="8" t="s">
        <v>5</v>
      </c>
      <c r="I78" s="2"/>
      <c r="J78" s="2"/>
      <c r="K78" s="2"/>
    </row>
    <row r="79" spans="1:11" ht="14.25">
      <c r="A79" s="2" t="s">
        <v>1847</v>
      </c>
      <c r="B79" s="2">
        <v>1</v>
      </c>
      <c r="C79" s="2">
        <v>77</v>
      </c>
      <c r="D79" s="3" t="s">
        <v>1848</v>
      </c>
      <c r="E79" s="2" t="s">
        <v>16</v>
      </c>
      <c r="F79" s="6" t="s">
        <v>17</v>
      </c>
      <c r="G79" s="7" t="s">
        <v>48</v>
      </c>
      <c r="H79" s="8" t="s">
        <v>5</v>
      </c>
      <c r="I79" s="2"/>
      <c r="J79" s="2"/>
      <c r="K79" s="2"/>
    </row>
    <row r="80" spans="1:11" ht="14.25">
      <c r="A80" s="2" t="s">
        <v>2094</v>
      </c>
      <c r="B80" s="2">
        <v>1</v>
      </c>
      <c r="C80" s="2">
        <v>78</v>
      </c>
      <c r="D80" s="3" t="s">
        <v>2095</v>
      </c>
      <c r="E80" s="2" t="s">
        <v>16</v>
      </c>
      <c r="F80" s="6" t="s">
        <v>17</v>
      </c>
      <c r="G80" s="7" t="s">
        <v>49</v>
      </c>
      <c r="H80" s="8" t="s">
        <v>7</v>
      </c>
      <c r="I80" s="2"/>
      <c r="J80" s="2"/>
      <c r="K80" s="2"/>
    </row>
    <row r="81" spans="1:11" ht="14.25">
      <c r="A81" s="2" t="s">
        <v>731</v>
      </c>
      <c r="B81" s="2">
        <v>1</v>
      </c>
      <c r="C81" s="2">
        <v>79</v>
      </c>
      <c r="D81" s="3" t="s">
        <v>1806</v>
      </c>
      <c r="E81" s="2" t="s">
        <v>16</v>
      </c>
      <c r="F81" s="6" t="s">
        <v>17</v>
      </c>
      <c r="G81" s="7" t="s">
        <v>48</v>
      </c>
      <c r="H81" s="8" t="s">
        <v>5</v>
      </c>
      <c r="I81" s="2"/>
      <c r="J81" s="2"/>
      <c r="K81" s="2"/>
    </row>
    <row r="82" spans="1:11" ht="14.25">
      <c r="A82" s="2" t="s">
        <v>712</v>
      </c>
      <c r="B82" s="2">
        <v>1</v>
      </c>
      <c r="C82" s="2">
        <v>80</v>
      </c>
      <c r="D82" s="3" t="s">
        <v>713</v>
      </c>
      <c r="E82" s="2" t="s">
        <v>2</v>
      </c>
      <c r="F82" s="6" t="s">
        <v>3</v>
      </c>
      <c r="G82" s="7" t="s">
        <v>24</v>
      </c>
      <c r="H82" s="8" t="s">
        <v>5</v>
      </c>
      <c r="I82" s="2"/>
      <c r="J82" s="2"/>
      <c r="K82" s="2"/>
    </row>
    <row r="83" spans="1:11" ht="14.25">
      <c r="A83" s="2" t="s">
        <v>2123</v>
      </c>
      <c r="B83" s="2">
        <v>1</v>
      </c>
      <c r="C83" s="2">
        <v>81</v>
      </c>
      <c r="D83" s="3" t="s">
        <v>2124</v>
      </c>
      <c r="E83" s="2" t="s">
        <v>16</v>
      </c>
      <c r="F83" s="6" t="s">
        <v>17</v>
      </c>
      <c r="G83" s="7" t="s">
        <v>49</v>
      </c>
      <c r="H83" s="8" t="s">
        <v>7</v>
      </c>
      <c r="I83" s="2"/>
      <c r="J83" s="2"/>
      <c r="K83" s="2"/>
    </row>
    <row r="84" spans="1:11" ht="14.25">
      <c r="A84" s="2" t="s">
        <v>2156</v>
      </c>
      <c r="B84" s="2">
        <v>1</v>
      </c>
      <c r="C84" s="2">
        <v>82</v>
      </c>
      <c r="D84" s="3" t="s">
        <v>2157</v>
      </c>
      <c r="E84" s="2" t="s">
        <v>16</v>
      </c>
      <c r="F84" s="6" t="s">
        <v>17</v>
      </c>
      <c r="G84" s="7" t="s">
        <v>49</v>
      </c>
      <c r="H84" s="8" t="s">
        <v>7</v>
      </c>
      <c r="I84" s="2"/>
      <c r="J84" s="2"/>
      <c r="K84" s="2"/>
    </row>
    <row r="85" spans="1:11" ht="14.25">
      <c r="A85" s="2" t="s">
        <v>1985</v>
      </c>
      <c r="B85" s="2">
        <v>1</v>
      </c>
      <c r="C85" s="2">
        <v>83</v>
      </c>
      <c r="D85" s="3" t="s">
        <v>1986</v>
      </c>
      <c r="E85" s="2" t="s">
        <v>16</v>
      </c>
      <c r="F85" s="6" t="s">
        <v>17</v>
      </c>
      <c r="G85" s="7" t="s">
        <v>49</v>
      </c>
      <c r="H85" s="8" t="s">
        <v>7</v>
      </c>
      <c r="I85" s="2"/>
      <c r="J85" s="2"/>
      <c r="K85" s="2"/>
    </row>
    <row r="86" spans="1:11" ht="14.25">
      <c r="A86" s="2" t="s">
        <v>700</v>
      </c>
      <c r="B86" s="2">
        <v>1</v>
      </c>
      <c r="C86" s="2">
        <v>84</v>
      </c>
      <c r="D86" s="3" t="s">
        <v>701</v>
      </c>
      <c r="E86" s="2" t="s">
        <v>2</v>
      </c>
      <c r="F86" s="6" t="s">
        <v>3</v>
      </c>
      <c r="G86" s="7" t="s">
        <v>24</v>
      </c>
      <c r="H86" s="8" t="s">
        <v>5</v>
      </c>
      <c r="I86" s="2"/>
      <c r="J86" s="2"/>
      <c r="K86" s="2"/>
    </row>
    <row r="87" spans="1:11" ht="14.25">
      <c r="A87" s="2" t="s">
        <v>797</v>
      </c>
      <c r="B87" s="2">
        <v>1</v>
      </c>
      <c r="C87" s="2">
        <v>85</v>
      </c>
      <c r="D87" s="3" t="s">
        <v>798</v>
      </c>
      <c r="E87" s="2" t="s">
        <v>4</v>
      </c>
      <c r="F87" s="6" t="s">
        <v>5</v>
      </c>
      <c r="G87" s="7" t="s">
        <v>27</v>
      </c>
      <c r="H87" s="8" t="s">
        <v>5</v>
      </c>
      <c r="I87" s="2"/>
      <c r="J87" s="2"/>
      <c r="K87" s="2"/>
    </row>
    <row r="88" spans="1:11" ht="14.25">
      <c r="A88" s="2" t="s">
        <v>1835</v>
      </c>
      <c r="B88" s="2">
        <v>1</v>
      </c>
      <c r="C88" s="2">
        <v>86</v>
      </c>
      <c r="D88" s="3" t="s">
        <v>1836</v>
      </c>
      <c r="E88" s="2" t="s">
        <v>16</v>
      </c>
      <c r="F88" s="6" t="s">
        <v>17</v>
      </c>
      <c r="G88" s="7" t="s">
        <v>48</v>
      </c>
      <c r="H88" s="8" t="s">
        <v>5</v>
      </c>
      <c r="I88" s="2"/>
      <c r="J88" s="2"/>
      <c r="K88" s="2"/>
    </row>
    <row r="89" spans="1:11" ht="14.25">
      <c r="A89" s="2" t="s">
        <v>749</v>
      </c>
      <c r="B89" s="2">
        <v>1</v>
      </c>
      <c r="C89" s="2">
        <v>87</v>
      </c>
      <c r="D89" s="3" t="s">
        <v>750</v>
      </c>
      <c r="E89" s="2" t="s">
        <v>4</v>
      </c>
      <c r="F89" s="6" t="s">
        <v>5</v>
      </c>
      <c r="G89" s="7" t="s">
        <v>26</v>
      </c>
      <c r="H89" s="8" t="s">
        <v>3</v>
      </c>
      <c r="I89" s="2"/>
      <c r="J89" s="2"/>
      <c r="K89" s="2"/>
    </row>
    <row r="90" spans="1:11" ht="14.25">
      <c r="A90" s="2" t="s">
        <v>800</v>
      </c>
      <c r="B90" s="2">
        <v>1</v>
      </c>
      <c r="C90" s="2">
        <v>88</v>
      </c>
      <c r="D90" s="3" t="s">
        <v>801</v>
      </c>
      <c r="E90" s="2" t="s">
        <v>4</v>
      </c>
      <c r="F90" s="6" t="s">
        <v>5</v>
      </c>
      <c r="G90" s="7" t="s">
        <v>27</v>
      </c>
      <c r="H90" s="8" t="s">
        <v>5</v>
      </c>
      <c r="I90" s="2"/>
      <c r="J90" s="2"/>
      <c r="K90" s="2"/>
    </row>
    <row r="91" spans="1:11" ht="14.25">
      <c r="A91" s="2" t="s">
        <v>1814</v>
      </c>
      <c r="B91" s="2">
        <v>1</v>
      </c>
      <c r="C91" s="2">
        <v>89</v>
      </c>
      <c r="D91" s="3" t="s">
        <v>1815</v>
      </c>
      <c r="E91" s="2" t="s">
        <v>16</v>
      </c>
      <c r="F91" s="6" t="s">
        <v>17</v>
      </c>
      <c r="G91" s="7" t="s">
        <v>48</v>
      </c>
      <c r="H91" s="8" t="s">
        <v>5</v>
      </c>
      <c r="I91" s="2"/>
      <c r="J91" s="2"/>
      <c r="K91" s="2"/>
    </row>
    <row r="92" spans="1:11" ht="14.25">
      <c r="A92" s="2" t="s">
        <v>673</v>
      </c>
      <c r="B92" s="2">
        <v>1</v>
      </c>
      <c r="C92" s="2">
        <v>90</v>
      </c>
      <c r="D92" s="3" t="s">
        <v>674</v>
      </c>
      <c r="E92" s="2" t="s">
        <v>2</v>
      </c>
      <c r="F92" s="6" t="s">
        <v>3</v>
      </c>
      <c r="G92" s="7" t="s">
        <v>23</v>
      </c>
      <c r="H92" s="8" t="s">
        <v>3</v>
      </c>
      <c r="I92" s="2"/>
      <c r="J92" s="2"/>
      <c r="K92" s="2"/>
    </row>
    <row r="93" spans="1:11" ht="14.25">
      <c r="A93" s="2" t="s">
        <v>1820</v>
      </c>
      <c r="B93" s="2">
        <v>1</v>
      </c>
      <c r="C93" s="2">
        <v>91</v>
      </c>
      <c r="D93" s="3" t="s">
        <v>1821</v>
      </c>
      <c r="E93" s="2" t="s">
        <v>16</v>
      </c>
      <c r="F93" s="6" t="s">
        <v>17</v>
      </c>
      <c r="G93" s="7" t="s">
        <v>48</v>
      </c>
      <c r="H93" s="8" t="s">
        <v>5</v>
      </c>
      <c r="I93" s="2"/>
      <c r="J93" s="2"/>
      <c r="K93" s="2"/>
    </row>
    <row r="94" spans="1:11" ht="14.25">
      <c r="A94" s="2" t="s">
        <v>1943</v>
      </c>
      <c r="B94" s="2">
        <v>1</v>
      </c>
      <c r="C94" s="2">
        <v>92</v>
      </c>
      <c r="D94" s="3" t="s">
        <v>1944</v>
      </c>
      <c r="E94" s="2" t="s">
        <v>16</v>
      </c>
      <c r="F94" s="6" t="s">
        <v>17</v>
      </c>
      <c r="G94" s="7" t="s">
        <v>49</v>
      </c>
      <c r="H94" s="8" t="s">
        <v>7</v>
      </c>
      <c r="I94" s="2"/>
      <c r="J94" s="2"/>
      <c r="K94" s="2"/>
    </row>
    <row r="95" spans="1:11" ht="14.25">
      <c r="A95" s="2" t="s">
        <v>1829</v>
      </c>
      <c r="B95" s="2">
        <v>1</v>
      </c>
      <c r="C95" s="2">
        <v>93</v>
      </c>
      <c r="D95" s="3" t="s">
        <v>1830</v>
      </c>
      <c r="E95" s="2" t="s">
        <v>16</v>
      </c>
      <c r="F95" s="6" t="s">
        <v>17</v>
      </c>
      <c r="G95" s="7" t="s">
        <v>48</v>
      </c>
      <c r="H95" s="8" t="s">
        <v>5</v>
      </c>
      <c r="I95" s="2"/>
      <c r="J95" s="2"/>
      <c r="K95" s="2"/>
    </row>
    <row r="96" spans="1:11" ht="14.25">
      <c r="A96" s="2" t="s">
        <v>1919</v>
      </c>
      <c r="B96" s="2">
        <v>1</v>
      </c>
      <c r="C96" s="2">
        <v>94</v>
      </c>
      <c r="D96" s="3" t="s">
        <v>1920</v>
      </c>
      <c r="E96" s="2" t="s">
        <v>16</v>
      </c>
      <c r="F96" s="6" t="s">
        <v>17</v>
      </c>
      <c r="G96" s="7" t="s">
        <v>48</v>
      </c>
      <c r="H96" s="8" t="s">
        <v>5</v>
      </c>
      <c r="I96" s="2"/>
      <c r="J96" s="2"/>
      <c r="K96" s="2"/>
    </row>
    <row r="97" spans="1:11" ht="14.25">
      <c r="A97" s="2" t="s">
        <v>1955</v>
      </c>
      <c r="B97" s="2">
        <v>1</v>
      </c>
      <c r="C97" s="2">
        <v>95</v>
      </c>
      <c r="D97" s="3" t="s">
        <v>1956</v>
      </c>
      <c r="E97" s="2" t="s">
        <v>16</v>
      </c>
      <c r="F97" s="6" t="s">
        <v>17</v>
      </c>
      <c r="G97" s="7" t="s">
        <v>49</v>
      </c>
      <c r="H97" s="8" t="s">
        <v>7</v>
      </c>
      <c r="I97" s="2"/>
      <c r="J97" s="2"/>
      <c r="K97" s="2"/>
    </row>
    <row r="98" spans="1:11" ht="14.25">
      <c r="A98" s="2" t="s">
        <v>694</v>
      </c>
      <c r="B98" s="2">
        <v>1</v>
      </c>
      <c r="C98" s="2">
        <v>96</v>
      </c>
      <c r="D98" s="3" t="s">
        <v>695</v>
      </c>
      <c r="E98" s="2" t="s">
        <v>2</v>
      </c>
      <c r="F98" s="6" t="s">
        <v>3</v>
      </c>
      <c r="G98" s="7" t="s">
        <v>24</v>
      </c>
      <c r="H98" s="8" t="s">
        <v>5</v>
      </c>
      <c r="I98" s="2"/>
      <c r="J98" s="2"/>
      <c r="K98" s="2"/>
    </row>
    <row r="99" spans="1:11" ht="14.25">
      <c r="A99" s="2" t="s">
        <v>1859</v>
      </c>
      <c r="B99" s="2">
        <v>1</v>
      </c>
      <c r="C99" s="2">
        <v>97</v>
      </c>
      <c r="D99" s="3" t="s">
        <v>1860</v>
      </c>
      <c r="E99" s="2" t="s">
        <v>16</v>
      </c>
      <c r="F99" s="6" t="s">
        <v>17</v>
      </c>
      <c r="G99" s="7" t="s">
        <v>48</v>
      </c>
      <c r="H99" s="8" t="s">
        <v>5</v>
      </c>
      <c r="I99" s="2"/>
      <c r="J99" s="2"/>
      <c r="K99" s="2"/>
    </row>
    <row r="100" spans="1:11" ht="14.25">
      <c r="A100" s="2" t="s">
        <v>740</v>
      </c>
      <c r="B100" s="2">
        <v>1</v>
      </c>
      <c r="C100" s="2">
        <v>98</v>
      </c>
      <c r="D100" s="3" t="s">
        <v>741</v>
      </c>
      <c r="E100" s="2" t="s">
        <v>4</v>
      </c>
      <c r="F100" s="6" t="s">
        <v>5</v>
      </c>
      <c r="G100" s="7" t="s">
        <v>26</v>
      </c>
      <c r="H100" s="8" t="s">
        <v>3</v>
      </c>
      <c r="I100" s="2"/>
      <c r="J100" s="2"/>
      <c r="K100" s="2"/>
    </row>
    <row r="101" spans="1:11" ht="14.25">
      <c r="A101" s="2" t="s">
        <v>2024</v>
      </c>
      <c r="B101" s="2">
        <v>1</v>
      </c>
      <c r="C101" s="2">
        <v>99</v>
      </c>
      <c r="D101" s="3" t="s">
        <v>2025</v>
      </c>
      <c r="E101" s="2" t="s">
        <v>16</v>
      </c>
      <c r="F101" s="6" t="s">
        <v>17</v>
      </c>
      <c r="G101" s="7" t="s">
        <v>49</v>
      </c>
      <c r="H101" s="8" t="s">
        <v>7</v>
      </c>
      <c r="I101" s="2"/>
      <c r="J101" s="2"/>
      <c r="K101" s="2"/>
    </row>
    <row r="102" spans="1:11" ht="14.25">
      <c r="A102" s="2" t="s">
        <v>1907</v>
      </c>
      <c r="B102" s="2">
        <v>1</v>
      </c>
      <c r="C102" s="2">
        <v>100</v>
      </c>
      <c r="D102" s="3" t="s">
        <v>1908</v>
      </c>
      <c r="E102" s="2" t="s">
        <v>16</v>
      </c>
      <c r="F102" s="6" t="s">
        <v>17</v>
      </c>
      <c r="G102" s="7" t="s">
        <v>48</v>
      </c>
      <c r="H102" s="8" t="s">
        <v>5</v>
      </c>
      <c r="I102" s="2"/>
      <c r="J102" s="2"/>
      <c r="K102" s="2"/>
    </row>
    <row r="103" spans="1:11" ht="14.25">
      <c r="A103" s="2" t="s">
        <v>2162</v>
      </c>
      <c r="B103" s="2">
        <v>1</v>
      </c>
      <c r="C103" s="2">
        <v>101</v>
      </c>
      <c r="D103" s="3" t="s">
        <v>2163</v>
      </c>
      <c r="E103" s="2" t="s">
        <v>16</v>
      </c>
      <c r="F103" s="6" t="s">
        <v>17</v>
      </c>
      <c r="G103" s="7" t="s">
        <v>49</v>
      </c>
      <c r="H103" s="8" t="s">
        <v>7</v>
      </c>
      <c r="I103" s="2"/>
      <c r="J103" s="2"/>
      <c r="K103" s="2"/>
    </row>
    <row r="104" spans="1:11" ht="14.25">
      <c r="A104" s="2" t="s">
        <v>1880</v>
      </c>
      <c r="B104" s="2">
        <v>1</v>
      </c>
      <c r="C104" s="2">
        <v>102</v>
      </c>
      <c r="D104" s="3" t="s">
        <v>1881</v>
      </c>
      <c r="E104" s="2" t="s">
        <v>16</v>
      </c>
      <c r="F104" s="6" t="s">
        <v>17</v>
      </c>
      <c r="G104" s="7" t="s">
        <v>48</v>
      </c>
      <c r="H104" s="8" t="s">
        <v>5</v>
      </c>
      <c r="I104" s="2"/>
      <c r="J104" s="2"/>
      <c r="K104" s="2"/>
    </row>
    <row r="105" spans="1:11" ht="14.25">
      <c r="A105" s="2" t="s">
        <v>2081</v>
      </c>
      <c r="B105" s="2">
        <v>1</v>
      </c>
      <c r="C105" s="2">
        <v>103</v>
      </c>
      <c r="D105" s="3" t="s">
        <v>2082</v>
      </c>
      <c r="E105" s="2" t="s">
        <v>16</v>
      </c>
      <c r="F105" s="6" t="s">
        <v>17</v>
      </c>
      <c r="G105" s="7" t="s">
        <v>49</v>
      </c>
      <c r="H105" s="8" t="s">
        <v>7</v>
      </c>
      <c r="I105" s="2"/>
      <c r="J105" s="2"/>
      <c r="K105" s="2"/>
    </row>
    <row r="106" spans="1:11" ht="14.25">
      <c r="A106" s="2" t="s">
        <v>743</v>
      </c>
      <c r="B106" s="2">
        <v>1</v>
      </c>
      <c r="C106" s="2">
        <v>104</v>
      </c>
      <c r="D106" s="3" t="s">
        <v>744</v>
      </c>
      <c r="E106" s="2" t="s">
        <v>4</v>
      </c>
      <c r="F106" s="6" t="s">
        <v>5</v>
      </c>
      <c r="G106" s="7" t="s">
        <v>26</v>
      </c>
      <c r="H106" s="8" t="s">
        <v>3</v>
      </c>
      <c r="I106" s="2"/>
      <c r="J106" s="2"/>
      <c r="K106" s="2"/>
    </row>
    <row r="107" spans="1:11" ht="14.25">
      <c r="A107" s="2" t="s">
        <v>2072</v>
      </c>
      <c r="B107" s="2">
        <v>1</v>
      </c>
      <c r="C107" s="2">
        <v>105</v>
      </c>
      <c r="D107" s="3" t="s">
        <v>2073</v>
      </c>
      <c r="E107" s="2" t="s">
        <v>16</v>
      </c>
      <c r="F107" s="6" t="s">
        <v>17</v>
      </c>
      <c r="G107" s="7" t="s">
        <v>49</v>
      </c>
      <c r="H107" s="8" t="s">
        <v>7</v>
      </c>
      <c r="I107" s="2"/>
      <c r="J107" s="2"/>
      <c r="K107" s="2"/>
    </row>
    <row r="108" spans="1:11" ht="14.25">
      <c r="A108" s="2" t="s">
        <v>1632</v>
      </c>
      <c r="B108" s="2">
        <v>1</v>
      </c>
      <c r="C108" s="2">
        <v>106</v>
      </c>
      <c r="D108" s="3" t="s">
        <v>1633</v>
      </c>
      <c r="E108" s="2" t="s">
        <v>8</v>
      </c>
      <c r="F108" s="6" t="s">
        <v>9</v>
      </c>
      <c r="G108" s="7" t="s">
        <v>38</v>
      </c>
      <c r="H108" s="8" t="s">
        <v>3</v>
      </c>
      <c r="I108" s="2"/>
      <c r="J108" s="2"/>
      <c r="K108" s="2"/>
    </row>
    <row r="109" spans="1:11" ht="14.25">
      <c r="A109" s="2" t="s">
        <v>1629</v>
      </c>
      <c r="B109" s="2">
        <v>1</v>
      </c>
      <c r="C109" s="2">
        <v>107</v>
      </c>
      <c r="D109" s="3" t="s">
        <v>1630</v>
      </c>
      <c r="E109" s="2" t="s">
        <v>8</v>
      </c>
      <c r="F109" s="6" t="s">
        <v>9</v>
      </c>
      <c r="G109" s="7" t="s">
        <v>38</v>
      </c>
      <c r="H109" s="8" t="s">
        <v>3</v>
      </c>
      <c r="I109" s="2"/>
      <c r="J109" s="2"/>
      <c r="K109" s="2"/>
    </row>
    <row r="110" spans="1:11" ht="14.25">
      <c r="A110" s="2" t="s">
        <v>1865</v>
      </c>
      <c r="B110" s="2">
        <v>1</v>
      </c>
      <c r="C110" s="2">
        <v>108</v>
      </c>
      <c r="D110" s="3" t="s">
        <v>1866</v>
      </c>
      <c r="E110" s="2" t="s">
        <v>16</v>
      </c>
      <c r="F110" s="6" t="s">
        <v>17</v>
      </c>
      <c r="G110" s="7" t="s">
        <v>48</v>
      </c>
      <c r="H110" s="8" t="s">
        <v>5</v>
      </c>
      <c r="I110" s="2"/>
      <c r="J110" s="2"/>
      <c r="K110" s="2"/>
    </row>
    <row r="111" spans="1:11" ht="14.25">
      <c r="A111" s="2" t="s">
        <v>1850</v>
      </c>
      <c r="B111" s="2">
        <v>1</v>
      </c>
      <c r="C111" s="2">
        <v>109</v>
      </c>
      <c r="D111" s="3" t="s">
        <v>1851</v>
      </c>
      <c r="E111" s="2" t="s">
        <v>16</v>
      </c>
      <c r="F111" s="6" t="s">
        <v>17</v>
      </c>
      <c r="G111" s="7" t="s">
        <v>48</v>
      </c>
      <c r="H111" s="8" t="s">
        <v>5</v>
      </c>
      <c r="I111" s="2"/>
      <c r="J111" s="2"/>
      <c r="K111" s="2"/>
    </row>
    <row r="112" spans="1:11" ht="14.25">
      <c r="A112" s="2" t="s">
        <v>2033</v>
      </c>
      <c r="B112" s="2">
        <v>1</v>
      </c>
      <c r="C112" s="2">
        <v>110</v>
      </c>
      <c r="D112" s="3" t="s">
        <v>2034</v>
      </c>
      <c r="E112" s="2" t="s">
        <v>16</v>
      </c>
      <c r="F112" s="6" t="s">
        <v>17</v>
      </c>
      <c r="G112" s="7" t="s">
        <v>49</v>
      </c>
      <c r="H112" s="8" t="s">
        <v>7</v>
      </c>
      <c r="I112" s="2"/>
      <c r="J112" s="2"/>
      <c r="K112" s="2"/>
    </row>
    <row r="113" spans="1:11" ht="14.25">
      <c r="A113" s="2" t="s">
        <v>2057</v>
      </c>
      <c r="B113" s="2">
        <v>1</v>
      </c>
      <c r="C113" s="2">
        <v>111</v>
      </c>
      <c r="D113" s="3" t="s">
        <v>2058</v>
      </c>
      <c r="E113" s="2" t="s">
        <v>16</v>
      </c>
      <c r="F113" s="6" t="s">
        <v>17</v>
      </c>
      <c r="G113" s="7" t="s">
        <v>49</v>
      </c>
      <c r="H113" s="8" t="s">
        <v>7</v>
      </c>
      <c r="I113" s="2"/>
      <c r="J113" s="2"/>
      <c r="K113" s="2"/>
    </row>
    <row r="114" spans="1:11" ht="14.25">
      <c r="A114" s="2" t="s">
        <v>1952</v>
      </c>
      <c r="B114" s="2">
        <v>1</v>
      </c>
      <c r="C114" s="2">
        <v>112</v>
      </c>
      <c r="D114" s="3" t="s">
        <v>1953</v>
      </c>
      <c r="E114" s="2" t="s">
        <v>16</v>
      </c>
      <c r="F114" s="6" t="s">
        <v>17</v>
      </c>
      <c r="G114" s="7" t="s">
        <v>49</v>
      </c>
      <c r="H114" s="8" t="s">
        <v>7</v>
      </c>
      <c r="I114" s="2"/>
      <c r="J114" s="2"/>
      <c r="K114" s="2"/>
    </row>
    <row r="115" spans="1:11" ht="14.25">
      <c r="A115" s="2" t="s">
        <v>770</v>
      </c>
      <c r="B115" s="2">
        <v>1</v>
      </c>
      <c r="C115" s="2">
        <v>113</v>
      </c>
      <c r="D115" s="3" t="s">
        <v>771</v>
      </c>
      <c r="E115" s="2" t="s">
        <v>4</v>
      </c>
      <c r="F115" s="6" t="s">
        <v>5</v>
      </c>
      <c r="G115" s="7" t="s">
        <v>27</v>
      </c>
      <c r="H115" s="8" t="s">
        <v>5</v>
      </c>
      <c r="I115" s="2"/>
      <c r="J115" s="2"/>
      <c r="K115" s="2"/>
    </row>
    <row r="116" spans="1:11" ht="14.25">
      <c r="A116" s="2" t="s">
        <v>845</v>
      </c>
      <c r="B116" s="2">
        <v>1</v>
      </c>
      <c r="C116" s="2">
        <v>114</v>
      </c>
      <c r="D116" s="3" t="s">
        <v>846</v>
      </c>
      <c r="E116" s="2" t="s">
        <v>4</v>
      </c>
      <c r="F116" s="6" t="s">
        <v>5</v>
      </c>
      <c r="G116" s="7" t="s">
        <v>28</v>
      </c>
      <c r="H116" s="8" t="s">
        <v>7</v>
      </c>
      <c r="I116" s="2"/>
      <c r="J116" s="2"/>
      <c r="K116" s="2"/>
    </row>
    <row r="117" spans="1:11" ht="14.25">
      <c r="A117" s="2" t="s">
        <v>824</v>
      </c>
      <c r="B117" s="2">
        <v>1</v>
      </c>
      <c r="C117" s="2">
        <v>115</v>
      </c>
      <c r="D117" s="3" t="s">
        <v>825</v>
      </c>
      <c r="E117" s="2" t="s">
        <v>4</v>
      </c>
      <c r="F117" s="6" t="s">
        <v>5</v>
      </c>
      <c r="G117" s="7" t="s">
        <v>27</v>
      </c>
      <c r="H117" s="8" t="s">
        <v>5</v>
      </c>
      <c r="I117" s="2"/>
      <c r="J117" s="2"/>
      <c r="K117" s="2"/>
    </row>
    <row r="118" spans="1:11" ht="14.25">
      <c r="A118" s="2" t="s">
        <v>1862</v>
      </c>
      <c r="B118" s="2">
        <v>1</v>
      </c>
      <c r="C118" s="2">
        <v>116</v>
      </c>
      <c r="D118" s="3" t="s">
        <v>1863</v>
      </c>
      <c r="E118" s="2" t="s">
        <v>16</v>
      </c>
      <c r="F118" s="6" t="s">
        <v>17</v>
      </c>
      <c r="G118" s="7" t="s">
        <v>48</v>
      </c>
      <c r="H118" s="8" t="s">
        <v>5</v>
      </c>
      <c r="I118" s="2"/>
      <c r="J118" s="2"/>
      <c r="K118" s="2"/>
    </row>
    <row r="119" spans="1:11" ht="14.25">
      <c r="A119" s="2" t="s">
        <v>2069</v>
      </c>
      <c r="B119" s="2">
        <v>1</v>
      </c>
      <c r="C119" s="2">
        <v>117</v>
      </c>
      <c r="D119" s="3" t="s">
        <v>2070</v>
      </c>
      <c r="E119" s="2" t="s">
        <v>16</v>
      </c>
      <c r="F119" s="6" t="s">
        <v>17</v>
      </c>
      <c r="G119" s="7" t="s">
        <v>49</v>
      </c>
      <c r="H119" s="8" t="s">
        <v>7</v>
      </c>
      <c r="I119" s="2"/>
      <c r="J119" s="2"/>
      <c r="K119" s="2"/>
    </row>
    <row r="120" spans="1:11" ht="14.25">
      <c r="A120" s="2" t="s">
        <v>1841</v>
      </c>
      <c r="B120" s="2">
        <v>1</v>
      </c>
      <c r="C120" s="2">
        <v>118</v>
      </c>
      <c r="D120" s="3" t="s">
        <v>1842</v>
      </c>
      <c r="E120" s="2" t="s">
        <v>16</v>
      </c>
      <c r="F120" s="6" t="s">
        <v>17</v>
      </c>
      <c r="G120" s="7" t="s">
        <v>48</v>
      </c>
      <c r="H120" s="8" t="s">
        <v>5</v>
      </c>
      <c r="I120" s="2"/>
      <c r="J120" s="2"/>
      <c r="K120" s="2"/>
    </row>
    <row r="121" spans="1:11" ht="14.25">
      <c r="A121" s="2" t="s">
        <v>1931</v>
      </c>
      <c r="B121" s="2">
        <v>1</v>
      </c>
      <c r="C121" s="2">
        <v>119</v>
      </c>
      <c r="D121" s="3" t="s">
        <v>1932</v>
      </c>
      <c r="E121" s="2" t="s">
        <v>16</v>
      </c>
      <c r="F121" s="6" t="s">
        <v>17</v>
      </c>
      <c r="G121" s="7" t="s">
        <v>49</v>
      </c>
      <c r="H121" s="8" t="s">
        <v>7</v>
      </c>
      <c r="I121" s="2"/>
      <c r="J121" s="2"/>
      <c r="K121" s="2"/>
    </row>
    <row r="122" spans="1:11" ht="14.25">
      <c r="A122" s="2" t="s">
        <v>785</v>
      </c>
      <c r="B122" s="2">
        <v>1</v>
      </c>
      <c r="C122" s="2">
        <v>120</v>
      </c>
      <c r="D122" s="3" t="s">
        <v>786</v>
      </c>
      <c r="E122" s="2" t="s">
        <v>4</v>
      </c>
      <c r="F122" s="6" t="s">
        <v>5</v>
      </c>
      <c r="G122" s="7" t="s">
        <v>27</v>
      </c>
      <c r="H122" s="8" t="s">
        <v>5</v>
      </c>
      <c r="I122" s="2"/>
      <c r="J122" s="2"/>
      <c r="K122" s="2"/>
    </row>
    <row r="123" spans="1:11" ht="14.25">
      <c r="A123" s="2" t="s">
        <v>2063</v>
      </c>
      <c r="B123" s="2">
        <v>1</v>
      </c>
      <c r="C123" s="2">
        <v>121</v>
      </c>
      <c r="D123" s="3" t="s">
        <v>2064</v>
      </c>
      <c r="E123" s="2" t="s">
        <v>16</v>
      </c>
      <c r="F123" s="6" t="s">
        <v>17</v>
      </c>
      <c r="G123" s="7" t="s">
        <v>49</v>
      </c>
      <c r="H123" s="8" t="s">
        <v>7</v>
      </c>
      <c r="I123" s="2"/>
      <c r="J123" s="2"/>
      <c r="K123" s="2"/>
    </row>
    <row r="124" spans="1:11" ht="14.25">
      <c r="A124" s="2" t="s">
        <v>842</v>
      </c>
      <c r="B124" s="2">
        <v>1</v>
      </c>
      <c r="C124" s="2">
        <v>122</v>
      </c>
      <c r="D124" s="3" t="s">
        <v>843</v>
      </c>
      <c r="E124" s="2" t="s">
        <v>4</v>
      </c>
      <c r="F124" s="6" t="s">
        <v>5</v>
      </c>
      <c r="G124" s="7" t="s">
        <v>28</v>
      </c>
      <c r="H124" s="8" t="s">
        <v>7</v>
      </c>
      <c r="I124" s="2"/>
      <c r="J124" s="2"/>
      <c r="K124" s="2"/>
    </row>
    <row r="125" spans="1:11" ht="14.25">
      <c r="A125" s="2" t="s">
        <v>2132</v>
      </c>
      <c r="B125" s="2">
        <v>1</v>
      </c>
      <c r="C125" s="2">
        <v>123</v>
      </c>
      <c r="D125" s="3" t="s">
        <v>2133</v>
      </c>
      <c r="E125" s="2" t="s">
        <v>16</v>
      </c>
      <c r="F125" s="6" t="s">
        <v>17</v>
      </c>
      <c r="G125" s="7" t="s">
        <v>49</v>
      </c>
      <c r="H125" s="8" t="s">
        <v>7</v>
      </c>
      <c r="I125" s="2"/>
      <c r="J125" s="2"/>
      <c r="K125" s="2"/>
    </row>
    <row r="126" spans="1:11" ht="14.25">
      <c r="A126" s="2" t="s">
        <v>2141</v>
      </c>
      <c r="B126" s="2">
        <v>1</v>
      </c>
      <c r="C126" s="2">
        <v>124</v>
      </c>
      <c r="D126" s="3" t="s">
        <v>2142</v>
      </c>
      <c r="E126" s="2" t="s">
        <v>16</v>
      </c>
      <c r="F126" s="6" t="s">
        <v>17</v>
      </c>
      <c r="G126" s="7" t="s">
        <v>49</v>
      </c>
      <c r="H126" s="8" t="s">
        <v>7</v>
      </c>
      <c r="I126" s="2"/>
      <c r="J126" s="2"/>
      <c r="K126" s="2"/>
    </row>
    <row r="127" spans="1:11" ht="14.25">
      <c r="A127" s="2" t="s">
        <v>755</v>
      </c>
      <c r="B127" s="2">
        <v>1</v>
      </c>
      <c r="C127" s="2">
        <v>125</v>
      </c>
      <c r="D127" s="3" t="s">
        <v>756</v>
      </c>
      <c r="E127" s="2" t="s">
        <v>4</v>
      </c>
      <c r="F127" s="6" t="s">
        <v>5</v>
      </c>
      <c r="G127" s="7" t="s">
        <v>26</v>
      </c>
      <c r="H127" s="8" t="s">
        <v>3</v>
      </c>
      <c r="I127" s="2"/>
      <c r="J127" s="2"/>
      <c r="K127" s="2"/>
    </row>
    <row r="128" spans="1:11" ht="14.25">
      <c r="A128" s="2" t="s">
        <v>1856</v>
      </c>
      <c r="B128" s="2">
        <v>1</v>
      </c>
      <c r="C128" s="2">
        <v>126</v>
      </c>
      <c r="D128" s="3" t="s">
        <v>1857</v>
      </c>
      <c r="E128" s="2" t="s">
        <v>16</v>
      </c>
      <c r="F128" s="6" t="s">
        <v>17</v>
      </c>
      <c r="G128" s="7" t="s">
        <v>48</v>
      </c>
      <c r="H128" s="8" t="s">
        <v>5</v>
      </c>
      <c r="I128" s="2"/>
      <c r="J128" s="2"/>
      <c r="K128" s="2"/>
    </row>
    <row r="129" spans="1:11" ht="14.25">
      <c r="A129" s="2" t="s">
        <v>737</v>
      </c>
      <c r="B129" s="2">
        <v>1</v>
      </c>
      <c r="C129" s="2">
        <v>127</v>
      </c>
      <c r="D129" s="3" t="s">
        <v>738</v>
      </c>
      <c r="E129" s="2" t="s">
        <v>2</v>
      </c>
      <c r="F129" s="6" t="s">
        <v>3</v>
      </c>
      <c r="G129" s="7" t="s">
        <v>25</v>
      </c>
      <c r="H129" s="8" t="s">
        <v>7</v>
      </c>
      <c r="I129" s="2"/>
      <c r="J129" s="2"/>
      <c r="K129" s="2"/>
    </row>
    <row r="130" spans="1:11" ht="14.25">
      <c r="A130" s="2" t="s">
        <v>1922</v>
      </c>
      <c r="B130" s="2">
        <v>1</v>
      </c>
      <c r="C130" s="2">
        <v>128</v>
      </c>
      <c r="D130" s="3" t="s">
        <v>1923</v>
      </c>
      <c r="E130" s="2" t="s">
        <v>16</v>
      </c>
      <c r="F130" s="6" t="s">
        <v>17</v>
      </c>
      <c r="G130" s="7" t="s">
        <v>48</v>
      </c>
      <c r="H130" s="8" t="s">
        <v>5</v>
      </c>
      <c r="I130" s="2"/>
      <c r="J130" s="2"/>
      <c r="K130" s="2"/>
    </row>
    <row r="131" spans="1:11" ht="14.25">
      <c r="A131" s="2" t="s">
        <v>2168</v>
      </c>
      <c r="B131" s="2">
        <v>1</v>
      </c>
      <c r="C131" s="2">
        <v>129</v>
      </c>
      <c r="D131" s="3" t="s">
        <v>2169</v>
      </c>
      <c r="E131" s="2" t="s">
        <v>16</v>
      </c>
      <c r="F131" s="6" t="s">
        <v>17</v>
      </c>
      <c r="G131" s="7" t="s">
        <v>49</v>
      </c>
      <c r="H131" s="8" t="s">
        <v>7</v>
      </c>
      <c r="I131" s="2"/>
      <c r="J131" s="2"/>
      <c r="K131" s="2"/>
    </row>
    <row r="132" spans="1:11" ht="14.25">
      <c r="A132" s="2" t="s">
        <v>2042</v>
      </c>
      <c r="B132" s="2">
        <v>1</v>
      </c>
      <c r="C132" s="2">
        <v>130</v>
      </c>
      <c r="D132" s="3" t="s">
        <v>2043</v>
      </c>
      <c r="E132" s="2" t="s">
        <v>16</v>
      </c>
      <c r="F132" s="6" t="s">
        <v>17</v>
      </c>
      <c r="G132" s="7" t="s">
        <v>49</v>
      </c>
      <c r="H132" s="8" t="s">
        <v>7</v>
      </c>
      <c r="I132" s="2"/>
      <c r="J132" s="2"/>
      <c r="K132" s="2"/>
    </row>
    <row r="133" spans="1:11" ht="14.25">
      <c r="A133" s="2" t="s">
        <v>746</v>
      </c>
      <c r="B133" s="2">
        <v>1</v>
      </c>
      <c r="C133" s="2">
        <v>131</v>
      </c>
      <c r="D133" s="3" t="s">
        <v>747</v>
      </c>
      <c r="E133" s="2" t="s">
        <v>4</v>
      </c>
      <c r="F133" s="6" t="s">
        <v>5</v>
      </c>
      <c r="G133" s="7" t="s">
        <v>26</v>
      </c>
      <c r="H133" s="8" t="s">
        <v>3</v>
      </c>
      <c r="I133" s="2"/>
      <c r="J133" s="2"/>
      <c r="K133" s="2"/>
    </row>
    <row r="134" spans="1:11" ht="14.25">
      <c r="A134" s="2" t="s">
        <v>709</v>
      </c>
      <c r="B134" s="2">
        <v>1</v>
      </c>
      <c r="C134" s="2">
        <v>132</v>
      </c>
      <c r="D134" s="3" t="s">
        <v>710</v>
      </c>
      <c r="E134" s="2" t="s">
        <v>2</v>
      </c>
      <c r="F134" s="6" t="s">
        <v>3</v>
      </c>
      <c r="G134" s="7" t="s">
        <v>24</v>
      </c>
      <c r="H134" s="8" t="s">
        <v>5</v>
      </c>
      <c r="I134" s="2"/>
      <c r="J134" s="2"/>
      <c r="K134" s="2"/>
    </row>
    <row r="135" spans="1:11" ht="14.25">
      <c r="A135" s="2" t="s">
        <v>2039</v>
      </c>
      <c r="B135" s="2">
        <v>1</v>
      </c>
      <c r="C135" s="2">
        <v>133</v>
      </c>
      <c r="D135" s="3" t="s">
        <v>2040</v>
      </c>
      <c r="E135" s="2" t="s">
        <v>16</v>
      </c>
      <c r="F135" s="6" t="s">
        <v>17</v>
      </c>
      <c r="G135" s="7" t="s">
        <v>49</v>
      </c>
      <c r="H135" s="8" t="s">
        <v>7</v>
      </c>
      <c r="I135" s="2"/>
      <c r="J135" s="2"/>
      <c r="K135" s="2"/>
    </row>
    <row r="136" spans="1:11" ht="14.25">
      <c r="A136" s="2" t="s">
        <v>731</v>
      </c>
      <c r="B136" s="2">
        <v>1</v>
      </c>
      <c r="C136" s="2">
        <v>134</v>
      </c>
      <c r="D136" s="3" t="s">
        <v>732</v>
      </c>
      <c r="E136" s="2" t="s">
        <v>2</v>
      </c>
      <c r="F136" s="6" t="s">
        <v>3</v>
      </c>
      <c r="G136" s="7" t="s">
        <v>25</v>
      </c>
      <c r="H136" s="8" t="s">
        <v>7</v>
      </c>
      <c r="I136" s="2"/>
      <c r="J136" s="2"/>
      <c r="K136" s="2"/>
    </row>
    <row r="137" spans="1:11" ht="14.25">
      <c r="A137" s="2" t="s">
        <v>2337</v>
      </c>
      <c r="B137" s="18">
        <v>2</v>
      </c>
      <c r="C137" s="2">
        <v>1</v>
      </c>
      <c r="D137" s="3" t="s">
        <v>2338</v>
      </c>
      <c r="E137" s="2" t="s">
        <v>20</v>
      </c>
      <c r="F137" s="6" t="s">
        <v>21</v>
      </c>
      <c r="G137" s="7" t="s">
        <v>56</v>
      </c>
      <c r="H137" s="8" t="s">
        <v>7</v>
      </c>
      <c r="I137" s="16"/>
      <c r="J137" s="17"/>
      <c r="K137" s="17"/>
    </row>
    <row r="138" spans="1:11" ht="14.25">
      <c r="A138" s="2" t="s">
        <v>1716</v>
      </c>
      <c r="B138" s="18">
        <v>2</v>
      </c>
      <c r="C138" s="2">
        <v>2</v>
      </c>
      <c r="D138" s="3" t="s">
        <v>1717</v>
      </c>
      <c r="E138" s="2" t="s">
        <v>10</v>
      </c>
      <c r="F138" s="6" t="s">
        <v>11</v>
      </c>
      <c r="G138" s="7" t="s">
        <v>41</v>
      </c>
      <c r="H138" s="8" t="s">
        <v>5</v>
      </c>
      <c r="I138" s="16"/>
      <c r="J138" s="17"/>
      <c r="K138" s="2"/>
    </row>
    <row r="139" spans="1:11" ht="14.25">
      <c r="A139" s="2" t="s">
        <v>2358</v>
      </c>
      <c r="B139" s="18">
        <v>2</v>
      </c>
      <c r="C139" s="2">
        <v>3</v>
      </c>
      <c r="D139" s="3" t="s">
        <v>2359</v>
      </c>
      <c r="E139" s="2" t="s">
        <v>20</v>
      </c>
      <c r="F139" s="6" t="s">
        <v>21</v>
      </c>
      <c r="G139" s="7" t="s">
        <v>56</v>
      </c>
      <c r="H139" s="8" t="s">
        <v>7</v>
      </c>
      <c r="I139" s="16"/>
      <c r="J139" s="2"/>
      <c r="K139" s="2"/>
    </row>
    <row r="140" spans="1:11" ht="14.25">
      <c r="A140" s="9" t="s">
        <v>2277</v>
      </c>
      <c r="B140" s="18">
        <v>2</v>
      </c>
      <c r="C140" s="2">
        <v>4</v>
      </c>
      <c r="D140" s="3" t="s">
        <v>2278</v>
      </c>
      <c r="E140" s="2" t="s">
        <v>20</v>
      </c>
      <c r="F140" s="6" t="s">
        <v>21</v>
      </c>
      <c r="G140" s="10" t="s">
        <v>55</v>
      </c>
      <c r="H140" s="8" t="s">
        <v>5</v>
      </c>
      <c r="I140" s="16"/>
      <c r="J140" s="2"/>
      <c r="K140" s="2"/>
    </row>
    <row r="141" spans="1:11" ht="14.25">
      <c r="A141" s="2" t="s">
        <v>1650</v>
      </c>
      <c r="B141" s="18">
        <v>2</v>
      </c>
      <c r="C141" s="2">
        <v>5</v>
      </c>
      <c r="D141" s="3" t="s">
        <v>1651</v>
      </c>
      <c r="E141" s="2" t="s">
        <v>10</v>
      </c>
      <c r="F141" s="6" t="s">
        <v>11</v>
      </c>
      <c r="G141" s="7" t="s">
        <v>40</v>
      </c>
      <c r="H141" s="8" t="s">
        <v>3</v>
      </c>
      <c r="I141" s="16"/>
      <c r="J141" s="2"/>
      <c r="K141" s="2"/>
    </row>
    <row r="142" spans="1:11" ht="14.25">
      <c r="A142" s="2" t="s">
        <v>2319</v>
      </c>
      <c r="B142" s="18">
        <v>2</v>
      </c>
      <c r="C142" s="2">
        <v>6</v>
      </c>
      <c r="D142" s="3" t="s">
        <v>2320</v>
      </c>
      <c r="E142" s="2" t="s">
        <v>20</v>
      </c>
      <c r="F142" s="6" t="s">
        <v>21</v>
      </c>
      <c r="G142" s="7" t="s">
        <v>56</v>
      </c>
      <c r="H142" s="8" t="s">
        <v>7</v>
      </c>
      <c r="I142" s="16"/>
      <c r="J142" s="2"/>
      <c r="K142" s="2"/>
    </row>
    <row r="143" spans="1:11" ht="14.25">
      <c r="A143" s="2" t="s">
        <v>1773</v>
      </c>
      <c r="B143" s="18">
        <v>2</v>
      </c>
      <c r="C143" s="2">
        <v>7</v>
      </c>
      <c r="D143" s="3" t="s">
        <v>1774</v>
      </c>
      <c r="E143" s="2" t="s">
        <v>12</v>
      </c>
      <c r="F143" s="6" t="s">
        <v>13</v>
      </c>
      <c r="G143" s="7" t="s">
        <v>44</v>
      </c>
      <c r="H143" s="8" t="s">
        <v>3</v>
      </c>
      <c r="I143" s="16"/>
      <c r="J143" s="2"/>
      <c r="K143" s="2"/>
    </row>
    <row r="144" spans="1:11" ht="14.25">
      <c r="A144" s="2" t="s">
        <v>1668</v>
      </c>
      <c r="B144" s="18">
        <v>2</v>
      </c>
      <c r="C144" s="2">
        <v>8</v>
      </c>
      <c r="D144" s="3" t="s">
        <v>1669</v>
      </c>
      <c r="E144" s="2" t="s">
        <v>10</v>
      </c>
      <c r="F144" s="6" t="s">
        <v>11</v>
      </c>
      <c r="G144" s="7" t="s">
        <v>40</v>
      </c>
      <c r="H144" s="8" t="s">
        <v>3</v>
      </c>
      <c r="I144" s="16"/>
      <c r="J144" s="2"/>
      <c r="K144" s="2"/>
    </row>
    <row r="145" spans="1:11" ht="14.25">
      <c r="A145" s="2" t="s">
        <v>1710</v>
      </c>
      <c r="B145" s="18">
        <v>2</v>
      </c>
      <c r="C145" s="2">
        <v>9</v>
      </c>
      <c r="D145" s="3" t="s">
        <v>1711</v>
      </c>
      <c r="E145" s="2" t="s">
        <v>10</v>
      </c>
      <c r="F145" s="6" t="s">
        <v>11</v>
      </c>
      <c r="G145" s="7" t="s">
        <v>41</v>
      </c>
      <c r="H145" s="8" t="s">
        <v>5</v>
      </c>
      <c r="I145" s="2"/>
      <c r="J145" s="2"/>
      <c r="K145" s="2"/>
    </row>
    <row r="146" spans="1:11" ht="14.25">
      <c r="A146" s="2" t="s">
        <v>1695</v>
      </c>
      <c r="B146" s="18">
        <v>2</v>
      </c>
      <c r="C146" s="2">
        <v>10</v>
      </c>
      <c r="D146" s="3" t="s">
        <v>1696</v>
      </c>
      <c r="E146" s="2" t="s">
        <v>10</v>
      </c>
      <c r="F146" s="6" t="s">
        <v>11</v>
      </c>
      <c r="G146" s="7" t="s">
        <v>40</v>
      </c>
      <c r="H146" s="8" t="s">
        <v>3</v>
      </c>
      <c r="I146" s="2"/>
      <c r="J146" s="2"/>
      <c r="K146" s="2"/>
    </row>
    <row r="147" spans="1:11" ht="14.25">
      <c r="A147" s="2" t="s">
        <v>1782</v>
      </c>
      <c r="B147" s="18">
        <v>2</v>
      </c>
      <c r="C147" s="2">
        <v>11</v>
      </c>
      <c r="D147" s="3" t="s">
        <v>1783</v>
      </c>
      <c r="E147" s="2" t="s">
        <v>12</v>
      </c>
      <c r="F147" s="6" t="s">
        <v>13</v>
      </c>
      <c r="G147" s="7" t="s">
        <v>44</v>
      </c>
      <c r="H147" s="8" t="s">
        <v>3</v>
      </c>
      <c r="I147" s="2"/>
      <c r="J147" s="2"/>
      <c r="K147" s="2"/>
    </row>
    <row r="148" spans="1:11" ht="14.25">
      <c r="A148" s="2" t="s">
        <v>2298</v>
      </c>
      <c r="B148" s="18">
        <v>2</v>
      </c>
      <c r="C148" s="2">
        <v>12</v>
      </c>
      <c r="D148" s="3" t="s">
        <v>2299</v>
      </c>
      <c r="E148" s="2" t="s">
        <v>20</v>
      </c>
      <c r="F148" s="6" t="s">
        <v>21</v>
      </c>
      <c r="G148" s="7" t="s">
        <v>56</v>
      </c>
      <c r="H148" s="8" t="s">
        <v>7</v>
      </c>
      <c r="I148" s="2"/>
      <c r="J148" s="2"/>
      <c r="K148" s="2"/>
    </row>
    <row r="149" spans="1:11" ht="14.25">
      <c r="A149" s="2" t="s">
        <v>1770</v>
      </c>
      <c r="B149" s="18">
        <v>2</v>
      </c>
      <c r="C149" s="2">
        <v>13</v>
      </c>
      <c r="D149" s="3" t="s">
        <v>1771</v>
      </c>
      <c r="E149" s="2" t="s">
        <v>12</v>
      </c>
      <c r="F149" s="6" t="s">
        <v>13</v>
      </c>
      <c r="G149" s="7" t="s">
        <v>44</v>
      </c>
      <c r="H149" s="8" t="s">
        <v>3</v>
      </c>
      <c r="I149" s="2"/>
      <c r="J149" s="2"/>
      <c r="K149" s="2"/>
    </row>
    <row r="150" spans="1:11" ht="14.25">
      <c r="A150" s="2" t="s">
        <v>1644</v>
      </c>
      <c r="B150" s="18">
        <v>2</v>
      </c>
      <c r="C150" s="2">
        <v>14</v>
      </c>
      <c r="D150" s="3" t="s">
        <v>1645</v>
      </c>
      <c r="E150" s="2" t="s">
        <v>10</v>
      </c>
      <c r="F150" s="6" t="s">
        <v>11</v>
      </c>
      <c r="G150" s="7" t="s">
        <v>40</v>
      </c>
      <c r="H150" s="8" t="s">
        <v>3</v>
      </c>
      <c r="I150" s="2"/>
      <c r="J150" s="2"/>
      <c r="K150" s="2"/>
    </row>
    <row r="151" spans="1:11" ht="14.25">
      <c r="A151" s="2" t="s">
        <v>1659</v>
      </c>
      <c r="B151" s="18">
        <v>2</v>
      </c>
      <c r="C151" s="2">
        <v>15</v>
      </c>
      <c r="D151" s="3" t="s">
        <v>1660</v>
      </c>
      <c r="E151" s="2" t="s">
        <v>10</v>
      </c>
      <c r="F151" s="6" t="s">
        <v>11</v>
      </c>
      <c r="G151" s="7" t="s">
        <v>40</v>
      </c>
      <c r="H151" s="8" t="s">
        <v>3</v>
      </c>
      <c r="I151" s="2"/>
      <c r="J151" s="2"/>
      <c r="K151" s="2"/>
    </row>
    <row r="152" spans="1:11" ht="14.25">
      <c r="A152" s="2" t="s">
        <v>1731</v>
      </c>
      <c r="B152" s="18">
        <v>2</v>
      </c>
      <c r="C152" s="2">
        <v>16</v>
      </c>
      <c r="D152" s="3" t="s">
        <v>1732</v>
      </c>
      <c r="E152" s="2" t="s">
        <v>10</v>
      </c>
      <c r="F152" s="6" t="s">
        <v>11</v>
      </c>
      <c r="G152" s="7" t="s">
        <v>43</v>
      </c>
      <c r="H152" s="8" t="s">
        <v>9</v>
      </c>
      <c r="I152" s="2"/>
      <c r="J152" s="2"/>
      <c r="K152" s="2"/>
    </row>
    <row r="153" spans="1:11" ht="14.25">
      <c r="A153" s="2" t="s">
        <v>2429</v>
      </c>
      <c r="B153" s="18">
        <v>2</v>
      </c>
      <c r="C153" s="2">
        <v>17</v>
      </c>
      <c r="D153" s="3" t="s">
        <v>2430</v>
      </c>
      <c r="E153" s="2" t="s">
        <v>20</v>
      </c>
      <c r="F153" s="6" t="s">
        <v>21</v>
      </c>
      <c r="G153" s="7" t="s">
        <v>57</v>
      </c>
      <c r="H153" s="8" t="s">
        <v>9</v>
      </c>
      <c r="I153" s="2"/>
      <c r="J153" s="2"/>
      <c r="K153" s="2"/>
    </row>
    <row r="154" spans="1:11" ht="14.25">
      <c r="A154" s="2" t="s">
        <v>1728</v>
      </c>
      <c r="B154" s="18">
        <v>2</v>
      </c>
      <c r="C154" s="2">
        <v>18</v>
      </c>
      <c r="D154" s="3" t="s">
        <v>1729</v>
      </c>
      <c r="E154" s="2" t="s">
        <v>10</v>
      </c>
      <c r="F154" s="6" t="s">
        <v>11</v>
      </c>
      <c r="G154" s="7" t="s">
        <v>42</v>
      </c>
      <c r="H154" s="8" t="s">
        <v>7</v>
      </c>
      <c r="I154" s="2"/>
      <c r="J154" s="2"/>
      <c r="K154" s="2"/>
    </row>
    <row r="155" spans="1:11" ht="14.25">
      <c r="A155" s="2" t="s">
        <v>1677</v>
      </c>
      <c r="B155" s="18">
        <v>2</v>
      </c>
      <c r="C155" s="2">
        <v>19</v>
      </c>
      <c r="D155" s="3" t="s">
        <v>1678</v>
      </c>
      <c r="E155" s="2" t="s">
        <v>10</v>
      </c>
      <c r="F155" s="6" t="s">
        <v>11</v>
      </c>
      <c r="G155" s="7" t="s">
        <v>40</v>
      </c>
      <c r="H155" s="8" t="s">
        <v>3</v>
      </c>
      <c r="I155" s="2"/>
      <c r="J155" s="2"/>
      <c r="K155" s="2"/>
    </row>
    <row r="156" spans="1:11" ht="14.25">
      <c r="A156" s="2" t="s">
        <v>2334</v>
      </c>
      <c r="B156" s="18">
        <v>2</v>
      </c>
      <c r="C156" s="2">
        <v>20</v>
      </c>
      <c r="D156" s="3" t="s">
        <v>2335</v>
      </c>
      <c r="E156" s="2" t="s">
        <v>20</v>
      </c>
      <c r="F156" s="6" t="s">
        <v>21</v>
      </c>
      <c r="G156" s="7" t="s">
        <v>56</v>
      </c>
      <c r="H156" s="8" t="s">
        <v>7</v>
      </c>
      <c r="I156" s="2"/>
      <c r="J156" s="2"/>
      <c r="K156" s="2"/>
    </row>
    <row r="157" spans="1:11" ht="14.25">
      <c r="A157" s="2" t="s">
        <v>1707</v>
      </c>
      <c r="B157" s="18">
        <v>2</v>
      </c>
      <c r="C157" s="2">
        <v>21</v>
      </c>
      <c r="D157" s="3" t="s">
        <v>1708</v>
      </c>
      <c r="E157" s="2" t="s">
        <v>10</v>
      </c>
      <c r="F157" s="6" t="s">
        <v>11</v>
      </c>
      <c r="G157" s="7" t="s">
        <v>41</v>
      </c>
      <c r="H157" s="8" t="s">
        <v>5</v>
      </c>
      <c r="I157" s="2"/>
      <c r="J157" s="2"/>
      <c r="K157" s="2"/>
    </row>
    <row r="158" spans="1:11" ht="14.25">
      <c r="A158" s="2" t="s">
        <v>1725</v>
      </c>
      <c r="B158" s="18">
        <v>2</v>
      </c>
      <c r="C158" s="2">
        <v>22</v>
      </c>
      <c r="D158" s="3" t="s">
        <v>1726</v>
      </c>
      <c r="E158" s="2" t="s">
        <v>10</v>
      </c>
      <c r="F158" s="6" t="s">
        <v>11</v>
      </c>
      <c r="G158" s="7" t="s">
        <v>42</v>
      </c>
      <c r="H158" s="8" t="s">
        <v>7</v>
      </c>
      <c r="I158" s="2"/>
      <c r="J158" s="2"/>
      <c r="K158" s="2"/>
    </row>
    <row r="159" spans="1:11" ht="14.25">
      <c r="A159" s="2" t="s">
        <v>2262</v>
      </c>
      <c r="B159" s="18">
        <v>2</v>
      </c>
      <c r="C159" s="2">
        <v>23</v>
      </c>
      <c r="D159" s="3" t="s">
        <v>2263</v>
      </c>
      <c r="E159" s="2" t="s">
        <v>20</v>
      </c>
      <c r="F159" s="6" t="s">
        <v>21</v>
      </c>
      <c r="G159" s="7" t="s">
        <v>55</v>
      </c>
      <c r="H159" s="8" t="s">
        <v>5</v>
      </c>
      <c r="I159" s="2"/>
      <c r="J159" s="2"/>
      <c r="K159" s="2"/>
    </row>
    <row r="160" spans="1:11" ht="14.25">
      <c r="A160" s="2" t="s">
        <v>2414</v>
      </c>
      <c r="B160" s="18">
        <v>2</v>
      </c>
      <c r="C160" s="2">
        <v>24</v>
      </c>
      <c r="D160" s="3" t="s">
        <v>2415</v>
      </c>
      <c r="E160" s="2" t="s">
        <v>20</v>
      </c>
      <c r="F160" s="6" t="s">
        <v>21</v>
      </c>
      <c r="G160" s="7" t="s">
        <v>56</v>
      </c>
      <c r="H160" s="8" t="s">
        <v>7</v>
      </c>
      <c r="I160" s="2"/>
      <c r="J160" s="2"/>
      <c r="K160" s="2"/>
    </row>
    <row r="161" spans="1:11" ht="14.25">
      <c r="A161" s="2" t="s">
        <v>2295</v>
      </c>
      <c r="B161" s="18">
        <v>2</v>
      </c>
      <c r="C161" s="2">
        <v>25</v>
      </c>
      <c r="D161" s="3" t="s">
        <v>2296</v>
      </c>
      <c r="E161" s="2" t="s">
        <v>20</v>
      </c>
      <c r="F161" s="6" t="s">
        <v>21</v>
      </c>
      <c r="G161" s="7" t="s">
        <v>56</v>
      </c>
      <c r="H161" s="8" t="s">
        <v>7</v>
      </c>
      <c r="I161" s="2"/>
      <c r="J161" s="2"/>
      <c r="K161" s="2"/>
    </row>
    <row r="162" spans="1:11" ht="14.25">
      <c r="A162" s="2" t="s">
        <v>2271</v>
      </c>
      <c r="B162" s="18">
        <v>2</v>
      </c>
      <c r="C162" s="2">
        <v>26</v>
      </c>
      <c r="D162" s="3" t="s">
        <v>2272</v>
      </c>
      <c r="E162" s="2" t="s">
        <v>20</v>
      </c>
      <c r="F162" s="6" t="s">
        <v>21</v>
      </c>
      <c r="G162" s="7" t="s">
        <v>55</v>
      </c>
      <c r="H162" s="8" t="s">
        <v>5</v>
      </c>
      <c r="I162" s="2"/>
      <c r="J162" s="2"/>
      <c r="K162" s="2"/>
    </row>
    <row r="163" spans="1:11" ht="14.25">
      <c r="A163" s="2" t="s">
        <v>2274</v>
      </c>
      <c r="B163" s="18">
        <v>2</v>
      </c>
      <c r="C163" s="2">
        <v>27</v>
      </c>
      <c r="D163" s="3" t="s">
        <v>2275</v>
      </c>
      <c r="E163" s="2" t="s">
        <v>20</v>
      </c>
      <c r="F163" s="6" t="s">
        <v>21</v>
      </c>
      <c r="G163" s="7" t="s">
        <v>55</v>
      </c>
      <c r="H163" s="8" t="s">
        <v>5</v>
      </c>
      <c r="I163" s="2"/>
      <c r="J163" s="2"/>
      <c r="K163" s="2"/>
    </row>
    <row r="164" spans="1:11" ht="14.25">
      <c r="A164" s="2" t="s">
        <v>1767</v>
      </c>
      <c r="B164" s="18">
        <v>2</v>
      </c>
      <c r="C164" s="2">
        <v>28</v>
      </c>
      <c r="D164" s="3" t="s">
        <v>1768</v>
      </c>
      <c r="E164" s="2" t="s">
        <v>12</v>
      </c>
      <c r="F164" s="6" t="s">
        <v>13</v>
      </c>
      <c r="G164" s="7" t="s">
        <v>44</v>
      </c>
      <c r="H164" s="8" t="s">
        <v>3</v>
      </c>
      <c r="I164" s="2"/>
      <c r="J164" s="2"/>
      <c r="K164" s="2"/>
    </row>
    <row r="165" spans="1:11" ht="14.25">
      <c r="A165" s="2" t="s">
        <v>1785</v>
      </c>
      <c r="B165" s="18">
        <v>2</v>
      </c>
      <c r="C165" s="2">
        <v>29</v>
      </c>
      <c r="D165" s="3" t="s">
        <v>1786</v>
      </c>
      <c r="E165" s="2" t="s">
        <v>12</v>
      </c>
      <c r="F165" s="6" t="s">
        <v>13</v>
      </c>
      <c r="G165" s="7" t="s">
        <v>44</v>
      </c>
      <c r="H165" s="8" t="s">
        <v>3</v>
      </c>
      <c r="I165" s="2"/>
      <c r="J165" s="2"/>
      <c r="K165" s="2"/>
    </row>
    <row r="166" spans="1:11" ht="14.25">
      <c r="A166" s="2" t="s">
        <v>2343</v>
      </c>
      <c r="B166" s="18">
        <v>2</v>
      </c>
      <c r="C166" s="2">
        <v>30</v>
      </c>
      <c r="D166" s="3" t="s">
        <v>2344</v>
      </c>
      <c r="E166" s="2" t="s">
        <v>20</v>
      </c>
      <c r="F166" s="6" t="s">
        <v>21</v>
      </c>
      <c r="G166" s="7" t="s">
        <v>56</v>
      </c>
      <c r="H166" s="8" t="s">
        <v>7</v>
      </c>
      <c r="I166" s="2"/>
      <c r="J166" s="2"/>
      <c r="K166" s="2"/>
    </row>
    <row r="167" spans="1:11" ht="14.25">
      <c r="A167" s="2" t="s">
        <v>2396</v>
      </c>
      <c r="B167" s="18">
        <v>2</v>
      </c>
      <c r="C167" s="2">
        <v>31</v>
      </c>
      <c r="D167" s="3" t="s">
        <v>2397</v>
      </c>
      <c r="E167" s="2" t="s">
        <v>20</v>
      </c>
      <c r="F167" s="6" t="s">
        <v>21</v>
      </c>
      <c r="G167" s="7" t="s">
        <v>56</v>
      </c>
      <c r="H167" s="8" t="s">
        <v>7</v>
      </c>
      <c r="I167" s="2"/>
      <c r="J167" s="2"/>
      <c r="K167" s="2"/>
    </row>
    <row r="168" spans="1:11" ht="14.25">
      <c r="A168" s="2" t="s">
        <v>1692</v>
      </c>
      <c r="B168" s="18">
        <v>2</v>
      </c>
      <c r="C168" s="2">
        <v>32</v>
      </c>
      <c r="D168" s="3" t="s">
        <v>1693</v>
      </c>
      <c r="E168" s="2" t="s">
        <v>10</v>
      </c>
      <c r="F168" s="6" t="s">
        <v>11</v>
      </c>
      <c r="G168" s="7" t="s">
        <v>40</v>
      </c>
      <c r="H168" s="8" t="s">
        <v>3</v>
      </c>
      <c r="I168" s="2"/>
      <c r="J168" s="2"/>
      <c r="K168" s="2"/>
    </row>
    <row r="169" spans="1:11" ht="14.25">
      <c r="A169" s="2" t="s">
        <v>2408</v>
      </c>
      <c r="B169" s="18">
        <v>2</v>
      </c>
      <c r="C169" s="2">
        <v>33</v>
      </c>
      <c r="D169" s="3" t="s">
        <v>2409</v>
      </c>
      <c r="E169" s="2" t="s">
        <v>20</v>
      </c>
      <c r="F169" s="6" t="s">
        <v>21</v>
      </c>
      <c r="G169" s="7" t="s">
        <v>56</v>
      </c>
      <c r="H169" s="8" t="s">
        <v>7</v>
      </c>
      <c r="I169" s="2"/>
      <c r="J169" s="2"/>
      <c r="K169" s="2"/>
    </row>
    <row r="170" spans="1:11" ht="14.25">
      <c r="A170" s="2" t="s">
        <v>1752</v>
      </c>
      <c r="B170" s="18">
        <v>2</v>
      </c>
      <c r="C170" s="2">
        <v>34</v>
      </c>
      <c r="D170" s="3" t="s">
        <v>1753</v>
      </c>
      <c r="E170" s="2" t="s">
        <v>12</v>
      </c>
      <c r="F170" s="6" t="s">
        <v>13</v>
      </c>
      <c r="G170" s="7" t="s">
        <v>44</v>
      </c>
      <c r="H170" s="8" t="s">
        <v>3</v>
      </c>
      <c r="I170" s="2"/>
      <c r="J170" s="2"/>
      <c r="K170" s="2"/>
    </row>
    <row r="171" spans="1:11" ht="14.25">
      <c r="A171" s="2" t="s">
        <v>1791</v>
      </c>
      <c r="B171" s="18">
        <v>2</v>
      </c>
      <c r="C171" s="2">
        <v>35</v>
      </c>
      <c r="D171" s="3" t="s">
        <v>1792</v>
      </c>
      <c r="E171" s="2" t="s">
        <v>12</v>
      </c>
      <c r="F171" s="6" t="s">
        <v>13</v>
      </c>
      <c r="G171" s="7" t="s">
        <v>44</v>
      </c>
      <c r="H171" s="8" t="s">
        <v>3</v>
      </c>
      <c r="I171" s="2"/>
      <c r="J171" s="2"/>
      <c r="K171" s="2"/>
    </row>
    <row r="172" spans="1:11" ht="14.25">
      <c r="A172" s="2" t="s">
        <v>2346</v>
      </c>
      <c r="B172" s="18">
        <v>2</v>
      </c>
      <c r="C172" s="2">
        <v>36</v>
      </c>
      <c r="D172" s="3" t="s">
        <v>2347</v>
      </c>
      <c r="E172" s="2" t="s">
        <v>20</v>
      </c>
      <c r="F172" s="6" t="s">
        <v>21</v>
      </c>
      <c r="G172" s="7" t="s">
        <v>56</v>
      </c>
      <c r="H172" s="8" t="s">
        <v>7</v>
      </c>
      <c r="I172" s="2"/>
      <c r="J172" s="2"/>
      <c r="K172" s="2"/>
    </row>
    <row r="173" spans="1:11" ht="14.25">
      <c r="A173" s="2" t="s">
        <v>2437</v>
      </c>
      <c r="B173" s="18">
        <v>2</v>
      </c>
      <c r="C173" s="2">
        <v>37</v>
      </c>
      <c r="D173" s="3" t="s">
        <v>2438</v>
      </c>
      <c r="E173" s="2" t="s">
        <v>10</v>
      </c>
      <c r="F173" s="6" t="s">
        <v>11</v>
      </c>
      <c r="G173" s="7" t="s">
        <v>41</v>
      </c>
      <c r="H173" s="8" t="s">
        <v>5</v>
      </c>
      <c r="I173" s="2" t="s">
        <v>2439</v>
      </c>
      <c r="J173" s="2"/>
      <c r="K173" s="2"/>
    </row>
    <row r="174" spans="1:11" ht="14.25">
      <c r="A174" s="2" t="s">
        <v>2387</v>
      </c>
      <c r="B174" s="18">
        <v>2</v>
      </c>
      <c r="C174" s="2">
        <v>38</v>
      </c>
      <c r="D174" s="3" t="s">
        <v>2388</v>
      </c>
      <c r="E174" s="2" t="s">
        <v>20</v>
      </c>
      <c r="F174" s="6" t="s">
        <v>21</v>
      </c>
      <c r="G174" s="7" t="s">
        <v>56</v>
      </c>
      <c r="H174" s="8" t="s">
        <v>7</v>
      </c>
      <c r="I174" s="2"/>
      <c r="J174" s="2"/>
      <c r="K174" s="2"/>
    </row>
    <row r="175" spans="1:11" ht="14.25">
      <c r="A175" s="2" t="s">
        <v>1803</v>
      </c>
      <c r="B175" s="18">
        <v>2</v>
      </c>
      <c r="C175" s="2">
        <v>39</v>
      </c>
      <c r="D175" s="3" t="s">
        <v>1804</v>
      </c>
      <c r="E175" s="2" t="s">
        <v>14</v>
      </c>
      <c r="F175" s="6" t="s">
        <v>15</v>
      </c>
      <c r="G175" s="7" t="s">
        <v>46</v>
      </c>
      <c r="H175" s="8" t="s">
        <v>5</v>
      </c>
      <c r="I175" s="2"/>
      <c r="J175" s="2"/>
      <c r="K175" s="2"/>
    </row>
    <row r="176" spans="1:11" ht="14.25">
      <c r="A176" s="2" t="s">
        <v>1719</v>
      </c>
      <c r="B176" s="18">
        <v>2</v>
      </c>
      <c r="C176" s="2">
        <v>40</v>
      </c>
      <c r="D176" s="3" t="s">
        <v>1720</v>
      </c>
      <c r="E176" s="2" t="s">
        <v>10</v>
      </c>
      <c r="F176" s="6" t="s">
        <v>11</v>
      </c>
      <c r="G176" s="7" t="s">
        <v>41</v>
      </c>
      <c r="H176" s="8" t="s">
        <v>5</v>
      </c>
      <c r="I176" s="2"/>
      <c r="J176" s="2"/>
      <c r="K176" s="2"/>
    </row>
    <row r="177" spans="1:11" ht="14.25">
      <c r="A177" s="2" t="s">
        <v>2331</v>
      </c>
      <c r="B177" s="18">
        <v>2</v>
      </c>
      <c r="C177" s="2">
        <v>41</v>
      </c>
      <c r="D177" s="3" t="s">
        <v>2332</v>
      </c>
      <c r="E177" s="2" t="s">
        <v>20</v>
      </c>
      <c r="F177" s="6" t="s">
        <v>21</v>
      </c>
      <c r="G177" s="7" t="s">
        <v>56</v>
      </c>
      <c r="H177" s="8" t="s">
        <v>7</v>
      </c>
      <c r="I177" s="2"/>
      <c r="J177" s="2"/>
      <c r="K177" s="2"/>
    </row>
    <row r="178" spans="1:11" ht="14.25">
      <c r="A178" s="2" t="s">
        <v>2372</v>
      </c>
      <c r="B178" s="18">
        <v>2</v>
      </c>
      <c r="C178" s="2">
        <v>42</v>
      </c>
      <c r="D178" s="3" t="s">
        <v>2373</v>
      </c>
      <c r="E178" s="2" t="s">
        <v>20</v>
      </c>
      <c r="F178" s="6" t="s">
        <v>21</v>
      </c>
      <c r="G178" s="7" t="s">
        <v>56</v>
      </c>
      <c r="H178" s="8" t="s">
        <v>7</v>
      </c>
      <c r="I178" s="2"/>
      <c r="J178" s="2"/>
      <c r="K178" s="2"/>
    </row>
    <row r="179" spans="1:11" ht="14.25">
      <c r="A179" s="2" t="s">
        <v>2381</v>
      </c>
      <c r="B179" s="18">
        <v>2</v>
      </c>
      <c r="C179" s="2">
        <v>43</v>
      </c>
      <c r="D179" s="3" t="s">
        <v>2382</v>
      </c>
      <c r="E179" s="2" t="s">
        <v>20</v>
      </c>
      <c r="F179" s="6" t="s">
        <v>21</v>
      </c>
      <c r="G179" s="7" t="s">
        <v>56</v>
      </c>
      <c r="H179" s="8" t="s">
        <v>7</v>
      </c>
      <c r="I179" s="2"/>
      <c r="J179" s="2"/>
      <c r="K179" s="2"/>
    </row>
    <row r="180" spans="1:11" ht="14.25">
      <c r="A180" s="2" t="s">
        <v>1776</v>
      </c>
      <c r="B180" s="18">
        <v>2</v>
      </c>
      <c r="C180" s="2">
        <v>44</v>
      </c>
      <c r="D180" s="3" t="s">
        <v>1777</v>
      </c>
      <c r="E180" s="2" t="s">
        <v>12</v>
      </c>
      <c r="F180" s="6" t="s">
        <v>13</v>
      </c>
      <c r="G180" s="7" t="s">
        <v>44</v>
      </c>
      <c r="H180" s="8" t="s">
        <v>3</v>
      </c>
      <c r="I180" s="2"/>
      <c r="J180" s="2"/>
      <c r="K180" s="2"/>
    </row>
    <row r="181" spans="1:11" ht="14.25">
      <c r="A181" s="2" t="s">
        <v>1653</v>
      </c>
      <c r="B181" s="18">
        <v>2</v>
      </c>
      <c r="C181" s="2">
        <v>45</v>
      </c>
      <c r="D181" s="3" t="s">
        <v>1654</v>
      </c>
      <c r="E181" s="2" t="s">
        <v>10</v>
      </c>
      <c r="F181" s="6" t="s">
        <v>11</v>
      </c>
      <c r="G181" s="7" t="s">
        <v>40</v>
      </c>
      <c r="H181" s="8" t="s">
        <v>3</v>
      </c>
      <c r="I181" s="2"/>
      <c r="J181" s="2"/>
      <c r="K181" s="2"/>
    </row>
    <row r="182" spans="1:11" ht="14.25">
      <c r="A182" s="2" t="s">
        <v>1788</v>
      </c>
      <c r="B182" s="18">
        <v>2</v>
      </c>
      <c r="C182" s="2">
        <v>46</v>
      </c>
      <c r="D182" s="3" t="s">
        <v>1789</v>
      </c>
      <c r="E182" s="2" t="s">
        <v>12</v>
      </c>
      <c r="F182" s="6" t="s">
        <v>13</v>
      </c>
      <c r="G182" s="7" t="s">
        <v>44</v>
      </c>
      <c r="H182" s="8" t="s">
        <v>3</v>
      </c>
      <c r="I182" s="2"/>
      <c r="J182" s="2"/>
      <c r="K182" s="2"/>
    </row>
    <row r="183" spans="1:11" ht="14.25">
      <c r="A183" s="2" t="s">
        <v>2355</v>
      </c>
      <c r="B183" s="18">
        <v>2</v>
      </c>
      <c r="C183" s="2">
        <v>47</v>
      </c>
      <c r="D183" s="3" t="s">
        <v>2356</v>
      </c>
      <c r="E183" s="2" t="s">
        <v>20</v>
      </c>
      <c r="F183" s="6" t="s">
        <v>21</v>
      </c>
      <c r="G183" s="7" t="s">
        <v>56</v>
      </c>
      <c r="H183" s="8" t="s">
        <v>7</v>
      </c>
      <c r="I183" s="2"/>
      <c r="J183" s="2"/>
      <c r="K183" s="2"/>
    </row>
    <row r="184" spans="1:11" ht="14.25">
      <c r="A184" s="2" t="s">
        <v>1680</v>
      </c>
      <c r="B184" s="18">
        <v>2</v>
      </c>
      <c r="C184" s="2">
        <v>48</v>
      </c>
      <c r="D184" s="3" t="s">
        <v>1681</v>
      </c>
      <c r="E184" s="2" t="s">
        <v>10</v>
      </c>
      <c r="F184" s="6" t="s">
        <v>11</v>
      </c>
      <c r="G184" s="7" t="s">
        <v>40</v>
      </c>
      <c r="H184" s="8" t="s">
        <v>3</v>
      </c>
      <c r="I184" s="2"/>
      <c r="J184" s="2"/>
      <c r="K184" s="2"/>
    </row>
    <row r="185" spans="1:11" ht="14.25">
      <c r="A185" s="2" t="s">
        <v>2352</v>
      </c>
      <c r="B185" s="18">
        <v>2</v>
      </c>
      <c r="C185" s="2">
        <v>49</v>
      </c>
      <c r="D185" s="3" t="s">
        <v>2353</v>
      </c>
      <c r="E185" s="2" t="s">
        <v>20</v>
      </c>
      <c r="F185" s="6" t="s">
        <v>21</v>
      </c>
      <c r="G185" s="7" t="s">
        <v>56</v>
      </c>
      <c r="H185" s="8" t="s">
        <v>7</v>
      </c>
      <c r="I185" s="2"/>
      <c r="J185" s="2"/>
      <c r="K185" s="2"/>
    </row>
    <row r="186" spans="1:11" ht="14.25">
      <c r="A186" s="2" t="s">
        <v>1797</v>
      </c>
      <c r="B186" s="18">
        <v>2</v>
      </c>
      <c r="C186" s="2">
        <v>50</v>
      </c>
      <c r="D186" s="3" t="s">
        <v>1798</v>
      </c>
      <c r="E186" s="2" t="s">
        <v>14</v>
      </c>
      <c r="F186" s="6" t="s">
        <v>15</v>
      </c>
      <c r="G186" s="7" t="s">
        <v>46</v>
      </c>
      <c r="H186" s="8" t="s">
        <v>5</v>
      </c>
      <c r="I186" s="2"/>
      <c r="J186" s="2"/>
      <c r="K186" s="2"/>
    </row>
    <row r="187" spans="1:11" ht="14.25">
      <c r="A187" s="2" t="s">
        <v>2301</v>
      </c>
      <c r="B187" s="18">
        <v>2</v>
      </c>
      <c r="C187" s="2">
        <v>51</v>
      </c>
      <c r="D187" s="3" t="s">
        <v>2302</v>
      </c>
      <c r="E187" s="2" t="s">
        <v>20</v>
      </c>
      <c r="F187" s="6" t="s">
        <v>21</v>
      </c>
      <c r="G187" s="7" t="s">
        <v>56</v>
      </c>
      <c r="H187" s="8" t="s">
        <v>7</v>
      </c>
      <c r="I187" s="2"/>
      <c r="J187" s="2"/>
      <c r="K187" s="2"/>
    </row>
    <row r="188" spans="1:11" ht="14.25">
      <c r="A188" s="2" t="s">
        <v>1740</v>
      </c>
      <c r="B188" s="18">
        <v>2</v>
      </c>
      <c r="C188" s="2">
        <v>52</v>
      </c>
      <c r="D188" s="3" t="s">
        <v>1741</v>
      </c>
      <c r="E188" s="2" t="s">
        <v>10</v>
      </c>
      <c r="F188" s="6" t="s">
        <v>11</v>
      </c>
      <c r="G188" s="7" t="s">
        <v>43</v>
      </c>
      <c r="H188" s="8" t="s">
        <v>9</v>
      </c>
      <c r="I188" s="2"/>
      <c r="J188" s="2"/>
      <c r="K188" s="2"/>
    </row>
    <row r="189" spans="1:11" ht="14.25">
      <c r="A189" s="2" t="s">
        <v>1779</v>
      </c>
      <c r="B189" s="18">
        <v>2</v>
      </c>
      <c r="C189" s="2">
        <v>53</v>
      </c>
      <c r="D189" s="3" t="s">
        <v>1780</v>
      </c>
      <c r="E189" s="2" t="s">
        <v>12</v>
      </c>
      <c r="F189" s="6" t="s">
        <v>13</v>
      </c>
      <c r="G189" s="7" t="s">
        <v>44</v>
      </c>
      <c r="H189" s="8" t="s">
        <v>3</v>
      </c>
      <c r="I189" s="2"/>
      <c r="J189" s="2"/>
      <c r="K189" s="2"/>
    </row>
    <row r="190" spans="1:11" ht="14.25">
      <c r="A190" s="2" t="s">
        <v>2307</v>
      </c>
      <c r="B190" s="18">
        <v>2</v>
      </c>
      <c r="C190" s="2">
        <v>54</v>
      </c>
      <c r="D190" s="3" t="s">
        <v>2308</v>
      </c>
      <c r="E190" s="2" t="s">
        <v>20</v>
      </c>
      <c r="F190" s="6" t="s">
        <v>21</v>
      </c>
      <c r="G190" s="7" t="s">
        <v>56</v>
      </c>
      <c r="H190" s="8" t="s">
        <v>7</v>
      </c>
      <c r="I190" s="2"/>
      <c r="J190" s="2"/>
      <c r="K190" s="2"/>
    </row>
    <row r="191" spans="1:11" ht="14.25">
      <c r="A191" s="2" t="s">
        <v>1662</v>
      </c>
      <c r="B191" s="18">
        <v>2</v>
      </c>
      <c r="C191" s="2">
        <v>55</v>
      </c>
      <c r="D191" s="3" t="s">
        <v>1663</v>
      </c>
      <c r="E191" s="2" t="s">
        <v>10</v>
      </c>
      <c r="F191" s="6" t="s">
        <v>11</v>
      </c>
      <c r="G191" s="7" t="s">
        <v>40</v>
      </c>
      <c r="H191" s="8" t="s">
        <v>3</v>
      </c>
      <c r="I191" s="2"/>
      <c r="J191" s="2"/>
      <c r="K191" s="2"/>
    </row>
    <row r="192" spans="1:11" ht="14.25">
      <c r="A192" s="2" t="s">
        <v>2280</v>
      </c>
      <c r="B192" s="18">
        <v>2</v>
      </c>
      <c r="C192" s="2">
        <v>56</v>
      </c>
      <c r="D192" s="3" t="s">
        <v>2281</v>
      </c>
      <c r="E192" s="2" t="s">
        <v>20</v>
      </c>
      <c r="F192" s="6" t="s">
        <v>21</v>
      </c>
      <c r="G192" s="7" t="s">
        <v>55</v>
      </c>
      <c r="H192" s="8" t="s">
        <v>5</v>
      </c>
      <c r="I192" s="2"/>
      <c r="J192" s="2"/>
      <c r="K192" s="2"/>
    </row>
    <row r="193" spans="1:11" ht="14.25">
      <c r="A193" s="2" t="s">
        <v>2328</v>
      </c>
      <c r="B193" s="18">
        <v>2</v>
      </c>
      <c r="C193" s="2">
        <v>57</v>
      </c>
      <c r="D193" s="3" t="s">
        <v>2329</v>
      </c>
      <c r="E193" s="2" t="s">
        <v>20</v>
      </c>
      <c r="F193" s="6" t="s">
        <v>21</v>
      </c>
      <c r="G193" s="7" t="s">
        <v>56</v>
      </c>
      <c r="H193" s="8" t="s">
        <v>7</v>
      </c>
      <c r="I193" s="2"/>
      <c r="J193" s="2"/>
      <c r="K193" s="2"/>
    </row>
    <row r="194" spans="1:11" ht="14.25">
      <c r="A194" s="2" t="s">
        <v>1758</v>
      </c>
      <c r="B194" s="18">
        <v>2</v>
      </c>
      <c r="C194" s="2">
        <v>58</v>
      </c>
      <c r="D194" s="3" t="s">
        <v>1759</v>
      </c>
      <c r="E194" s="2" t="s">
        <v>12</v>
      </c>
      <c r="F194" s="6" t="s">
        <v>13</v>
      </c>
      <c r="G194" s="7" t="s">
        <v>44</v>
      </c>
      <c r="H194" s="8" t="s">
        <v>3</v>
      </c>
      <c r="I194" s="2"/>
      <c r="J194" s="2"/>
      <c r="K194" s="2"/>
    </row>
    <row r="195" spans="1:11" ht="14.25">
      <c r="A195" s="2" t="s">
        <v>2265</v>
      </c>
      <c r="B195" s="18">
        <v>2</v>
      </c>
      <c r="C195" s="2">
        <v>59</v>
      </c>
      <c r="D195" s="3" t="s">
        <v>2266</v>
      </c>
      <c r="E195" s="2" t="s">
        <v>20</v>
      </c>
      <c r="F195" s="6" t="s">
        <v>21</v>
      </c>
      <c r="G195" s="7" t="s">
        <v>55</v>
      </c>
      <c r="H195" s="8" t="s">
        <v>5</v>
      </c>
      <c r="I195" s="2"/>
      <c r="J195" s="2"/>
      <c r="K195" s="2"/>
    </row>
    <row r="196" spans="1:11" ht="14.25">
      <c r="A196" s="2" t="s">
        <v>1686</v>
      </c>
      <c r="B196" s="18">
        <v>2</v>
      </c>
      <c r="C196" s="2">
        <v>60</v>
      </c>
      <c r="D196" s="3" t="s">
        <v>1687</v>
      </c>
      <c r="E196" s="2" t="s">
        <v>10</v>
      </c>
      <c r="F196" s="6" t="s">
        <v>11</v>
      </c>
      <c r="G196" s="7" t="s">
        <v>40</v>
      </c>
      <c r="H196" s="8" t="s">
        <v>3</v>
      </c>
      <c r="I196" s="2"/>
      <c r="J196" s="2"/>
      <c r="K196" s="2"/>
    </row>
    <row r="197" spans="1:11" ht="14.25">
      <c r="A197" s="2" t="s">
        <v>2369</v>
      </c>
      <c r="B197" s="18">
        <v>2</v>
      </c>
      <c r="C197" s="2">
        <v>61</v>
      </c>
      <c r="D197" s="3" t="s">
        <v>2370</v>
      </c>
      <c r="E197" s="2" t="s">
        <v>20</v>
      </c>
      <c r="F197" s="6" t="s">
        <v>21</v>
      </c>
      <c r="G197" s="7" t="s">
        <v>56</v>
      </c>
      <c r="H197" s="8" t="s">
        <v>7</v>
      </c>
      <c r="I197" s="2"/>
      <c r="J197" s="2"/>
      <c r="K197" s="2"/>
    </row>
    <row r="198" spans="1:11" ht="14.25">
      <c r="A198" s="2" t="s">
        <v>2405</v>
      </c>
      <c r="B198" s="18">
        <v>2</v>
      </c>
      <c r="C198" s="2">
        <v>62</v>
      </c>
      <c r="D198" s="3" t="s">
        <v>2406</v>
      </c>
      <c r="E198" s="2" t="s">
        <v>20</v>
      </c>
      <c r="F198" s="6" t="s">
        <v>21</v>
      </c>
      <c r="G198" s="7" t="s">
        <v>56</v>
      </c>
      <c r="H198" s="8" t="s">
        <v>7</v>
      </c>
      <c r="I198" s="2"/>
      <c r="J198" s="2"/>
      <c r="K198" s="2"/>
    </row>
    <row r="199" spans="1:11" ht="14.25">
      <c r="A199" s="2" t="s">
        <v>2411</v>
      </c>
      <c r="B199" s="18">
        <v>2</v>
      </c>
      <c r="C199" s="2">
        <v>63</v>
      </c>
      <c r="D199" s="3" t="s">
        <v>2412</v>
      </c>
      <c r="E199" s="2" t="s">
        <v>20</v>
      </c>
      <c r="F199" s="6" t="s">
        <v>21</v>
      </c>
      <c r="G199" s="7" t="s">
        <v>56</v>
      </c>
      <c r="H199" s="8" t="s">
        <v>7</v>
      </c>
      <c r="I199" s="2"/>
      <c r="J199" s="2"/>
      <c r="K199" s="2"/>
    </row>
    <row r="200" spans="1:11" ht="14.25">
      <c r="A200" s="2" t="s">
        <v>1749</v>
      </c>
      <c r="B200" s="18">
        <v>2</v>
      </c>
      <c r="C200" s="2">
        <v>64</v>
      </c>
      <c r="D200" s="3" t="s">
        <v>1750</v>
      </c>
      <c r="E200" s="2" t="s">
        <v>12</v>
      </c>
      <c r="F200" s="6" t="s">
        <v>13</v>
      </c>
      <c r="G200" s="7" t="s">
        <v>44</v>
      </c>
      <c r="H200" s="8" t="s">
        <v>3</v>
      </c>
      <c r="I200" s="2"/>
      <c r="J200" s="2"/>
      <c r="K200" s="2"/>
    </row>
    <row r="201" spans="1:11" ht="14.25">
      <c r="A201" s="2" t="s">
        <v>1704</v>
      </c>
      <c r="B201" s="18">
        <v>2</v>
      </c>
      <c r="C201" s="2">
        <v>65</v>
      </c>
      <c r="D201" s="3" t="s">
        <v>1705</v>
      </c>
      <c r="E201" s="2" t="s">
        <v>10</v>
      </c>
      <c r="F201" s="6" t="s">
        <v>11</v>
      </c>
      <c r="G201" s="7" t="s">
        <v>40</v>
      </c>
      <c r="H201" s="8" t="s">
        <v>3</v>
      </c>
      <c r="I201" s="2"/>
      <c r="J201" s="2"/>
      <c r="K201" s="2"/>
    </row>
    <row r="202" spans="1:11" ht="14.25">
      <c r="A202" s="2" t="s">
        <v>1656</v>
      </c>
      <c r="B202" s="18">
        <v>2</v>
      </c>
      <c r="C202" s="2">
        <v>66</v>
      </c>
      <c r="D202" s="3" t="s">
        <v>1657</v>
      </c>
      <c r="E202" s="2" t="s">
        <v>10</v>
      </c>
      <c r="F202" s="6" t="s">
        <v>11</v>
      </c>
      <c r="G202" s="7" t="s">
        <v>40</v>
      </c>
      <c r="H202" s="8" t="s">
        <v>3</v>
      </c>
      <c r="I202" s="2"/>
      <c r="J202" s="2"/>
      <c r="K202" s="2"/>
    </row>
    <row r="203" spans="1:11" ht="14.25">
      <c r="A203" s="2" t="s">
        <v>2340</v>
      </c>
      <c r="B203" s="18">
        <v>2</v>
      </c>
      <c r="C203" s="2">
        <v>67</v>
      </c>
      <c r="D203" s="3" t="s">
        <v>2341</v>
      </c>
      <c r="E203" s="2" t="s">
        <v>20</v>
      </c>
      <c r="F203" s="6" t="s">
        <v>21</v>
      </c>
      <c r="G203" s="7" t="s">
        <v>56</v>
      </c>
      <c r="H203" s="8" t="s">
        <v>7</v>
      </c>
      <c r="I203" s="2"/>
      <c r="J203" s="2"/>
      <c r="K203" s="2"/>
    </row>
    <row r="204" spans="1:11" ht="14.25">
      <c r="A204" s="2" t="s">
        <v>2417</v>
      </c>
      <c r="B204" s="18">
        <v>2</v>
      </c>
      <c r="C204" s="2">
        <v>68</v>
      </c>
      <c r="D204" s="3" t="s">
        <v>2418</v>
      </c>
      <c r="E204" s="2" t="s">
        <v>20</v>
      </c>
      <c r="F204" s="6" t="s">
        <v>21</v>
      </c>
      <c r="G204" s="7" t="s">
        <v>56</v>
      </c>
      <c r="H204" s="8" t="s">
        <v>7</v>
      </c>
      <c r="I204" s="2"/>
      <c r="J204" s="2"/>
      <c r="K204" s="2"/>
    </row>
    <row r="205" spans="1:11" ht="14.25">
      <c r="A205" s="2" t="s">
        <v>1737</v>
      </c>
      <c r="B205" s="18">
        <v>2</v>
      </c>
      <c r="C205" s="2">
        <v>69</v>
      </c>
      <c r="D205" s="3" t="s">
        <v>1738</v>
      </c>
      <c r="E205" s="2" t="s">
        <v>10</v>
      </c>
      <c r="F205" s="6" t="s">
        <v>11</v>
      </c>
      <c r="G205" s="7" t="s">
        <v>43</v>
      </c>
      <c r="H205" s="8" t="s">
        <v>9</v>
      </c>
      <c r="I205" s="2"/>
      <c r="J205" s="2"/>
      <c r="K205" s="2"/>
    </row>
    <row r="206" spans="1:11" ht="14.25">
      <c r="A206" s="2" t="s">
        <v>1764</v>
      </c>
      <c r="B206" s="18">
        <v>2</v>
      </c>
      <c r="C206" s="2">
        <v>70</v>
      </c>
      <c r="D206" s="3" t="s">
        <v>1765</v>
      </c>
      <c r="E206" s="2" t="s">
        <v>12</v>
      </c>
      <c r="F206" s="6" t="s">
        <v>13</v>
      </c>
      <c r="G206" s="7" t="s">
        <v>44</v>
      </c>
      <c r="H206" s="8" t="s">
        <v>3</v>
      </c>
      <c r="I206" s="2"/>
      <c r="J206" s="2"/>
      <c r="K206" s="2"/>
    </row>
    <row r="207" spans="1:11" ht="14.25">
      <c r="A207" s="2" t="s">
        <v>2313</v>
      </c>
      <c r="B207" s="18">
        <v>2</v>
      </c>
      <c r="C207" s="2">
        <v>71</v>
      </c>
      <c r="D207" s="3" t="s">
        <v>2314</v>
      </c>
      <c r="E207" s="2" t="s">
        <v>20</v>
      </c>
      <c r="F207" s="6" t="s">
        <v>21</v>
      </c>
      <c r="G207" s="7" t="s">
        <v>56</v>
      </c>
      <c r="H207" s="8" t="s">
        <v>7</v>
      </c>
      <c r="I207" s="2"/>
      <c r="J207" s="2"/>
      <c r="K207" s="2"/>
    </row>
    <row r="208" spans="1:11" ht="14.25">
      <c r="A208" s="2" t="s">
        <v>1734</v>
      </c>
      <c r="B208" s="18">
        <v>2</v>
      </c>
      <c r="C208" s="2">
        <v>72</v>
      </c>
      <c r="D208" s="3" t="s">
        <v>1735</v>
      </c>
      <c r="E208" s="2" t="s">
        <v>10</v>
      </c>
      <c r="F208" s="6" t="s">
        <v>11</v>
      </c>
      <c r="G208" s="7" t="s">
        <v>43</v>
      </c>
      <c r="H208" s="8" t="s">
        <v>9</v>
      </c>
      <c r="I208" s="2"/>
      <c r="J208" s="2"/>
      <c r="K208" s="2"/>
    </row>
    <row r="209" spans="1:11" ht="14.25">
      <c r="A209" s="2" t="s">
        <v>1049</v>
      </c>
      <c r="B209" s="18">
        <v>2</v>
      </c>
      <c r="C209" s="2">
        <v>73</v>
      </c>
      <c r="D209" s="3" t="s">
        <v>2367</v>
      </c>
      <c r="E209" s="2" t="s">
        <v>20</v>
      </c>
      <c r="F209" s="6" t="s">
        <v>21</v>
      </c>
      <c r="G209" s="7" t="s">
        <v>56</v>
      </c>
      <c r="H209" s="8" t="s">
        <v>7</v>
      </c>
      <c r="I209" s="2"/>
      <c r="J209" s="2"/>
      <c r="K209" s="2"/>
    </row>
    <row r="210" spans="1:11" ht="14.25">
      <c r="A210" s="2" t="s">
        <v>1674</v>
      </c>
      <c r="B210" s="18">
        <v>2</v>
      </c>
      <c r="C210" s="2">
        <v>74</v>
      </c>
      <c r="D210" s="3" t="s">
        <v>1675</v>
      </c>
      <c r="E210" s="2" t="s">
        <v>10</v>
      </c>
      <c r="F210" s="6" t="s">
        <v>11</v>
      </c>
      <c r="G210" s="7" t="s">
        <v>40</v>
      </c>
      <c r="H210" s="8" t="s">
        <v>3</v>
      </c>
      <c r="I210" s="2"/>
      <c r="J210" s="2"/>
      <c r="K210" s="2"/>
    </row>
    <row r="211" spans="1:11" ht="14.25">
      <c r="A211" s="2" t="s">
        <v>1794</v>
      </c>
      <c r="B211" s="18">
        <v>2</v>
      </c>
      <c r="C211" s="2">
        <v>75</v>
      </c>
      <c r="D211" s="3" t="s">
        <v>1795</v>
      </c>
      <c r="E211" s="2" t="s">
        <v>14</v>
      </c>
      <c r="F211" s="6" t="s">
        <v>15</v>
      </c>
      <c r="G211" s="7" t="s">
        <v>46</v>
      </c>
      <c r="H211" s="8" t="s">
        <v>5</v>
      </c>
      <c r="I211" s="2"/>
      <c r="J211" s="2"/>
      <c r="K211" s="2"/>
    </row>
    <row r="212" spans="1:11" ht="14.25">
      <c r="A212" s="2" t="s">
        <v>2390</v>
      </c>
      <c r="B212" s="18">
        <v>2</v>
      </c>
      <c r="C212" s="2">
        <v>76</v>
      </c>
      <c r="D212" s="3" t="s">
        <v>2391</v>
      </c>
      <c r="E212" s="2" t="s">
        <v>20</v>
      </c>
      <c r="F212" s="6" t="s">
        <v>21</v>
      </c>
      <c r="G212" s="7" t="s">
        <v>56</v>
      </c>
      <c r="H212" s="8" t="s">
        <v>7</v>
      </c>
      <c r="I212" s="2"/>
      <c r="J212" s="2"/>
      <c r="K212" s="2"/>
    </row>
    <row r="213" spans="1:11" ht="14.25">
      <c r="A213" s="2" t="s">
        <v>1800</v>
      </c>
      <c r="B213" s="18">
        <v>2</v>
      </c>
      <c r="C213" s="2">
        <v>77</v>
      </c>
      <c r="D213" s="3" t="s">
        <v>1801</v>
      </c>
      <c r="E213" s="2" t="s">
        <v>14</v>
      </c>
      <c r="F213" s="6" t="s">
        <v>15</v>
      </c>
      <c r="G213" s="7" t="s">
        <v>46</v>
      </c>
      <c r="H213" s="8" t="s">
        <v>5</v>
      </c>
      <c r="I213" s="2"/>
      <c r="J213" s="2"/>
      <c r="K213" s="2"/>
    </row>
    <row r="214" spans="1:11" ht="14.25">
      <c r="A214" s="2" t="s">
        <v>1713</v>
      </c>
      <c r="B214" s="18">
        <v>2</v>
      </c>
      <c r="C214" s="2">
        <v>78</v>
      </c>
      <c r="D214" s="3" t="s">
        <v>1714</v>
      </c>
      <c r="E214" s="2" t="s">
        <v>10</v>
      </c>
      <c r="F214" s="6" t="s">
        <v>11</v>
      </c>
      <c r="G214" s="7" t="s">
        <v>41</v>
      </c>
      <c r="H214" s="8" t="s">
        <v>5</v>
      </c>
      <c r="I214" s="2"/>
      <c r="J214" s="2"/>
      <c r="K214" s="2"/>
    </row>
    <row r="215" spans="1:11" ht="14.25">
      <c r="A215" s="2" t="s">
        <v>2252</v>
      </c>
      <c r="B215" s="18">
        <v>2</v>
      </c>
      <c r="C215" s="2">
        <v>79</v>
      </c>
      <c r="D215" s="3" t="s">
        <v>2253</v>
      </c>
      <c r="E215" s="2" t="s">
        <v>20</v>
      </c>
      <c r="F215" s="6" t="s">
        <v>21</v>
      </c>
      <c r="G215" s="7" t="s">
        <v>55</v>
      </c>
      <c r="H215" s="8" t="s">
        <v>5</v>
      </c>
      <c r="I215" s="2"/>
      <c r="J215" s="2"/>
      <c r="K215" s="2"/>
    </row>
    <row r="216" spans="1:11" ht="14.25">
      <c r="A216" s="2" t="s">
        <v>2364</v>
      </c>
      <c r="B216" s="18">
        <v>2</v>
      </c>
      <c r="C216" s="2">
        <v>80</v>
      </c>
      <c r="D216" s="3" t="s">
        <v>2365</v>
      </c>
      <c r="E216" s="2" t="s">
        <v>20</v>
      </c>
      <c r="F216" s="6" t="s">
        <v>21</v>
      </c>
      <c r="G216" s="7" t="s">
        <v>56</v>
      </c>
      <c r="H216" s="8" t="s">
        <v>7</v>
      </c>
      <c r="I216" s="2"/>
      <c r="J216" s="2"/>
      <c r="K216" s="2"/>
    </row>
    <row r="217" spans="1:11" ht="14.25">
      <c r="A217" s="2" t="s">
        <v>2375</v>
      </c>
      <c r="B217" s="18">
        <v>2</v>
      </c>
      <c r="C217" s="2">
        <v>81</v>
      </c>
      <c r="D217" s="3" t="s">
        <v>2376</v>
      </c>
      <c r="E217" s="2" t="s">
        <v>20</v>
      </c>
      <c r="F217" s="6" t="s">
        <v>21</v>
      </c>
      <c r="G217" s="7" t="s">
        <v>56</v>
      </c>
      <c r="H217" s="8" t="s">
        <v>7</v>
      </c>
      <c r="I217" s="2"/>
      <c r="J217" s="2"/>
      <c r="K217" s="2"/>
    </row>
    <row r="218" spans="1:11" ht="14.25">
      <c r="A218" s="2" t="s">
        <v>1746</v>
      </c>
      <c r="B218" s="18">
        <v>2</v>
      </c>
      <c r="C218" s="2">
        <v>82</v>
      </c>
      <c r="D218" s="3" t="s">
        <v>1747</v>
      </c>
      <c r="E218" s="2" t="s">
        <v>12</v>
      </c>
      <c r="F218" s="6" t="s">
        <v>13</v>
      </c>
      <c r="G218" s="7" t="s">
        <v>44</v>
      </c>
      <c r="H218" s="8" t="s">
        <v>3</v>
      </c>
      <c r="I218" s="2"/>
      <c r="J218" s="2"/>
      <c r="K218" s="2"/>
    </row>
    <row r="219" spans="1:11" ht="14.25">
      <c r="A219" s="2" t="s">
        <v>2292</v>
      </c>
      <c r="B219" s="18">
        <v>2</v>
      </c>
      <c r="C219" s="2">
        <v>83</v>
      </c>
      <c r="D219" s="3" t="s">
        <v>2293</v>
      </c>
      <c r="E219" s="2" t="s">
        <v>20</v>
      </c>
      <c r="F219" s="6" t="s">
        <v>21</v>
      </c>
      <c r="G219" s="7" t="s">
        <v>56</v>
      </c>
      <c r="H219" s="8" t="s">
        <v>7</v>
      </c>
      <c r="I219" s="2"/>
      <c r="J219" s="2"/>
      <c r="K219" s="2"/>
    </row>
    <row r="220" spans="1:11" ht="14.25">
      <c r="A220" s="2" t="s">
        <v>1722</v>
      </c>
      <c r="B220" s="18">
        <v>2</v>
      </c>
      <c r="C220" s="2">
        <v>84</v>
      </c>
      <c r="D220" s="3" t="s">
        <v>1723</v>
      </c>
      <c r="E220" s="2" t="s">
        <v>10</v>
      </c>
      <c r="F220" s="6" t="s">
        <v>11</v>
      </c>
      <c r="G220" s="7" t="s">
        <v>42</v>
      </c>
      <c r="H220" s="8" t="s">
        <v>7</v>
      </c>
      <c r="I220" s="2"/>
      <c r="J220" s="2"/>
      <c r="K220" s="2"/>
    </row>
    <row r="221" spans="1:11" ht="14.25">
      <c r="A221" s="2" t="s">
        <v>2304</v>
      </c>
      <c r="B221" s="18">
        <v>2</v>
      </c>
      <c r="C221" s="2">
        <v>85</v>
      </c>
      <c r="D221" s="3" t="s">
        <v>2305</v>
      </c>
      <c r="E221" s="2" t="s">
        <v>20</v>
      </c>
      <c r="F221" s="6" t="s">
        <v>21</v>
      </c>
      <c r="G221" s="7" t="s">
        <v>56</v>
      </c>
      <c r="H221" s="8" t="s">
        <v>7</v>
      </c>
      <c r="I221" s="2"/>
      <c r="J221" s="2"/>
      <c r="K221" s="2"/>
    </row>
    <row r="222" spans="1:11" ht="14.25">
      <c r="A222" s="2" t="s">
        <v>2384</v>
      </c>
      <c r="B222" s="18">
        <v>2</v>
      </c>
      <c r="C222" s="2">
        <v>86</v>
      </c>
      <c r="D222" s="3" t="s">
        <v>2385</v>
      </c>
      <c r="E222" s="2" t="s">
        <v>20</v>
      </c>
      <c r="F222" s="6" t="s">
        <v>21</v>
      </c>
      <c r="G222" s="7" t="s">
        <v>56</v>
      </c>
      <c r="H222" s="8" t="s">
        <v>7</v>
      </c>
      <c r="I222" s="2"/>
      <c r="J222" s="2"/>
      <c r="K222" s="2"/>
    </row>
    <row r="223" spans="1:11" ht="14.25">
      <c r="A223" s="2" t="s">
        <v>2325</v>
      </c>
      <c r="B223" s="18">
        <v>2</v>
      </c>
      <c r="C223" s="2">
        <v>87</v>
      </c>
      <c r="D223" s="3" t="s">
        <v>2326</v>
      </c>
      <c r="E223" s="2" t="s">
        <v>20</v>
      </c>
      <c r="F223" s="6" t="s">
        <v>21</v>
      </c>
      <c r="G223" s="7" t="s">
        <v>56</v>
      </c>
      <c r="H223" s="8" t="s">
        <v>7</v>
      </c>
      <c r="I223" s="2"/>
      <c r="J223" s="2"/>
      <c r="K223" s="2"/>
    </row>
    <row r="224" spans="1:11" ht="14.25">
      <c r="A224" s="2" t="s">
        <v>2399</v>
      </c>
      <c r="B224" s="18">
        <v>2</v>
      </c>
      <c r="C224" s="2">
        <v>88</v>
      </c>
      <c r="D224" s="3" t="s">
        <v>2400</v>
      </c>
      <c r="E224" s="2" t="s">
        <v>20</v>
      </c>
      <c r="F224" s="6" t="s">
        <v>21</v>
      </c>
      <c r="G224" s="7" t="s">
        <v>56</v>
      </c>
      <c r="H224" s="8" t="s">
        <v>7</v>
      </c>
      <c r="I224" s="2"/>
      <c r="J224" s="2"/>
      <c r="K224" s="2"/>
    </row>
    <row r="225" spans="1:11" ht="14.25">
      <c r="A225" s="2" t="s">
        <v>2289</v>
      </c>
      <c r="B225" s="18">
        <v>2</v>
      </c>
      <c r="C225" s="2">
        <v>89</v>
      </c>
      <c r="D225" s="3" t="s">
        <v>2290</v>
      </c>
      <c r="E225" s="2" t="s">
        <v>20</v>
      </c>
      <c r="F225" s="6" t="s">
        <v>21</v>
      </c>
      <c r="G225" s="7" t="s">
        <v>56</v>
      </c>
      <c r="H225" s="8" t="s">
        <v>7</v>
      </c>
      <c r="I225" s="2"/>
      <c r="J225" s="2"/>
      <c r="K225" s="2"/>
    </row>
    <row r="226" spans="1:11" ht="14.25">
      <c r="A226" s="2" t="s">
        <v>2268</v>
      </c>
      <c r="B226" s="18">
        <v>2</v>
      </c>
      <c r="C226" s="2">
        <v>90</v>
      </c>
      <c r="D226" s="3" t="s">
        <v>2269</v>
      </c>
      <c r="E226" s="2" t="s">
        <v>20</v>
      </c>
      <c r="F226" s="6" t="s">
        <v>21</v>
      </c>
      <c r="G226" s="7" t="s">
        <v>55</v>
      </c>
      <c r="H226" s="8" t="s">
        <v>5</v>
      </c>
      <c r="I226" s="2"/>
      <c r="J226" s="2"/>
      <c r="K226" s="2"/>
    </row>
    <row r="227" spans="1:11" ht="14.25">
      <c r="A227" s="2" t="s">
        <v>1761</v>
      </c>
      <c r="B227" s="18">
        <v>2</v>
      </c>
      <c r="C227" s="2">
        <v>91</v>
      </c>
      <c r="D227" s="3" t="s">
        <v>1762</v>
      </c>
      <c r="E227" s="2" t="s">
        <v>12</v>
      </c>
      <c r="F227" s="6" t="s">
        <v>13</v>
      </c>
      <c r="G227" s="7" t="s">
        <v>44</v>
      </c>
      <c r="H227" s="8" t="s">
        <v>3</v>
      </c>
      <c r="I227" s="2"/>
      <c r="J227" s="2"/>
      <c r="K227" s="2"/>
    </row>
    <row r="228" spans="1:11" ht="14.25">
      <c r="A228" s="2" t="s">
        <v>1698</v>
      </c>
      <c r="B228" s="18">
        <v>2</v>
      </c>
      <c r="C228" s="2">
        <v>92</v>
      </c>
      <c r="D228" s="3" t="s">
        <v>1699</v>
      </c>
      <c r="E228" s="2" t="s">
        <v>10</v>
      </c>
      <c r="F228" s="6" t="s">
        <v>11</v>
      </c>
      <c r="G228" s="7" t="s">
        <v>40</v>
      </c>
      <c r="H228" s="8" t="s">
        <v>3</v>
      </c>
      <c r="I228" s="2"/>
      <c r="J228" s="2"/>
      <c r="K228" s="2"/>
    </row>
    <row r="229" spans="1:11" ht="14.25">
      <c r="A229" s="2" t="s">
        <v>2423</v>
      </c>
      <c r="B229" s="18">
        <v>2</v>
      </c>
      <c r="C229" s="2">
        <v>93</v>
      </c>
      <c r="D229" s="3" t="s">
        <v>2424</v>
      </c>
      <c r="E229" s="2" t="s">
        <v>20</v>
      </c>
      <c r="F229" s="6" t="s">
        <v>21</v>
      </c>
      <c r="G229" s="7" t="s">
        <v>57</v>
      </c>
      <c r="H229" s="8" t="s">
        <v>9</v>
      </c>
      <c r="I229" s="2"/>
      <c r="J229" s="2"/>
      <c r="K229" s="2"/>
    </row>
    <row r="230" spans="1:11" ht="14.25">
      <c r="A230" s="2" t="s">
        <v>2310</v>
      </c>
      <c r="B230" s="18">
        <v>2</v>
      </c>
      <c r="C230" s="2">
        <v>94</v>
      </c>
      <c r="D230" s="3" t="s">
        <v>2311</v>
      </c>
      <c r="E230" s="2" t="s">
        <v>20</v>
      </c>
      <c r="F230" s="6" t="s">
        <v>21</v>
      </c>
      <c r="G230" s="7" t="s">
        <v>56</v>
      </c>
      <c r="H230" s="8" t="s">
        <v>7</v>
      </c>
      <c r="I230" s="2"/>
      <c r="J230" s="2"/>
      <c r="K230" s="2"/>
    </row>
    <row r="231" spans="1:11" ht="14.25">
      <c r="A231" s="2" t="s">
        <v>2255</v>
      </c>
      <c r="B231" s="18">
        <v>2</v>
      </c>
      <c r="C231" s="2">
        <v>95</v>
      </c>
      <c r="D231" s="3" t="s">
        <v>2256</v>
      </c>
      <c r="E231" s="2" t="s">
        <v>20</v>
      </c>
      <c r="F231" s="6" t="s">
        <v>21</v>
      </c>
      <c r="G231" s="7" t="s">
        <v>55</v>
      </c>
      <c r="H231" s="8" t="s">
        <v>5</v>
      </c>
      <c r="I231" s="2"/>
      <c r="J231" s="2"/>
      <c r="K231" s="2"/>
    </row>
    <row r="232" spans="1:11" ht="14.25">
      <c r="A232" s="2" t="s">
        <v>2286</v>
      </c>
      <c r="B232" s="18">
        <v>2</v>
      </c>
      <c r="C232" s="2">
        <v>96</v>
      </c>
      <c r="D232" s="3" t="s">
        <v>2287</v>
      </c>
      <c r="E232" s="2" t="s">
        <v>20</v>
      </c>
      <c r="F232" s="6" t="s">
        <v>21</v>
      </c>
      <c r="G232" s="7" t="s">
        <v>56</v>
      </c>
      <c r="H232" s="8" t="s">
        <v>7</v>
      </c>
      <c r="I232" s="2"/>
      <c r="J232" s="2"/>
      <c r="K232" s="2"/>
    </row>
    <row r="233" spans="1:11" ht="14.25">
      <c r="A233" s="2" t="s">
        <v>1689</v>
      </c>
      <c r="B233" s="18">
        <v>2</v>
      </c>
      <c r="C233" s="2">
        <v>97</v>
      </c>
      <c r="D233" s="3" t="s">
        <v>1690</v>
      </c>
      <c r="E233" s="2" t="s">
        <v>10</v>
      </c>
      <c r="F233" s="6" t="s">
        <v>11</v>
      </c>
      <c r="G233" s="7" t="s">
        <v>40</v>
      </c>
      <c r="H233" s="8" t="s">
        <v>3</v>
      </c>
      <c r="I233" s="2"/>
      <c r="J233" s="2"/>
      <c r="K233" s="2"/>
    </row>
    <row r="234" spans="1:11" ht="14.25">
      <c r="A234" s="2" t="s">
        <v>2402</v>
      </c>
      <c r="B234" s="18">
        <v>2</v>
      </c>
      <c r="C234" s="2">
        <v>98</v>
      </c>
      <c r="D234" s="3" t="s">
        <v>2403</v>
      </c>
      <c r="E234" s="2" t="s">
        <v>20</v>
      </c>
      <c r="F234" s="6" t="s">
        <v>21</v>
      </c>
      <c r="G234" s="7" t="s">
        <v>56</v>
      </c>
      <c r="H234" s="8" t="s">
        <v>7</v>
      </c>
      <c r="I234" s="2"/>
      <c r="J234" s="2"/>
      <c r="K234" s="2"/>
    </row>
    <row r="235" spans="1:11" ht="14.25">
      <c r="A235" s="2" t="s">
        <v>1755</v>
      </c>
      <c r="B235" s="18">
        <v>2</v>
      </c>
      <c r="C235" s="2">
        <v>99</v>
      </c>
      <c r="D235" s="3" t="s">
        <v>1756</v>
      </c>
      <c r="E235" s="2" t="s">
        <v>12</v>
      </c>
      <c r="F235" s="6" t="s">
        <v>13</v>
      </c>
      <c r="G235" s="7" t="s">
        <v>44</v>
      </c>
      <c r="H235" s="8" t="s">
        <v>3</v>
      </c>
      <c r="I235" s="2"/>
      <c r="J235" s="2"/>
      <c r="K235" s="2"/>
    </row>
    <row r="236" spans="1:11" ht="14.25">
      <c r="A236" s="2" t="s">
        <v>2283</v>
      </c>
      <c r="B236" s="18">
        <v>2</v>
      </c>
      <c r="C236" s="2">
        <v>100</v>
      </c>
      <c r="D236" s="3" t="s">
        <v>2284</v>
      </c>
      <c r="E236" s="2" t="s">
        <v>20</v>
      </c>
      <c r="F236" s="6" t="s">
        <v>21</v>
      </c>
      <c r="G236" s="7" t="s">
        <v>55</v>
      </c>
      <c r="H236" s="8" t="s">
        <v>5</v>
      </c>
      <c r="I236" s="2"/>
      <c r="J236" s="2"/>
      <c r="K236" s="2"/>
    </row>
    <row r="237" spans="1:11" ht="14.25">
      <c r="A237" s="2" t="s">
        <v>2349</v>
      </c>
      <c r="B237" s="18">
        <v>2</v>
      </c>
      <c r="C237" s="2">
        <v>101</v>
      </c>
      <c r="D237" s="3" t="s">
        <v>2350</v>
      </c>
      <c r="E237" s="2" t="s">
        <v>20</v>
      </c>
      <c r="F237" s="6" t="s">
        <v>21</v>
      </c>
      <c r="G237" s="7" t="s">
        <v>56</v>
      </c>
      <c r="H237" s="8" t="s">
        <v>7</v>
      </c>
      <c r="I237" s="2"/>
      <c r="J237" s="2"/>
      <c r="K237" s="2"/>
    </row>
    <row r="238" spans="1:11" ht="14.25">
      <c r="A238" s="2" t="s">
        <v>2316</v>
      </c>
      <c r="B238" s="18">
        <v>2</v>
      </c>
      <c r="C238" s="2">
        <v>102</v>
      </c>
      <c r="D238" s="3" t="s">
        <v>2317</v>
      </c>
      <c r="E238" s="2" t="s">
        <v>20</v>
      </c>
      <c r="F238" s="6" t="s">
        <v>21</v>
      </c>
      <c r="G238" s="7" t="s">
        <v>56</v>
      </c>
      <c r="H238" s="8" t="s">
        <v>7</v>
      </c>
      <c r="I238" s="2"/>
      <c r="J238" s="2"/>
      <c r="K238" s="2"/>
    </row>
    <row r="239" spans="1:11" ht="14.25">
      <c r="A239" s="2" t="s">
        <v>1701</v>
      </c>
      <c r="B239" s="18">
        <v>2</v>
      </c>
      <c r="C239" s="2">
        <v>103</v>
      </c>
      <c r="D239" s="3" t="s">
        <v>1702</v>
      </c>
      <c r="E239" s="2" t="s">
        <v>10</v>
      </c>
      <c r="F239" s="6" t="s">
        <v>11</v>
      </c>
      <c r="G239" s="7" t="s">
        <v>40</v>
      </c>
      <c r="H239" s="8" t="s">
        <v>3</v>
      </c>
      <c r="I239" s="2"/>
      <c r="J239" s="2"/>
      <c r="K239" s="2"/>
    </row>
    <row r="240" spans="1:11" ht="14.25">
      <c r="A240" s="2" t="s">
        <v>2361</v>
      </c>
      <c r="B240" s="18">
        <v>2</v>
      </c>
      <c r="C240" s="2">
        <v>104</v>
      </c>
      <c r="D240" s="3" t="s">
        <v>2362</v>
      </c>
      <c r="E240" s="2" t="s">
        <v>20</v>
      </c>
      <c r="F240" s="6" t="s">
        <v>21</v>
      </c>
      <c r="G240" s="7" t="s">
        <v>56</v>
      </c>
      <c r="H240" s="8" t="s">
        <v>7</v>
      </c>
      <c r="I240" s="2"/>
      <c r="J240" s="2"/>
      <c r="K240" s="2"/>
    </row>
    <row r="241" spans="1:11" ht="14.25">
      <c r="A241" s="2" t="s">
        <v>1743</v>
      </c>
      <c r="B241" s="18">
        <v>2</v>
      </c>
      <c r="C241" s="2">
        <v>105</v>
      </c>
      <c r="D241" s="3" t="s">
        <v>1744</v>
      </c>
      <c r="E241" s="2" t="s">
        <v>10</v>
      </c>
      <c r="F241" s="6" t="s">
        <v>11</v>
      </c>
      <c r="G241" s="7" t="s">
        <v>43</v>
      </c>
      <c r="H241" s="8" t="s">
        <v>9</v>
      </c>
      <c r="I241" s="2"/>
      <c r="J241" s="2"/>
      <c r="K241" s="2"/>
    </row>
    <row r="242" spans="1:11" ht="14.25">
      <c r="A242" s="2" t="s">
        <v>2378</v>
      </c>
      <c r="B242" s="18">
        <v>2</v>
      </c>
      <c r="C242" s="2">
        <v>106</v>
      </c>
      <c r="D242" s="3" t="s">
        <v>2379</v>
      </c>
      <c r="E242" s="2" t="s">
        <v>20</v>
      </c>
      <c r="F242" s="6" t="s">
        <v>21</v>
      </c>
      <c r="G242" s="7" t="s">
        <v>56</v>
      </c>
      <c r="H242" s="8" t="s">
        <v>7</v>
      </c>
      <c r="I242" s="2"/>
      <c r="J242" s="2"/>
      <c r="K242" s="2"/>
    </row>
    <row r="243" spans="1:11" ht="14.25">
      <c r="A243" s="2" t="s">
        <v>1683</v>
      </c>
      <c r="B243" s="18">
        <v>2</v>
      </c>
      <c r="C243" s="2">
        <v>107</v>
      </c>
      <c r="D243" s="3" t="s">
        <v>1684</v>
      </c>
      <c r="E243" s="2" t="s">
        <v>10</v>
      </c>
      <c r="F243" s="6" t="s">
        <v>11</v>
      </c>
      <c r="G243" s="7" t="s">
        <v>40</v>
      </c>
      <c r="H243" s="8" t="s">
        <v>3</v>
      </c>
      <c r="I243" s="2"/>
      <c r="J243" s="2"/>
      <c r="K243" s="2"/>
    </row>
    <row r="244" spans="1:11" ht="14.25">
      <c r="A244" s="2" t="s">
        <v>2393</v>
      </c>
      <c r="B244" s="18">
        <v>2</v>
      </c>
      <c r="C244" s="2">
        <v>108</v>
      </c>
      <c r="D244" s="3" t="s">
        <v>2394</v>
      </c>
      <c r="E244" s="2" t="s">
        <v>20</v>
      </c>
      <c r="F244" s="6" t="s">
        <v>21</v>
      </c>
      <c r="G244" s="7" t="s">
        <v>56</v>
      </c>
      <c r="H244" s="8" t="s">
        <v>7</v>
      </c>
      <c r="I244" s="2"/>
      <c r="J244" s="2"/>
      <c r="K244" s="2"/>
    </row>
    <row r="245" spans="1:11" ht="14.25">
      <c r="A245" s="2" t="s">
        <v>2322</v>
      </c>
      <c r="B245" s="18">
        <v>2</v>
      </c>
      <c r="C245" s="2">
        <v>109</v>
      </c>
      <c r="D245" s="3" t="s">
        <v>2323</v>
      </c>
      <c r="E245" s="2" t="s">
        <v>20</v>
      </c>
      <c r="F245" s="6" t="s">
        <v>21</v>
      </c>
      <c r="G245" s="7" t="s">
        <v>56</v>
      </c>
      <c r="H245" s="8" t="s">
        <v>7</v>
      </c>
      <c r="I245" s="2"/>
      <c r="J245" s="2"/>
      <c r="K245" s="2"/>
    </row>
    <row r="246" spans="1:11" ht="14.25">
      <c r="A246" s="2" t="s">
        <v>1647</v>
      </c>
      <c r="B246" s="18">
        <v>2</v>
      </c>
      <c r="C246" s="2">
        <v>110</v>
      </c>
      <c r="D246" s="3" t="s">
        <v>1648</v>
      </c>
      <c r="E246" s="2" t="s">
        <v>10</v>
      </c>
      <c r="F246" s="6" t="s">
        <v>11</v>
      </c>
      <c r="G246" s="7" t="s">
        <v>40</v>
      </c>
      <c r="H246" s="8" t="s">
        <v>3</v>
      </c>
      <c r="I246" s="2"/>
      <c r="J246" s="2"/>
      <c r="K246" s="2"/>
    </row>
    <row r="247" spans="1:11" ht="14.25">
      <c r="A247" s="2" t="s">
        <v>1671</v>
      </c>
      <c r="B247" s="18">
        <v>2</v>
      </c>
      <c r="C247" s="2">
        <v>111</v>
      </c>
      <c r="D247" s="3" t="s">
        <v>1672</v>
      </c>
      <c r="E247" s="2" t="s">
        <v>10</v>
      </c>
      <c r="F247" s="6" t="s">
        <v>11</v>
      </c>
      <c r="G247" s="7" t="s">
        <v>40</v>
      </c>
      <c r="H247" s="8" t="s">
        <v>3</v>
      </c>
      <c r="I247" s="2"/>
      <c r="J247" s="2"/>
      <c r="K247" s="2"/>
    </row>
    <row r="248" spans="1:11" ht="14.25">
      <c r="A248" s="2" t="s">
        <v>2258</v>
      </c>
      <c r="B248" s="18">
        <v>2</v>
      </c>
      <c r="C248" s="2">
        <v>112</v>
      </c>
      <c r="D248" s="3" t="s">
        <v>2259</v>
      </c>
      <c r="E248" s="2" t="s">
        <v>20</v>
      </c>
      <c r="F248" s="6" t="s">
        <v>21</v>
      </c>
      <c r="G248" s="7" t="s">
        <v>55</v>
      </c>
      <c r="H248" s="8" t="s">
        <v>5</v>
      </c>
      <c r="I248" s="2" t="s">
        <v>2431</v>
      </c>
      <c r="J248" s="2" t="s">
        <v>2260</v>
      </c>
      <c r="K248" s="2"/>
    </row>
    <row r="249" spans="1:11" ht="14.25">
      <c r="A249" s="2" t="s">
        <v>1665</v>
      </c>
      <c r="B249" s="18">
        <v>2</v>
      </c>
      <c r="C249" s="2">
        <v>113</v>
      </c>
      <c r="D249" s="3" t="s">
        <v>1666</v>
      </c>
      <c r="E249" s="2" t="s">
        <v>10</v>
      </c>
      <c r="F249" s="6" t="s">
        <v>11</v>
      </c>
      <c r="G249" s="7" t="s">
        <v>40</v>
      </c>
      <c r="H249" s="8" t="s">
        <v>3</v>
      </c>
      <c r="I249" s="2"/>
      <c r="J249" s="2"/>
      <c r="K249" s="2"/>
    </row>
    <row r="250" spans="1:11" ht="14.25">
      <c r="A250" s="2" t="s">
        <v>2426</v>
      </c>
      <c r="B250" s="18">
        <v>2</v>
      </c>
      <c r="C250" s="2">
        <v>114</v>
      </c>
      <c r="D250" s="3" t="s">
        <v>2427</v>
      </c>
      <c r="E250" s="2" t="s">
        <v>20</v>
      </c>
      <c r="F250" s="6" t="s">
        <v>21</v>
      </c>
      <c r="G250" s="7" t="s">
        <v>57</v>
      </c>
      <c r="H250" s="8" t="s">
        <v>9</v>
      </c>
      <c r="I250" s="2"/>
      <c r="J250" s="2"/>
      <c r="K250" s="2"/>
    </row>
    <row r="251" spans="1:11" ht="14.25">
      <c r="A251" s="2" t="s">
        <v>2420</v>
      </c>
      <c r="B251" s="19">
        <v>2</v>
      </c>
      <c r="C251" s="2">
        <v>115</v>
      </c>
      <c r="D251" s="3" t="s">
        <v>2421</v>
      </c>
      <c r="E251" s="2" t="s">
        <v>20</v>
      </c>
      <c r="F251" s="6" t="s">
        <v>21</v>
      </c>
      <c r="G251" s="7" t="s">
        <v>56</v>
      </c>
      <c r="H251" s="8" t="s">
        <v>7</v>
      </c>
      <c r="I251" s="2"/>
      <c r="J251" s="20"/>
      <c r="K251" s="20"/>
    </row>
    <row r="252" spans="1:9" ht="14.25">
      <c r="A252" s="2" t="s">
        <v>688</v>
      </c>
      <c r="B252" s="19" t="s">
        <v>2440</v>
      </c>
      <c r="C252" s="2">
        <v>1</v>
      </c>
      <c r="D252" s="3" t="s">
        <v>689</v>
      </c>
      <c r="E252" s="2" t="s">
        <v>2</v>
      </c>
      <c r="F252" s="6" t="s">
        <v>3</v>
      </c>
      <c r="G252" s="7" t="s">
        <v>23</v>
      </c>
      <c r="H252" s="8" t="s">
        <v>3</v>
      </c>
      <c r="I252" s="16"/>
    </row>
    <row r="253" spans="1:9" ht="14.25">
      <c r="A253" s="2" t="s">
        <v>2036</v>
      </c>
      <c r="B253" s="19" t="s">
        <v>2440</v>
      </c>
      <c r="C253" s="2">
        <v>2</v>
      </c>
      <c r="D253" s="3" t="s">
        <v>2037</v>
      </c>
      <c r="E253" s="2" t="s">
        <v>16</v>
      </c>
      <c r="F253" s="6" t="s">
        <v>17</v>
      </c>
      <c r="G253" s="7" t="s">
        <v>49</v>
      </c>
      <c r="H253" s="8" t="s">
        <v>7</v>
      </c>
      <c r="I253" s="16"/>
    </row>
    <row r="254" spans="1:9" ht="14.25">
      <c r="A254" s="2" t="s">
        <v>827</v>
      </c>
      <c r="B254" s="19" t="s">
        <v>2440</v>
      </c>
      <c r="C254" s="2">
        <v>3</v>
      </c>
      <c r="D254" s="3" t="s">
        <v>828</v>
      </c>
      <c r="E254" s="2" t="s">
        <v>4</v>
      </c>
      <c r="F254" s="6" t="s">
        <v>5</v>
      </c>
      <c r="G254" s="7" t="s">
        <v>27</v>
      </c>
      <c r="H254" s="8" t="s">
        <v>5</v>
      </c>
      <c r="I254" s="16"/>
    </row>
    <row r="255" spans="1:9" ht="14.25">
      <c r="A255" s="9" t="s">
        <v>722</v>
      </c>
      <c r="B255" s="19" t="s">
        <v>2440</v>
      </c>
      <c r="C255" s="2">
        <v>4</v>
      </c>
      <c r="D255" s="3" t="s">
        <v>723</v>
      </c>
      <c r="E255" s="2" t="s">
        <v>2</v>
      </c>
      <c r="F255" s="6" t="s">
        <v>3</v>
      </c>
      <c r="G255" s="10" t="s">
        <v>24</v>
      </c>
      <c r="H255" s="8" t="s">
        <v>5</v>
      </c>
      <c r="I255" s="16"/>
    </row>
    <row r="256" spans="1:9" ht="14.25">
      <c r="A256" s="2" t="s">
        <v>1961</v>
      </c>
      <c r="B256" s="19" t="s">
        <v>2440</v>
      </c>
      <c r="C256" s="2">
        <v>5</v>
      </c>
      <c r="D256" s="3" t="s">
        <v>1962</v>
      </c>
      <c r="E256" s="2" t="s">
        <v>16</v>
      </c>
      <c r="F256" s="6" t="s">
        <v>17</v>
      </c>
      <c r="G256" s="7" t="s">
        <v>49</v>
      </c>
      <c r="H256" s="8" t="s">
        <v>7</v>
      </c>
      <c r="I256" s="16"/>
    </row>
    <row r="257" spans="1:9" ht="14.25">
      <c r="A257" s="2" t="s">
        <v>1934</v>
      </c>
      <c r="B257" s="19" t="s">
        <v>2440</v>
      </c>
      <c r="C257" s="2">
        <v>6</v>
      </c>
      <c r="D257" s="3" t="s">
        <v>1935</v>
      </c>
      <c r="E257" s="2" t="s">
        <v>16</v>
      </c>
      <c r="F257" s="6" t="s">
        <v>17</v>
      </c>
      <c r="G257" s="7" t="s">
        <v>49</v>
      </c>
      <c r="H257" s="8" t="s">
        <v>7</v>
      </c>
      <c r="I257" s="16"/>
    </row>
    <row r="258" spans="1:9" ht="14.25">
      <c r="A258" s="2" t="s">
        <v>2171</v>
      </c>
      <c r="B258" s="19" t="s">
        <v>2440</v>
      </c>
      <c r="C258" s="2">
        <v>7</v>
      </c>
      <c r="D258" s="3" t="s">
        <v>2172</v>
      </c>
      <c r="E258" s="2" t="s">
        <v>16</v>
      </c>
      <c r="F258" s="6" t="s">
        <v>17</v>
      </c>
      <c r="G258" s="7" t="s">
        <v>49</v>
      </c>
      <c r="H258" s="8" t="s">
        <v>7</v>
      </c>
      <c r="I258" s="16"/>
    </row>
    <row r="259" spans="1:9" ht="14.25">
      <c r="A259" s="2" t="s">
        <v>2054</v>
      </c>
      <c r="B259" s="19" t="s">
        <v>2440</v>
      </c>
      <c r="C259" s="2">
        <v>8</v>
      </c>
      <c r="D259" s="3" t="s">
        <v>2055</v>
      </c>
      <c r="E259" s="2" t="s">
        <v>16</v>
      </c>
      <c r="F259" s="6" t="s">
        <v>17</v>
      </c>
      <c r="G259" s="7" t="s">
        <v>49</v>
      </c>
      <c r="H259" s="8" t="s">
        <v>7</v>
      </c>
      <c r="I259" s="16"/>
    </row>
    <row r="260" spans="1:9" ht="14.25">
      <c r="A260" s="2" t="s">
        <v>703</v>
      </c>
      <c r="B260" s="19" t="s">
        <v>2440</v>
      </c>
      <c r="C260" s="2">
        <v>9</v>
      </c>
      <c r="D260" s="3" t="s">
        <v>704</v>
      </c>
      <c r="E260" s="2" t="s">
        <v>2</v>
      </c>
      <c r="F260" s="6" t="s">
        <v>3</v>
      </c>
      <c r="G260" s="7" t="s">
        <v>24</v>
      </c>
      <c r="H260" s="8" t="s">
        <v>5</v>
      </c>
      <c r="I260" s="2"/>
    </row>
    <row r="261" spans="1:9" ht="14.25">
      <c r="A261" s="2" t="s">
        <v>2165</v>
      </c>
      <c r="B261" s="19" t="s">
        <v>2440</v>
      </c>
      <c r="C261" s="2">
        <v>10</v>
      </c>
      <c r="D261" s="3" t="s">
        <v>2166</v>
      </c>
      <c r="E261" s="2" t="s">
        <v>16</v>
      </c>
      <c r="F261" s="6" t="s">
        <v>17</v>
      </c>
      <c r="G261" s="7" t="s">
        <v>49</v>
      </c>
      <c r="H261" s="8" t="s">
        <v>7</v>
      </c>
      <c r="I261" s="2"/>
    </row>
    <row r="262" spans="1:9" ht="14.25">
      <c r="A262" s="2" t="s">
        <v>794</v>
      </c>
      <c r="B262" s="19" t="s">
        <v>2440</v>
      </c>
      <c r="C262" s="2">
        <v>11</v>
      </c>
      <c r="D262" s="3" t="s">
        <v>795</v>
      </c>
      <c r="E262" s="2" t="s">
        <v>4</v>
      </c>
      <c r="F262" s="6" t="s">
        <v>5</v>
      </c>
      <c r="G262" s="7" t="s">
        <v>27</v>
      </c>
      <c r="H262" s="8" t="s">
        <v>5</v>
      </c>
      <c r="I262" s="2"/>
    </row>
    <row r="263" spans="1:9" ht="14.25">
      <c r="A263" s="2" t="s">
        <v>2021</v>
      </c>
      <c r="B263" s="19" t="s">
        <v>2440</v>
      </c>
      <c r="C263" s="2">
        <v>12</v>
      </c>
      <c r="D263" s="3" t="s">
        <v>2022</v>
      </c>
      <c r="E263" s="2" t="s">
        <v>16</v>
      </c>
      <c r="F263" s="6" t="s">
        <v>17</v>
      </c>
      <c r="G263" s="7" t="s">
        <v>49</v>
      </c>
      <c r="H263" s="8" t="s">
        <v>7</v>
      </c>
      <c r="I263" s="2"/>
    </row>
    <row r="264" spans="1:9" ht="14.25">
      <c r="A264" s="2" t="s">
        <v>779</v>
      </c>
      <c r="B264" s="19" t="s">
        <v>2440</v>
      </c>
      <c r="C264" s="2">
        <v>13</v>
      </c>
      <c r="D264" s="3" t="s">
        <v>780</v>
      </c>
      <c r="E264" s="2" t="s">
        <v>4</v>
      </c>
      <c r="F264" s="6" t="s">
        <v>5</v>
      </c>
      <c r="G264" s="7" t="s">
        <v>27</v>
      </c>
      <c r="H264" s="8" t="s">
        <v>5</v>
      </c>
      <c r="I264" s="2"/>
    </row>
    <row r="265" spans="1:9" ht="14.25">
      <c r="A265" s="2" t="s">
        <v>1638</v>
      </c>
      <c r="B265" s="19" t="s">
        <v>2440</v>
      </c>
      <c r="C265" s="2">
        <v>15</v>
      </c>
      <c r="D265" s="3" t="s">
        <v>1639</v>
      </c>
      <c r="E265" s="2" t="s">
        <v>8</v>
      </c>
      <c r="F265" s="6" t="s">
        <v>9</v>
      </c>
      <c r="G265" s="7" t="s">
        <v>39</v>
      </c>
      <c r="H265" s="8" t="s">
        <v>5</v>
      </c>
      <c r="I265" s="2"/>
    </row>
    <row r="266" spans="1:9" ht="14.25">
      <c r="A266" s="2" t="s">
        <v>1635</v>
      </c>
      <c r="B266" s="19" t="s">
        <v>2440</v>
      </c>
      <c r="C266" s="2">
        <v>16</v>
      </c>
      <c r="D266" s="3" t="s">
        <v>1636</v>
      </c>
      <c r="E266" s="2" t="s">
        <v>8</v>
      </c>
      <c r="F266" s="6" t="s">
        <v>9</v>
      </c>
      <c r="G266" s="7" t="s">
        <v>39</v>
      </c>
      <c r="H266" s="8" t="s">
        <v>5</v>
      </c>
      <c r="I266" s="2"/>
    </row>
    <row r="267" spans="1:9" ht="14.25">
      <c r="A267" s="2" t="s">
        <v>1823</v>
      </c>
      <c r="B267" s="19" t="s">
        <v>2440</v>
      </c>
      <c r="C267" s="2">
        <v>17</v>
      </c>
      <c r="D267" s="3" t="s">
        <v>1824</v>
      </c>
      <c r="E267" s="2" t="s">
        <v>16</v>
      </c>
      <c r="F267" s="6" t="s">
        <v>17</v>
      </c>
      <c r="G267" s="7" t="s">
        <v>48</v>
      </c>
      <c r="H267" s="8" t="s">
        <v>5</v>
      </c>
      <c r="I267" s="2"/>
    </row>
    <row r="268" spans="1:9" ht="14.25">
      <c r="A268" s="2" t="s">
        <v>2147</v>
      </c>
      <c r="B268" s="19" t="s">
        <v>2440</v>
      </c>
      <c r="C268" s="2">
        <v>18</v>
      </c>
      <c r="D268" s="3" t="s">
        <v>2148</v>
      </c>
      <c r="E268" s="2" t="s">
        <v>16</v>
      </c>
      <c r="F268" s="6" t="s">
        <v>17</v>
      </c>
      <c r="G268" s="7" t="s">
        <v>49</v>
      </c>
      <c r="H268" s="8" t="s">
        <v>7</v>
      </c>
      <c r="I268" s="2"/>
    </row>
    <row r="269" spans="1:9" ht="14.25">
      <c r="A269" s="2" t="s">
        <v>2111</v>
      </c>
      <c r="B269" s="19" t="s">
        <v>2440</v>
      </c>
      <c r="C269" s="2">
        <v>19</v>
      </c>
      <c r="D269" s="3" t="s">
        <v>2112</v>
      </c>
      <c r="E269" s="2" t="s">
        <v>16</v>
      </c>
      <c r="F269" s="6" t="s">
        <v>17</v>
      </c>
      <c r="G269" s="7" t="s">
        <v>49</v>
      </c>
      <c r="H269" s="8" t="s">
        <v>7</v>
      </c>
      <c r="I269" s="2"/>
    </row>
    <row r="270" spans="1:9" ht="14.25">
      <c r="A270" s="2" t="s">
        <v>1844</v>
      </c>
      <c r="B270" s="19" t="s">
        <v>2440</v>
      </c>
      <c r="C270" s="2">
        <v>20</v>
      </c>
      <c r="D270" s="3" t="s">
        <v>1845</v>
      </c>
      <c r="E270" s="2" t="s">
        <v>16</v>
      </c>
      <c r="F270" s="6" t="s">
        <v>17</v>
      </c>
      <c r="G270" s="7" t="s">
        <v>48</v>
      </c>
      <c r="H270" s="8" t="s">
        <v>5</v>
      </c>
      <c r="I270" s="2"/>
    </row>
    <row r="271" spans="1:9" ht="14.25">
      <c r="A271" s="2" t="s">
        <v>788</v>
      </c>
      <c r="B271" s="19" t="s">
        <v>2440</v>
      </c>
      <c r="C271" s="2">
        <v>21</v>
      </c>
      <c r="D271" s="3" t="s">
        <v>789</v>
      </c>
      <c r="E271" s="2" t="s">
        <v>4</v>
      </c>
      <c r="F271" s="6" t="s">
        <v>5</v>
      </c>
      <c r="G271" s="7" t="s">
        <v>27</v>
      </c>
      <c r="H271" s="8" t="s">
        <v>5</v>
      </c>
      <c r="I271" s="2"/>
    </row>
    <row r="272" spans="1:9" ht="14.25">
      <c r="A272" s="2" t="s">
        <v>2138</v>
      </c>
      <c r="B272" s="19" t="s">
        <v>2440</v>
      </c>
      <c r="C272" s="2">
        <v>22</v>
      </c>
      <c r="D272" s="3" t="s">
        <v>2139</v>
      </c>
      <c r="E272" s="2" t="s">
        <v>16</v>
      </c>
      <c r="F272" s="6" t="s">
        <v>17</v>
      </c>
      <c r="G272" s="7" t="s">
        <v>49</v>
      </c>
      <c r="H272" s="8" t="s">
        <v>7</v>
      </c>
      <c r="I272" s="2"/>
    </row>
    <row r="273" spans="1:9" ht="14.25">
      <c r="A273" s="2" t="s">
        <v>1883</v>
      </c>
      <c r="B273" s="19" t="s">
        <v>2440</v>
      </c>
      <c r="C273" s="2">
        <v>23</v>
      </c>
      <c r="D273" s="3" t="s">
        <v>1884</v>
      </c>
      <c r="E273" s="2" t="s">
        <v>16</v>
      </c>
      <c r="F273" s="6" t="s">
        <v>17</v>
      </c>
      <c r="G273" s="7" t="s">
        <v>48</v>
      </c>
      <c r="H273" s="8" t="s">
        <v>5</v>
      </c>
      <c r="I273" s="2"/>
    </row>
    <row r="274" spans="1:9" ht="14.25">
      <c r="A274" s="2" t="s">
        <v>2000</v>
      </c>
      <c r="B274" s="19" t="s">
        <v>2440</v>
      </c>
      <c r="C274" s="2">
        <v>24</v>
      </c>
      <c r="D274" s="3" t="s">
        <v>2001</v>
      </c>
      <c r="E274" s="2" t="s">
        <v>16</v>
      </c>
      <c r="F274" s="6" t="s">
        <v>17</v>
      </c>
      <c r="G274" s="7" t="s">
        <v>49</v>
      </c>
      <c r="H274" s="8" t="s">
        <v>7</v>
      </c>
      <c r="I274" s="2"/>
    </row>
    <row r="275" spans="1:9" ht="14.25">
      <c r="A275" s="2" t="s">
        <v>791</v>
      </c>
      <c r="B275" s="19" t="s">
        <v>2440</v>
      </c>
      <c r="C275" s="2">
        <v>25</v>
      </c>
      <c r="D275" s="3" t="s">
        <v>792</v>
      </c>
      <c r="E275" s="2" t="s">
        <v>4</v>
      </c>
      <c r="F275" s="6" t="s">
        <v>5</v>
      </c>
      <c r="G275" s="7" t="s">
        <v>27</v>
      </c>
      <c r="H275" s="8" t="s">
        <v>5</v>
      </c>
      <c r="I275" s="2"/>
    </row>
    <row r="276" spans="1:9" ht="14.25">
      <c r="A276" s="2" t="s">
        <v>2177</v>
      </c>
      <c r="B276" s="19" t="s">
        <v>2440</v>
      </c>
      <c r="C276" s="2">
        <v>26</v>
      </c>
      <c r="D276" s="3" t="s">
        <v>2178</v>
      </c>
      <c r="E276" s="2" t="s">
        <v>16</v>
      </c>
      <c r="F276" s="6" t="s">
        <v>17</v>
      </c>
      <c r="G276" s="7" t="s">
        <v>51</v>
      </c>
      <c r="H276" s="8" t="s">
        <v>11</v>
      </c>
      <c r="I276" s="2"/>
    </row>
    <row r="277" spans="1:9" ht="14.25">
      <c r="A277" s="2" t="s">
        <v>1853</v>
      </c>
      <c r="B277" s="19" t="s">
        <v>2440</v>
      </c>
      <c r="C277" s="2">
        <v>27</v>
      </c>
      <c r="D277" s="3" t="s">
        <v>1854</v>
      </c>
      <c r="E277" s="2" t="s">
        <v>16</v>
      </c>
      <c r="F277" s="6" t="s">
        <v>17</v>
      </c>
      <c r="G277" s="7" t="s">
        <v>48</v>
      </c>
      <c r="H277" s="8" t="s">
        <v>5</v>
      </c>
      <c r="I277" s="2"/>
    </row>
    <row r="278" spans="1:9" ht="14.25">
      <c r="A278" s="2" t="s">
        <v>2015</v>
      </c>
      <c r="B278" s="19" t="s">
        <v>2440</v>
      </c>
      <c r="C278" s="2">
        <v>28</v>
      </c>
      <c r="D278" s="3" t="s">
        <v>2016</v>
      </c>
      <c r="E278" s="2" t="s">
        <v>16</v>
      </c>
      <c r="F278" s="6" t="s">
        <v>17</v>
      </c>
      <c r="G278" s="7" t="s">
        <v>49</v>
      </c>
      <c r="H278" s="8" t="s">
        <v>7</v>
      </c>
      <c r="I278" s="2"/>
    </row>
    <row r="279" spans="1:9" ht="14.25">
      <c r="A279" s="2" t="s">
        <v>815</v>
      </c>
      <c r="B279" s="19" t="s">
        <v>2440</v>
      </c>
      <c r="C279" s="2">
        <v>29</v>
      </c>
      <c r="D279" s="3" t="s">
        <v>816</v>
      </c>
      <c r="E279" s="2" t="s">
        <v>4</v>
      </c>
      <c r="F279" s="6" t="s">
        <v>5</v>
      </c>
      <c r="G279" s="7" t="s">
        <v>27</v>
      </c>
      <c r="H279" s="8" t="s">
        <v>5</v>
      </c>
      <c r="I279" s="2"/>
    </row>
    <row r="280" spans="1:9" ht="14.25">
      <c r="A280" s="2" t="s">
        <v>1886</v>
      </c>
      <c r="B280" s="19" t="s">
        <v>2440</v>
      </c>
      <c r="C280" s="2">
        <v>30</v>
      </c>
      <c r="D280" s="3" t="s">
        <v>1887</v>
      </c>
      <c r="E280" s="2" t="s">
        <v>16</v>
      </c>
      <c r="F280" s="6" t="s">
        <v>17</v>
      </c>
      <c r="G280" s="7" t="s">
        <v>48</v>
      </c>
      <c r="H280" s="8" t="s">
        <v>5</v>
      </c>
      <c r="I280" s="2"/>
    </row>
    <row r="281" spans="1:9" ht="14.25">
      <c r="A281" s="2" t="s">
        <v>1982</v>
      </c>
      <c r="B281" s="19" t="s">
        <v>2440</v>
      </c>
      <c r="C281" s="2">
        <v>31</v>
      </c>
      <c r="D281" s="3" t="s">
        <v>1983</v>
      </c>
      <c r="E281" s="2" t="s">
        <v>16</v>
      </c>
      <c r="F281" s="6" t="s">
        <v>17</v>
      </c>
      <c r="G281" s="7" t="s">
        <v>49</v>
      </c>
      <c r="H281" s="8" t="s">
        <v>7</v>
      </c>
      <c r="I281" s="2"/>
    </row>
    <row r="282" spans="1:9" ht="14.25">
      <c r="A282" s="2" t="s">
        <v>2120</v>
      </c>
      <c r="B282" s="19" t="s">
        <v>2440</v>
      </c>
      <c r="C282" s="2">
        <v>32</v>
      </c>
      <c r="D282" s="3" t="s">
        <v>2121</v>
      </c>
      <c r="E282" s="2" t="s">
        <v>16</v>
      </c>
      <c r="F282" s="6" t="s">
        <v>17</v>
      </c>
      <c r="G282" s="7" t="s">
        <v>49</v>
      </c>
      <c r="H282" s="8" t="s">
        <v>7</v>
      </c>
      <c r="I282" s="2"/>
    </row>
    <row r="283" spans="1:9" ht="14.25">
      <c r="A283" s="2" t="s">
        <v>812</v>
      </c>
      <c r="B283" s="19" t="s">
        <v>2440</v>
      </c>
      <c r="C283" s="2">
        <v>33</v>
      </c>
      <c r="D283" s="3" t="s">
        <v>813</v>
      </c>
      <c r="E283" s="2" t="s">
        <v>4</v>
      </c>
      <c r="F283" s="6" t="s">
        <v>5</v>
      </c>
      <c r="G283" s="7" t="s">
        <v>27</v>
      </c>
      <c r="H283" s="8" t="s">
        <v>5</v>
      </c>
      <c r="I283" s="2"/>
    </row>
    <row r="284" spans="1:9" ht="14.25">
      <c r="A284" s="2" t="s">
        <v>839</v>
      </c>
      <c r="B284" s="19" t="s">
        <v>2440</v>
      </c>
      <c r="C284" s="2">
        <v>34</v>
      </c>
      <c r="D284" s="3" t="s">
        <v>840</v>
      </c>
      <c r="E284" s="2" t="s">
        <v>4</v>
      </c>
      <c r="F284" s="6" t="s">
        <v>5</v>
      </c>
      <c r="G284" s="7" t="s">
        <v>27</v>
      </c>
      <c r="H284" s="8" t="s">
        <v>5</v>
      </c>
      <c r="I284" s="2"/>
    </row>
    <row r="285" spans="1:9" ht="14.25">
      <c r="A285" s="2" t="s">
        <v>1997</v>
      </c>
      <c r="B285" s="19" t="s">
        <v>2440</v>
      </c>
      <c r="C285" s="2">
        <v>35</v>
      </c>
      <c r="D285" s="3" t="s">
        <v>1998</v>
      </c>
      <c r="E285" s="2" t="s">
        <v>16</v>
      </c>
      <c r="F285" s="6" t="s">
        <v>17</v>
      </c>
      <c r="G285" s="7" t="s">
        <v>49</v>
      </c>
      <c r="H285" s="8" t="s">
        <v>7</v>
      </c>
      <c r="I285" s="2"/>
    </row>
    <row r="286" spans="1:9" ht="14.25">
      <c r="A286" s="21" t="s">
        <v>776</v>
      </c>
      <c r="B286" s="19" t="s">
        <v>2440</v>
      </c>
      <c r="C286" s="2">
        <v>36</v>
      </c>
      <c r="D286" s="139" t="s">
        <v>777</v>
      </c>
      <c r="E286" s="2" t="s">
        <v>4</v>
      </c>
      <c r="F286" s="6" t="s">
        <v>5</v>
      </c>
      <c r="G286" s="7" t="s">
        <v>27</v>
      </c>
      <c r="H286" s="8" t="s">
        <v>5</v>
      </c>
      <c r="I286" s="2"/>
    </row>
    <row r="287" spans="1:9" ht="14.25">
      <c r="A287" s="2" t="s">
        <v>2084</v>
      </c>
      <c r="B287" s="19" t="s">
        <v>2440</v>
      </c>
      <c r="C287" s="2">
        <v>37</v>
      </c>
      <c r="D287" s="3" t="s">
        <v>2085</v>
      </c>
      <c r="E287" s="2" t="s">
        <v>16</v>
      </c>
      <c r="F287" s="6" t="s">
        <v>17</v>
      </c>
      <c r="G287" s="7" t="s">
        <v>49</v>
      </c>
      <c r="H287" s="8" t="s">
        <v>7</v>
      </c>
      <c r="I287" s="2"/>
    </row>
    <row r="288" spans="1:9" ht="14.25">
      <c r="A288" s="2" t="s">
        <v>767</v>
      </c>
      <c r="B288" s="19" t="s">
        <v>2440</v>
      </c>
      <c r="C288" s="2">
        <v>38</v>
      </c>
      <c r="D288" s="3" t="s">
        <v>768</v>
      </c>
      <c r="E288" s="2" t="s">
        <v>4</v>
      </c>
      <c r="F288" s="6" t="s">
        <v>5</v>
      </c>
      <c r="G288" s="7" t="s">
        <v>27</v>
      </c>
      <c r="H288" s="8" t="s">
        <v>5</v>
      </c>
      <c r="I288" s="2"/>
    </row>
    <row r="289" spans="1:9" ht="14.25">
      <c r="A289" s="2" t="s">
        <v>773</v>
      </c>
      <c r="B289" s="19" t="s">
        <v>2440</v>
      </c>
      <c r="C289" s="2">
        <v>39</v>
      </c>
      <c r="D289" s="3" t="s">
        <v>774</v>
      </c>
      <c r="E289" s="2" t="s">
        <v>4</v>
      </c>
      <c r="F289" s="6" t="s">
        <v>5</v>
      </c>
      <c r="G289" s="7" t="s">
        <v>27</v>
      </c>
      <c r="H289" s="8" t="s">
        <v>5</v>
      </c>
      <c r="I289" s="2"/>
    </row>
    <row r="290" spans="1:9" ht="14.25">
      <c r="A290" s="2" t="s">
        <v>1916</v>
      </c>
      <c r="B290" s="19" t="s">
        <v>2440</v>
      </c>
      <c r="C290" s="2">
        <v>40</v>
      </c>
      <c r="D290" s="3" t="s">
        <v>1917</v>
      </c>
      <c r="E290" s="2" t="s">
        <v>16</v>
      </c>
      <c r="F290" s="6" t="s">
        <v>17</v>
      </c>
      <c r="G290" s="7" t="s">
        <v>48</v>
      </c>
      <c r="H290" s="8" t="s">
        <v>5</v>
      </c>
      <c r="I290" s="2"/>
    </row>
    <row r="291" spans="1:9" ht="14.25">
      <c r="A291" s="2" t="s">
        <v>2066</v>
      </c>
      <c r="B291" s="19" t="s">
        <v>2440</v>
      </c>
      <c r="C291" s="2">
        <v>41</v>
      </c>
      <c r="D291" s="3" t="s">
        <v>2067</v>
      </c>
      <c r="E291" s="2" t="s">
        <v>16</v>
      </c>
      <c r="F291" s="6" t="s">
        <v>17</v>
      </c>
      <c r="G291" s="7" t="s">
        <v>49</v>
      </c>
      <c r="H291" s="8" t="s">
        <v>7</v>
      </c>
      <c r="I291" s="2"/>
    </row>
    <row r="292" spans="1:9" ht="14.25">
      <c r="A292" s="2" t="s">
        <v>2159</v>
      </c>
      <c r="B292" s="19" t="s">
        <v>2440</v>
      </c>
      <c r="C292" s="2">
        <v>42</v>
      </c>
      <c r="D292" s="3" t="s">
        <v>2160</v>
      </c>
      <c r="E292" s="2" t="s">
        <v>16</v>
      </c>
      <c r="F292" s="6" t="s">
        <v>17</v>
      </c>
      <c r="G292" s="7" t="s">
        <v>49</v>
      </c>
      <c r="H292" s="8" t="s">
        <v>7</v>
      </c>
      <c r="I292" s="2"/>
    </row>
    <row r="293" spans="1:9" ht="14.25">
      <c r="A293" s="2" t="s">
        <v>2078</v>
      </c>
      <c r="B293" s="19" t="s">
        <v>2440</v>
      </c>
      <c r="C293" s="2">
        <v>43</v>
      </c>
      <c r="D293" s="3" t="s">
        <v>2079</v>
      </c>
      <c r="E293" s="2" t="s">
        <v>16</v>
      </c>
      <c r="F293" s="6" t="s">
        <v>17</v>
      </c>
      <c r="G293" s="7" t="s">
        <v>49</v>
      </c>
      <c r="H293" s="8" t="s">
        <v>7</v>
      </c>
      <c r="I293" s="2"/>
    </row>
    <row r="294" spans="1:9" ht="14.25">
      <c r="A294" s="2" t="s">
        <v>697</v>
      </c>
      <c r="B294" s="19" t="s">
        <v>2440</v>
      </c>
      <c r="C294" s="2">
        <v>44</v>
      </c>
      <c r="D294" s="3" t="s">
        <v>698</v>
      </c>
      <c r="E294" s="2" t="s">
        <v>2</v>
      </c>
      <c r="F294" s="6" t="s">
        <v>3</v>
      </c>
      <c r="G294" s="7" t="s">
        <v>24</v>
      </c>
      <c r="H294" s="8" t="s">
        <v>5</v>
      </c>
      <c r="I294" s="2"/>
    </row>
    <row r="295" spans="1:9" ht="14.25">
      <c r="A295" s="2" t="s">
        <v>2129</v>
      </c>
      <c r="B295" s="19" t="s">
        <v>2440</v>
      </c>
      <c r="C295" s="2">
        <v>45</v>
      </c>
      <c r="D295" s="3" t="s">
        <v>2130</v>
      </c>
      <c r="E295" s="2" t="s">
        <v>16</v>
      </c>
      <c r="F295" s="6" t="s">
        <v>17</v>
      </c>
      <c r="G295" s="7" t="s">
        <v>49</v>
      </c>
      <c r="H295" s="8" t="s">
        <v>7</v>
      </c>
      <c r="I295" s="2"/>
    </row>
    <row r="296" spans="1:9" ht="14.25">
      <c r="A296" s="2" t="s">
        <v>851</v>
      </c>
      <c r="B296" s="19" t="s">
        <v>2440</v>
      </c>
      <c r="C296" s="2">
        <v>46</v>
      </c>
      <c r="D296" s="3" t="s">
        <v>852</v>
      </c>
      <c r="E296" s="2" t="s">
        <v>4</v>
      </c>
      <c r="F296" s="6" t="s">
        <v>5</v>
      </c>
      <c r="G296" s="7" t="s">
        <v>28</v>
      </c>
      <c r="H296" s="8" t="s">
        <v>7</v>
      </c>
      <c r="I296" s="2"/>
    </row>
    <row r="297" spans="1:9" ht="14.25">
      <c r="A297" s="2" t="s">
        <v>1817</v>
      </c>
      <c r="B297" s="19" t="s">
        <v>2440</v>
      </c>
      <c r="C297" s="2">
        <v>47</v>
      </c>
      <c r="D297" s="3" t="s">
        <v>1818</v>
      </c>
      <c r="E297" s="2" t="s">
        <v>16</v>
      </c>
      <c r="F297" s="6" t="s">
        <v>17</v>
      </c>
      <c r="G297" s="7" t="s">
        <v>48</v>
      </c>
      <c r="H297" s="8" t="s">
        <v>5</v>
      </c>
      <c r="I297" s="2"/>
    </row>
    <row r="298" spans="1:9" ht="14.25">
      <c r="A298" s="2" t="s">
        <v>2174</v>
      </c>
      <c r="B298" s="19" t="s">
        <v>2440</v>
      </c>
      <c r="C298" s="2">
        <v>48</v>
      </c>
      <c r="D298" s="3" t="s">
        <v>2175</v>
      </c>
      <c r="E298" s="2" t="s">
        <v>16</v>
      </c>
      <c r="F298" s="6" t="s">
        <v>17</v>
      </c>
      <c r="G298" s="7" t="s">
        <v>51</v>
      </c>
      <c r="H298" s="8" t="s">
        <v>11</v>
      </c>
      <c r="I298" s="2"/>
    </row>
    <row r="299" spans="1:9" ht="14.25">
      <c r="A299" s="2" t="s">
        <v>2105</v>
      </c>
      <c r="B299" s="19" t="s">
        <v>2440</v>
      </c>
      <c r="C299" s="2">
        <v>49</v>
      </c>
      <c r="D299" s="3" t="s">
        <v>2106</v>
      </c>
      <c r="E299" s="2" t="s">
        <v>16</v>
      </c>
      <c r="F299" s="6" t="s">
        <v>17</v>
      </c>
      <c r="G299" s="7" t="s">
        <v>49</v>
      </c>
      <c r="H299" s="8" t="s">
        <v>7</v>
      </c>
      <c r="I299" s="2"/>
    </row>
    <row r="300" spans="1:9" ht="14.25">
      <c r="A300" s="2" t="s">
        <v>848</v>
      </c>
      <c r="B300" s="19" t="s">
        <v>2440</v>
      </c>
      <c r="C300" s="2">
        <v>50</v>
      </c>
      <c r="D300" s="3" t="s">
        <v>849</v>
      </c>
      <c r="E300" s="2" t="s">
        <v>4</v>
      </c>
      <c r="F300" s="6" t="s">
        <v>5</v>
      </c>
      <c r="G300" s="7" t="s">
        <v>28</v>
      </c>
      <c r="H300" s="8" t="s">
        <v>7</v>
      </c>
      <c r="I300" s="2"/>
    </row>
    <row r="301" spans="1:9" ht="14.25">
      <c r="A301" s="2" t="s">
        <v>818</v>
      </c>
      <c r="B301" s="19" t="s">
        <v>2440</v>
      </c>
      <c r="C301" s="2">
        <v>51</v>
      </c>
      <c r="D301" s="3" t="s">
        <v>819</v>
      </c>
      <c r="E301" s="2" t="s">
        <v>4</v>
      </c>
      <c r="F301" s="6" t="s">
        <v>5</v>
      </c>
      <c r="G301" s="7" t="s">
        <v>27</v>
      </c>
      <c r="H301" s="8" t="s">
        <v>5</v>
      </c>
      <c r="I301" s="2"/>
    </row>
    <row r="302" spans="1:9" ht="14.25">
      <c r="A302" s="2" t="s">
        <v>1991</v>
      </c>
      <c r="B302" s="19" t="s">
        <v>2440</v>
      </c>
      <c r="C302" s="2">
        <v>52</v>
      </c>
      <c r="D302" s="3" t="s">
        <v>1992</v>
      </c>
      <c r="E302" s="2" t="s">
        <v>16</v>
      </c>
      <c r="F302" s="6" t="s">
        <v>17</v>
      </c>
      <c r="G302" s="7" t="s">
        <v>49</v>
      </c>
      <c r="H302" s="8" t="s">
        <v>7</v>
      </c>
      <c r="I302" s="2"/>
    </row>
    <row r="303" spans="1:9" ht="14.25">
      <c r="A303" s="2" t="s">
        <v>2009</v>
      </c>
      <c r="B303" s="19" t="s">
        <v>2440</v>
      </c>
      <c r="C303" s="2">
        <v>53</v>
      </c>
      <c r="D303" s="3" t="s">
        <v>2010</v>
      </c>
      <c r="E303" s="2" t="s">
        <v>16</v>
      </c>
      <c r="F303" s="6" t="s">
        <v>17</v>
      </c>
      <c r="G303" s="7" t="s">
        <v>49</v>
      </c>
      <c r="H303" s="8" t="s">
        <v>7</v>
      </c>
      <c r="I303" s="2"/>
    </row>
    <row r="304" spans="1:9" ht="14.25">
      <c r="A304" s="2" t="s">
        <v>2090</v>
      </c>
      <c r="B304" s="19" t="s">
        <v>2440</v>
      </c>
      <c r="C304" s="2">
        <v>54</v>
      </c>
      <c r="D304" s="3" t="s">
        <v>2091</v>
      </c>
      <c r="E304" s="2" t="s">
        <v>16</v>
      </c>
      <c r="F304" s="6" t="s">
        <v>17</v>
      </c>
      <c r="G304" s="7" t="s">
        <v>49</v>
      </c>
      <c r="H304" s="8" t="s">
        <v>7</v>
      </c>
      <c r="I304" s="2"/>
    </row>
    <row r="305" spans="1:9" ht="14.25">
      <c r="A305" s="2" t="s">
        <v>715</v>
      </c>
      <c r="B305" s="19" t="s">
        <v>2440</v>
      </c>
      <c r="C305" s="2">
        <v>55</v>
      </c>
      <c r="D305" s="3" t="s">
        <v>716</v>
      </c>
      <c r="E305" s="2" t="s">
        <v>2</v>
      </c>
      <c r="F305" s="6" t="s">
        <v>3</v>
      </c>
      <c r="G305" s="7" t="s">
        <v>24</v>
      </c>
      <c r="H305" s="8" t="s">
        <v>5</v>
      </c>
      <c r="I305" s="2" t="s">
        <v>2432</v>
      </c>
    </row>
    <row r="306" spans="1:9" ht="14.25">
      <c r="A306" s="2" t="s">
        <v>1826</v>
      </c>
      <c r="B306" s="19" t="s">
        <v>2440</v>
      </c>
      <c r="C306" s="2">
        <v>56</v>
      </c>
      <c r="D306" s="3" t="s">
        <v>1827</v>
      </c>
      <c r="E306" s="2" t="s">
        <v>16</v>
      </c>
      <c r="F306" s="6" t="s">
        <v>17</v>
      </c>
      <c r="G306" s="7" t="s">
        <v>48</v>
      </c>
      <c r="H306" s="8" t="s">
        <v>5</v>
      </c>
      <c r="I306" s="2"/>
    </row>
    <row r="307" spans="1:9" ht="14.25">
      <c r="A307" s="2" t="s">
        <v>1967</v>
      </c>
      <c r="B307" s="19" t="s">
        <v>2440</v>
      </c>
      <c r="C307" s="2">
        <v>57</v>
      </c>
      <c r="D307" s="3" t="s">
        <v>1968</v>
      </c>
      <c r="E307" s="2" t="s">
        <v>16</v>
      </c>
      <c r="F307" s="6" t="s">
        <v>17</v>
      </c>
      <c r="G307" s="7" t="s">
        <v>49</v>
      </c>
      <c r="H307" s="8" t="s">
        <v>7</v>
      </c>
      <c r="I307" s="2"/>
    </row>
    <row r="308" spans="1:9" ht="14.25">
      <c r="A308" s="2" t="s">
        <v>830</v>
      </c>
      <c r="B308" s="19" t="s">
        <v>2440</v>
      </c>
      <c r="C308" s="2">
        <v>58</v>
      </c>
      <c r="D308" s="3" t="s">
        <v>831</v>
      </c>
      <c r="E308" s="2" t="s">
        <v>4</v>
      </c>
      <c r="F308" s="6" t="s">
        <v>5</v>
      </c>
      <c r="G308" s="7" t="s">
        <v>27</v>
      </c>
      <c r="H308" s="8" t="s">
        <v>5</v>
      </c>
      <c r="I308" s="2"/>
    </row>
    <row r="309" spans="1:9" ht="14.25">
      <c r="A309" s="2" t="s">
        <v>2012</v>
      </c>
      <c r="B309" s="19" t="s">
        <v>2440</v>
      </c>
      <c r="C309" s="2">
        <v>59</v>
      </c>
      <c r="D309" s="3" t="s">
        <v>2013</v>
      </c>
      <c r="E309" s="2" t="s">
        <v>16</v>
      </c>
      <c r="F309" s="6" t="s">
        <v>17</v>
      </c>
      <c r="G309" s="7" t="s">
        <v>49</v>
      </c>
      <c r="H309" s="8" t="s">
        <v>7</v>
      </c>
      <c r="I309" s="2"/>
    </row>
    <row r="310" spans="1:9" ht="14.25">
      <c r="A310" s="2" t="s">
        <v>1874</v>
      </c>
      <c r="B310" s="19" t="s">
        <v>2440</v>
      </c>
      <c r="C310" s="2">
        <v>60</v>
      </c>
      <c r="D310" s="3" t="s">
        <v>1875</v>
      </c>
      <c r="E310" s="2" t="s">
        <v>16</v>
      </c>
      <c r="F310" s="6" t="s">
        <v>17</v>
      </c>
      <c r="G310" s="7" t="s">
        <v>48</v>
      </c>
      <c r="H310" s="8" t="s">
        <v>5</v>
      </c>
      <c r="I310" s="2"/>
    </row>
    <row r="311" spans="1:9" ht="14.25">
      <c r="A311" s="2" t="s">
        <v>1838</v>
      </c>
      <c r="B311" s="19" t="s">
        <v>2440</v>
      </c>
      <c r="C311" s="2">
        <v>61</v>
      </c>
      <c r="D311" s="3" t="s">
        <v>1839</v>
      </c>
      <c r="E311" s="2" t="s">
        <v>16</v>
      </c>
      <c r="F311" s="6" t="s">
        <v>17</v>
      </c>
      <c r="G311" s="7" t="s">
        <v>48</v>
      </c>
      <c r="H311" s="8" t="s">
        <v>5</v>
      </c>
      <c r="I311" s="2"/>
    </row>
    <row r="312" spans="1:9" ht="14.25">
      <c r="A312" s="2" t="s">
        <v>1808</v>
      </c>
      <c r="B312" s="19" t="s">
        <v>2440</v>
      </c>
      <c r="C312" s="2">
        <v>62</v>
      </c>
      <c r="D312" s="3" t="s">
        <v>1809</v>
      </c>
      <c r="E312" s="2" t="s">
        <v>16</v>
      </c>
      <c r="F312" s="6" t="s">
        <v>17</v>
      </c>
      <c r="G312" s="7" t="s">
        <v>48</v>
      </c>
      <c r="H312" s="8" t="s">
        <v>5</v>
      </c>
      <c r="I312" s="2"/>
    </row>
    <row r="313" spans="1:9" ht="14.25">
      <c r="A313" s="2" t="s">
        <v>833</v>
      </c>
      <c r="B313" s="19" t="s">
        <v>2440</v>
      </c>
      <c r="C313" s="2">
        <v>63</v>
      </c>
      <c r="D313" s="3" t="s">
        <v>834</v>
      </c>
      <c r="E313" s="2" t="s">
        <v>4</v>
      </c>
      <c r="F313" s="6" t="s">
        <v>5</v>
      </c>
      <c r="G313" s="7" t="s">
        <v>27</v>
      </c>
      <c r="H313" s="8" t="s">
        <v>5</v>
      </c>
      <c r="I313" s="2"/>
    </row>
    <row r="314" spans="1:9" ht="14.25">
      <c r="A314" s="2" t="s">
        <v>803</v>
      </c>
      <c r="B314" s="19" t="s">
        <v>2440</v>
      </c>
      <c r="C314" s="2">
        <v>64</v>
      </c>
      <c r="D314" s="3" t="s">
        <v>804</v>
      </c>
      <c r="E314" s="2" t="s">
        <v>4</v>
      </c>
      <c r="F314" s="6" t="s">
        <v>5</v>
      </c>
      <c r="G314" s="7" t="s">
        <v>27</v>
      </c>
      <c r="H314" s="8" t="s">
        <v>5</v>
      </c>
      <c r="I314" s="2"/>
    </row>
    <row r="315" spans="1:11" ht="14.25">
      <c r="A315" s="2" t="s">
        <v>929</v>
      </c>
      <c r="B315" s="19">
        <v>4</v>
      </c>
      <c r="C315" s="2">
        <v>1</v>
      </c>
      <c r="D315" s="3" t="s">
        <v>930</v>
      </c>
      <c r="E315" s="2" t="s">
        <v>6</v>
      </c>
      <c r="F315" s="6" t="s">
        <v>7</v>
      </c>
      <c r="G315" s="7" t="s">
        <v>29</v>
      </c>
      <c r="H315" s="8" t="s">
        <v>3</v>
      </c>
      <c r="I315" s="16"/>
      <c r="J315" s="17"/>
      <c r="K315" s="17"/>
    </row>
    <row r="316" spans="1:11" ht="14.25">
      <c r="A316" s="2" t="s">
        <v>1539</v>
      </c>
      <c r="B316" s="19">
        <v>4</v>
      </c>
      <c r="C316" s="2">
        <v>2</v>
      </c>
      <c r="D316" s="3" t="s">
        <v>1540</v>
      </c>
      <c r="E316" s="2" t="s">
        <v>6</v>
      </c>
      <c r="F316" s="6" t="s">
        <v>7</v>
      </c>
      <c r="G316" s="7" t="s">
        <v>37</v>
      </c>
      <c r="H316" s="8" t="s">
        <v>19</v>
      </c>
      <c r="I316" s="16"/>
      <c r="J316" s="17"/>
      <c r="K316" s="2"/>
    </row>
    <row r="317" spans="1:11" ht="14.25">
      <c r="A317" s="2" t="s">
        <v>1436</v>
      </c>
      <c r="B317" s="19">
        <v>4</v>
      </c>
      <c r="C317" s="2">
        <v>3</v>
      </c>
      <c r="D317" s="3" t="s">
        <v>1437</v>
      </c>
      <c r="E317" s="2" t="s">
        <v>6</v>
      </c>
      <c r="F317" s="6" t="s">
        <v>7</v>
      </c>
      <c r="G317" s="7" t="s">
        <v>36</v>
      </c>
      <c r="H317" s="8" t="s">
        <v>17</v>
      </c>
      <c r="I317" s="16"/>
      <c r="J317" s="2"/>
      <c r="K317" s="2"/>
    </row>
    <row r="318" spans="1:11" ht="14.25">
      <c r="A318" s="9" t="s">
        <v>953</v>
      </c>
      <c r="B318" s="19">
        <v>4</v>
      </c>
      <c r="C318" s="2">
        <v>4</v>
      </c>
      <c r="D318" s="3" t="s">
        <v>954</v>
      </c>
      <c r="E318" s="2" t="s">
        <v>6</v>
      </c>
      <c r="F318" s="6" t="s">
        <v>7</v>
      </c>
      <c r="G318" s="10" t="s">
        <v>29</v>
      </c>
      <c r="H318" s="8" t="s">
        <v>3</v>
      </c>
      <c r="I318" s="16"/>
      <c r="J318" s="2"/>
      <c r="K318" s="2"/>
    </row>
    <row r="319" spans="1:11" ht="14.25">
      <c r="A319" s="2" t="s">
        <v>1067</v>
      </c>
      <c r="B319" s="19">
        <v>4</v>
      </c>
      <c r="C319" s="2">
        <v>5</v>
      </c>
      <c r="D319" s="3" t="s">
        <v>1068</v>
      </c>
      <c r="E319" s="2" t="s">
        <v>6</v>
      </c>
      <c r="F319" s="6" t="s">
        <v>7</v>
      </c>
      <c r="G319" s="7" t="s">
        <v>33</v>
      </c>
      <c r="H319" s="8" t="s">
        <v>11</v>
      </c>
      <c r="I319" s="16"/>
      <c r="J319" s="2"/>
      <c r="K319" s="2"/>
    </row>
    <row r="320" spans="1:11" ht="14.25">
      <c r="A320" s="2" t="s">
        <v>1331</v>
      </c>
      <c r="B320" s="19">
        <v>4</v>
      </c>
      <c r="C320" s="2">
        <v>6</v>
      </c>
      <c r="D320" s="3" t="s">
        <v>1332</v>
      </c>
      <c r="E320" s="2" t="s">
        <v>6</v>
      </c>
      <c r="F320" s="6" t="s">
        <v>7</v>
      </c>
      <c r="G320" s="7" t="s">
        <v>36</v>
      </c>
      <c r="H320" s="8" t="s">
        <v>17</v>
      </c>
      <c r="I320" s="16"/>
      <c r="J320" s="2"/>
      <c r="K320" s="2"/>
    </row>
    <row r="321" spans="1:11" ht="14.25">
      <c r="A321" s="2" t="s">
        <v>1295</v>
      </c>
      <c r="B321" s="19">
        <v>4</v>
      </c>
      <c r="C321" s="2">
        <v>7</v>
      </c>
      <c r="D321" s="3" t="s">
        <v>1296</v>
      </c>
      <c r="E321" s="2" t="s">
        <v>6</v>
      </c>
      <c r="F321" s="6" t="s">
        <v>7</v>
      </c>
      <c r="G321" s="7" t="s">
        <v>36</v>
      </c>
      <c r="H321" s="8" t="s">
        <v>17</v>
      </c>
      <c r="I321" s="16"/>
      <c r="J321" s="2"/>
      <c r="K321" s="2"/>
    </row>
    <row r="322" spans="1:11" ht="14.25">
      <c r="A322" s="2" t="s">
        <v>1602</v>
      </c>
      <c r="B322" s="19">
        <v>4</v>
      </c>
      <c r="C322" s="2">
        <v>8</v>
      </c>
      <c r="D322" s="3" t="s">
        <v>1603</v>
      </c>
      <c r="E322" s="2" t="s">
        <v>6</v>
      </c>
      <c r="F322" s="6" t="s">
        <v>7</v>
      </c>
      <c r="G322" s="7" t="s">
        <v>37</v>
      </c>
      <c r="H322" s="8" t="s">
        <v>19</v>
      </c>
      <c r="I322" s="16"/>
      <c r="J322" s="2"/>
      <c r="K322" s="2"/>
    </row>
    <row r="323" spans="1:11" ht="14.25">
      <c r="A323" s="2" t="s">
        <v>1328</v>
      </c>
      <c r="B323" s="19">
        <v>4</v>
      </c>
      <c r="C323" s="2">
        <v>9</v>
      </c>
      <c r="D323" s="3" t="s">
        <v>1329</v>
      </c>
      <c r="E323" s="2" t="s">
        <v>6</v>
      </c>
      <c r="F323" s="6" t="s">
        <v>7</v>
      </c>
      <c r="G323" s="7" t="s">
        <v>36</v>
      </c>
      <c r="H323" s="8" t="s">
        <v>17</v>
      </c>
      <c r="I323" s="2"/>
      <c r="J323" s="2"/>
      <c r="K323" s="2"/>
    </row>
    <row r="324" spans="1:11" ht="14.25">
      <c r="A324" s="2" t="s">
        <v>1073</v>
      </c>
      <c r="B324" s="19">
        <v>4</v>
      </c>
      <c r="C324" s="2">
        <v>10</v>
      </c>
      <c r="D324" s="3" t="s">
        <v>1074</v>
      </c>
      <c r="E324" s="2" t="s">
        <v>6</v>
      </c>
      <c r="F324" s="6" t="s">
        <v>7</v>
      </c>
      <c r="G324" s="7" t="s">
        <v>33</v>
      </c>
      <c r="H324" s="8" t="s">
        <v>11</v>
      </c>
      <c r="I324" s="2"/>
      <c r="J324" s="2"/>
      <c r="K324" s="2"/>
    </row>
    <row r="325" spans="1:11" ht="14.25">
      <c r="A325" s="2" t="s">
        <v>857</v>
      </c>
      <c r="B325" s="19">
        <v>4</v>
      </c>
      <c r="C325" s="2">
        <v>11</v>
      </c>
      <c r="D325" s="3" t="s">
        <v>858</v>
      </c>
      <c r="E325" s="2" t="s">
        <v>6</v>
      </c>
      <c r="F325" s="6" t="s">
        <v>7</v>
      </c>
      <c r="G325" s="7" t="s">
        <v>29</v>
      </c>
      <c r="H325" s="8" t="s">
        <v>3</v>
      </c>
      <c r="I325" s="2"/>
      <c r="J325" s="2"/>
      <c r="K325" s="2"/>
    </row>
    <row r="326" spans="1:11" ht="14.25">
      <c r="A326" s="2" t="s">
        <v>1004</v>
      </c>
      <c r="B326" s="19">
        <v>4</v>
      </c>
      <c r="C326" s="2">
        <v>12</v>
      </c>
      <c r="D326" s="3" t="s">
        <v>1005</v>
      </c>
      <c r="E326" s="2" t="s">
        <v>6</v>
      </c>
      <c r="F326" s="6" t="s">
        <v>7</v>
      </c>
      <c r="G326" s="7" t="s">
        <v>30</v>
      </c>
      <c r="H326" s="8" t="s">
        <v>5</v>
      </c>
      <c r="I326" s="2"/>
      <c r="J326" s="2"/>
      <c r="K326" s="2"/>
    </row>
    <row r="327" spans="1:11" ht="14.25">
      <c r="A327" s="2" t="s">
        <v>1593</v>
      </c>
      <c r="B327" s="19">
        <v>4</v>
      </c>
      <c r="C327" s="2">
        <v>13</v>
      </c>
      <c r="D327" s="3" t="s">
        <v>1594</v>
      </c>
      <c r="E327" s="2" t="s">
        <v>6</v>
      </c>
      <c r="F327" s="6" t="s">
        <v>7</v>
      </c>
      <c r="G327" s="7" t="s">
        <v>37</v>
      </c>
      <c r="H327" s="8" t="s">
        <v>19</v>
      </c>
      <c r="I327" s="2"/>
      <c r="J327" s="2"/>
      <c r="K327" s="2"/>
    </row>
    <row r="328" spans="1:11" ht="14.25">
      <c r="A328" s="2" t="s">
        <v>1034</v>
      </c>
      <c r="B328" s="19">
        <v>4</v>
      </c>
      <c r="C328" s="2">
        <v>14</v>
      </c>
      <c r="D328" s="3" t="s">
        <v>1035</v>
      </c>
      <c r="E328" s="2" t="s">
        <v>6</v>
      </c>
      <c r="F328" s="6" t="s">
        <v>7</v>
      </c>
      <c r="G328" s="7" t="s">
        <v>31</v>
      </c>
      <c r="H328" s="8" t="s">
        <v>7</v>
      </c>
      <c r="I328" s="2"/>
      <c r="J328" s="2"/>
      <c r="K328" s="2"/>
    </row>
    <row r="329" spans="1:11" ht="14.25">
      <c r="A329" s="2" t="s">
        <v>1163</v>
      </c>
      <c r="B329" s="19">
        <v>4</v>
      </c>
      <c r="C329" s="2">
        <v>15</v>
      </c>
      <c r="D329" s="3" t="s">
        <v>1164</v>
      </c>
      <c r="E329" s="2" t="s">
        <v>6</v>
      </c>
      <c r="F329" s="6" t="s">
        <v>7</v>
      </c>
      <c r="G329" s="7" t="s">
        <v>33</v>
      </c>
      <c r="H329" s="8" t="s">
        <v>11</v>
      </c>
      <c r="I329" s="2"/>
      <c r="J329" s="2"/>
      <c r="K329" s="2"/>
    </row>
    <row r="330" spans="1:11" ht="14.25">
      <c r="A330" s="2" t="s">
        <v>1166</v>
      </c>
      <c r="B330" s="19">
        <v>4</v>
      </c>
      <c r="C330" s="2">
        <v>16</v>
      </c>
      <c r="D330" s="3" t="s">
        <v>1167</v>
      </c>
      <c r="E330" s="2" t="s">
        <v>6</v>
      </c>
      <c r="F330" s="6" t="s">
        <v>7</v>
      </c>
      <c r="G330" s="7" t="s">
        <v>33</v>
      </c>
      <c r="H330" s="8" t="s">
        <v>11</v>
      </c>
      <c r="I330" s="2"/>
      <c r="J330" s="2"/>
      <c r="K330" s="2"/>
    </row>
    <row r="331" spans="1:11" ht="14.25">
      <c r="A331" s="2" t="s">
        <v>1202</v>
      </c>
      <c r="B331" s="19">
        <v>4</v>
      </c>
      <c r="C331" s="2">
        <v>17</v>
      </c>
      <c r="D331" s="3" t="s">
        <v>1203</v>
      </c>
      <c r="E331" s="2" t="s">
        <v>6</v>
      </c>
      <c r="F331" s="6" t="s">
        <v>7</v>
      </c>
      <c r="G331" s="7" t="s">
        <v>33</v>
      </c>
      <c r="H331" s="8" t="s">
        <v>11</v>
      </c>
      <c r="I331" s="2"/>
      <c r="J331" s="2"/>
      <c r="K331" s="2"/>
    </row>
    <row r="332" spans="1:11" ht="14.25">
      <c r="A332" s="2" t="s">
        <v>1391</v>
      </c>
      <c r="B332" s="19">
        <v>4</v>
      </c>
      <c r="C332" s="2">
        <v>18</v>
      </c>
      <c r="D332" s="3" t="s">
        <v>1392</v>
      </c>
      <c r="E332" s="2" t="s">
        <v>6</v>
      </c>
      <c r="F332" s="6" t="s">
        <v>7</v>
      </c>
      <c r="G332" s="7" t="s">
        <v>36</v>
      </c>
      <c r="H332" s="8" t="s">
        <v>17</v>
      </c>
      <c r="I332" s="2"/>
      <c r="J332" s="2"/>
      <c r="K332" s="2"/>
    </row>
    <row r="333" spans="1:11" ht="14.25">
      <c r="A333" s="2" t="s">
        <v>1259</v>
      </c>
      <c r="B333" s="19">
        <v>4</v>
      </c>
      <c r="C333" s="2">
        <v>19</v>
      </c>
      <c r="D333" s="3" t="s">
        <v>1260</v>
      </c>
      <c r="E333" s="2" t="s">
        <v>6</v>
      </c>
      <c r="F333" s="6" t="s">
        <v>7</v>
      </c>
      <c r="G333" s="7" t="s">
        <v>34</v>
      </c>
      <c r="H333" s="8" t="s">
        <v>13</v>
      </c>
      <c r="I333" s="2"/>
      <c r="J333" s="2"/>
      <c r="K333" s="2"/>
    </row>
    <row r="334" spans="1:11" ht="14.25">
      <c r="A334" s="2" t="s">
        <v>956</v>
      </c>
      <c r="B334" s="19">
        <v>4</v>
      </c>
      <c r="C334" s="2">
        <v>20</v>
      </c>
      <c r="D334" s="3" t="s">
        <v>957</v>
      </c>
      <c r="E334" s="2" t="s">
        <v>6</v>
      </c>
      <c r="F334" s="6" t="s">
        <v>7</v>
      </c>
      <c r="G334" s="7" t="s">
        <v>29</v>
      </c>
      <c r="H334" s="8" t="s">
        <v>3</v>
      </c>
      <c r="I334" s="2"/>
      <c r="J334" s="2"/>
      <c r="K334" s="2"/>
    </row>
    <row r="335" spans="1:11" ht="14.25">
      <c r="A335" s="2" t="s">
        <v>1304</v>
      </c>
      <c r="B335" s="19">
        <v>4</v>
      </c>
      <c r="C335" s="2">
        <v>21</v>
      </c>
      <c r="D335" s="3" t="s">
        <v>1305</v>
      </c>
      <c r="E335" s="2" t="s">
        <v>6</v>
      </c>
      <c r="F335" s="6" t="s">
        <v>7</v>
      </c>
      <c r="G335" s="7" t="s">
        <v>36</v>
      </c>
      <c r="H335" s="8" t="s">
        <v>17</v>
      </c>
      <c r="I335" s="2"/>
      <c r="J335" s="2"/>
      <c r="K335" s="2"/>
    </row>
    <row r="336" spans="1:11" ht="14.25">
      <c r="A336" s="2" t="s">
        <v>1500</v>
      </c>
      <c r="B336" s="19">
        <v>4</v>
      </c>
      <c r="C336" s="2">
        <v>22</v>
      </c>
      <c r="D336" s="3" t="s">
        <v>1501</v>
      </c>
      <c r="E336" s="2" t="s">
        <v>6</v>
      </c>
      <c r="F336" s="6" t="s">
        <v>7</v>
      </c>
      <c r="G336" s="7" t="s">
        <v>37</v>
      </c>
      <c r="H336" s="8" t="s">
        <v>19</v>
      </c>
      <c r="I336" s="2"/>
      <c r="J336" s="2"/>
      <c r="K336" s="2"/>
    </row>
    <row r="337" spans="1:11" ht="14.25">
      <c r="A337" s="2" t="s">
        <v>1049</v>
      </c>
      <c r="B337" s="19">
        <v>4</v>
      </c>
      <c r="C337" s="2">
        <v>23</v>
      </c>
      <c r="D337" s="3" t="s">
        <v>1050</v>
      </c>
      <c r="E337" s="2" t="s">
        <v>6</v>
      </c>
      <c r="F337" s="6" t="s">
        <v>7</v>
      </c>
      <c r="G337" s="7" t="s">
        <v>31</v>
      </c>
      <c r="H337" s="8" t="s">
        <v>7</v>
      </c>
      <c r="I337" s="2"/>
      <c r="J337" s="2"/>
      <c r="K337" s="2"/>
    </row>
    <row r="338" spans="1:11" ht="14.25">
      <c r="A338" s="2" t="s">
        <v>1172</v>
      </c>
      <c r="B338" s="19">
        <v>4</v>
      </c>
      <c r="C338" s="2">
        <v>24</v>
      </c>
      <c r="D338" s="3" t="s">
        <v>1173</v>
      </c>
      <c r="E338" s="2" t="s">
        <v>6</v>
      </c>
      <c r="F338" s="6" t="s">
        <v>7</v>
      </c>
      <c r="G338" s="7" t="s">
        <v>33</v>
      </c>
      <c r="H338" s="8" t="s">
        <v>11</v>
      </c>
      <c r="I338" s="2"/>
      <c r="J338" s="2"/>
      <c r="K338" s="2"/>
    </row>
    <row r="339" spans="1:11" ht="14.25">
      <c r="A339" s="2" t="s">
        <v>1319</v>
      </c>
      <c r="B339" s="19">
        <v>4</v>
      </c>
      <c r="C339" s="2">
        <v>25</v>
      </c>
      <c r="D339" s="3" t="s">
        <v>1320</v>
      </c>
      <c r="E339" s="2" t="s">
        <v>6</v>
      </c>
      <c r="F339" s="6" t="s">
        <v>7</v>
      </c>
      <c r="G339" s="7" t="s">
        <v>36</v>
      </c>
      <c r="H339" s="8" t="s">
        <v>17</v>
      </c>
      <c r="I339" s="2"/>
      <c r="J339" s="2"/>
      <c r="K339" s="2"/>
    </row>
    <row r="340" spans="1:11" ht="14.25">
      <c r="A340" s="2" t="s">
        <v>1373</v>
      </c>
      <c r="B340" s="19">
        <v>4</v>
      </c>
      <c r="C340" s="2">
        <v>26</v>
      </c>
      <c r="D340" s="3" t="s">
        <v>1374</v>
      </c>
      <c r="E340" s="2" t="s">
        <v>6</v>
      </c>
      <c r="F340" s="6" t="s">
        <v>7</v>
      </c>
      <c r="G340" s="7" t="s">
        <v>36</v>
      </c>
      <c r="H340" s="8" t="s">
        <v>17</v>
      </c>
      <c r="I340" s="2"/>
      <c r="J340" s="2"/>
      <c r="K340" s="2"/>
    </row>
    <row r="341" spans="1:11" ht="14.25">
      <c r="A341" s="2" t="s">
        <v>1376</v>
      </c>
      <c r="B341" s="19">
        <v>4</v>
      </c>
      <c r="C341" s="2">
        <v>27</v>
      </c>
      <c r="D341" s="3" t="s">
        <v>1377</v>
      </c>
      <c r="E341" s="2" t="s">
        <v>6</v>
      </c>
      <c r="F341" s="6" t="s">
        <v>7</v>
      </c>
      <c r="G341" s="7" t="s">
        <v>36</v>
      </c>
      <c r="H341" s="8" t="s">
        <v>17</v>
      </c>
      <c r="I341" s="2"/>
      <c r="J341" s="2"/>
      <c r="K341" s="2"/>
    </row>
    <row r="342" spans="1:11" ht="14.25">
      <c r="A342" s="2" t="s">
        <v>1289</v>
      </c>
      <c r="B342" s="19">
        <v>4</v>
      </c>
      <c r="C342" s="2">
        <v>28</v>
      </c>
      <c r="D342" s="3" t="s">
        <v>1290</v>
      </c>
      <c r="E342" s="2" t="s">
        <v>6</v>
      </c>
      <c r="F342" s="6" t="s">
        <v>7</v>
      </c>
      <c r="G342" s="7" t="s">
        <v>36</v>
      </c>
      <c r="H342" s="8" t="s">
        <v>17</v>
      </c>
      <c r="I342" s="2"/>
      <c r="J342" s="2"/>
      <c r="K342" s="2"/>
    </row>
    <row r="343" spans="1:11" ht="14.25">
      <c r="A343" s="2" t="s">
        <v>1491</v>
      </c>
      <c r="B343" s="19">
        <v>4</v>
      </c>
      <c r="C343" s="2">
        <v>29</v>
      </c>
      <c r="D343" s="3" t="s">
        <v>1492</v>
      </c>
      <c r="E343" s="2" t="s">
        <v>6</v>
      </c>
      <c r="F343" s="6" t="s">
        <v>7</v>
      </c>
      <c r="G343" s="7" t="s">
        <v>37</v>
      </c>
      <c r="H343" s="8" t="s">
        <v>19</v>
      </c>
      <c r="I343" s="2"/>
      <c r="J343" s="2"/>
      <c r="K343" s="2"/>
    </row>
    <row r="344" spans="1:11" ht="14.25">
      <c r="A344" s="2" t="s">
        <v>1022</v>
      </c>
      <c r="B344" s="19">
        <v>4</v>
      </c>
      <c r="C344" s="2">
        <v>30</v>
      </c>
      <c r="D344" s="3" t="s">
        <v>1023</v>
      </c>
      <c r="E344" s="2" t="s">
        <v>6</v>
      </c>
      <c r="F344" s="6" t="s">
        <v>7</v>
      </c>
      <c r="G344" s="7" t="s">
        <v>30</v>
      </c>
      <c r="H344" s="8" t="s">
        <v>5</v>
      </c>
      <c r="I344" s="2"/>
      <c r="J344" s="2"/>
      <c r="K344" s="2"/>
    </row>
    <row r="345" spans="1:11" ht="14.25">
      <c r="A345" s="2" t="s">
        <v>1199</v>
      </c>
      <c r="B345" s="19">
        <v>4</v>
      </c>
      <c r="C345" s="2">
        <v>31</v>
      </c>
      <c r="D345" s="3" t="s">
        <v>1200</v>
      </c>
      <c r="E345" s="2" t="s">
        <v>6</v>
      </c>
      <c r="F345" s="6" t="s">
        <v>7</v>
      </c>
      <c r="G345" s="7" t="s">
        <v>33</v>
      </c>
      <c r="H345" s="8" t="s">
        <v>11</v>
      </c>
      <c r="I345" s="2"/>
      <c r="J345" s="2"/>
      <c r="K345" s="2"/>
    </row>
    <row r="346" spans="1:11" ht="14.25">
      <c r="A346" s="2" t="s">
        <v>1220</v>
      </c>
      <c r="B346" s="19">
        <v>4</v>
      </c>
      <c r="C346" s="2">
        <v>32</v>
      </c>
      <c r="D346" s="3" t="s">
        <v>1221</v>
      </c>
      <c r="E346" s="2" t="s">
        <v>6</v>
      </c>
      <c r="F346" s="6" t="s">
        <v>7</v>
      </c>
      <c r="G346" s="7" t="s">
        <v>33</v>
      </c>
      <c r="H346" s="8" t="s">
        <v>11</v>
      </c>
      <c r="I346" s="2"/>
      <c r="J346" s="2"/>
      <c r="K346" s="2"/>
    </row>
    <row r="347" spans="1:11" ht="14.25">
      <c r="A347" s="2" t="s">
        <v>1118</v>
      </c>
      <c r="B347" s="19">
        <v>4</v>
      </c>
      <c r="C347" s="2">
        <v>33</v>
      </c>
      <c r="D347" s="3" t="s">
        <v>1119</v>
      </c>
      <c r="E347" s="2" t="s">
        <v>6</v>
      </c>
      <c r="F347" s="6" t="s">
        <v>7</v>
      </c>
      <c r="G347" s="7" t="s">
        <v>33</v>
      </c>
      <c r="H347" s="8" t="s">
        <v>11</v>
      </c>
      <c r="I347" s="2"/>
      <c r="J347" s="2"/>
      <c r="K347" s="2"/>
    </row>
    <row r="348" spans="1:11" ht="14.25">
      <c r="A348" s="2" t="s">
        <v>890</v>
      </c>
      <c r="B348" s="19">
        <v>4</v>
      </c>
      <c r="C348" s="2">
        <v>34</v>
      </c>
      <c r="D348" s="3" t="s">
        <v>891</v>
      </c>
      <c r="E348" s="2" t="s">
        <v>6</v>
      </c>
      <c r="F348" s="6" t="s">
        <v>7</v>
      </c>
      <c r="G348" s="7" t="s">
        <v>29</v>
      </c>
      <c r="H348" s="8" t="s">
        <v>3</v>
      </c>
      <c r="I348" s="2"/>
      <c r="J348" s="2"/>
      <c r="K348" s="2"/>
    </row>
    <row r="349" spans="1:11" ht="14.25">
      <c r="A349" s="2" t="s">
        <v>1379</v>
      </c>
      <c r="B349" s="19">
        <v>4</v>
      </c>
      <c r="C349" s="2">
        <v>35</v>
      </c>
      <c r="D349" s="3" t="s">
        <v>1380</v>
      </c>
      <c r="E349" s="2" t="s">
        <v>6</v>
      </c>
      <c r="F349" s="6" t="s">
        <v>7</v>
      </c>
      <c r="G349" s="7" t="s">
        <v>36</v>
      </c>
      <c r="H349" s="8" t="s">
        <v>17</v>
      </c>
      <c r="I349" s="2"/>
      <c r="J349" s="2"/>
      <c r="K349" s="2"/>
    </row>
    <row r="350" spans="1:11" ht="14.25">
      <c r="A350" s="2" t="s">
        <v>995</v>
      </c>
      <c r="B350" s="19">
        <v>4</v>
      </c>
      <c r="C350" s="2">
        <v>36</v>
      </c>
      <c r="D350" s="3" t="s">
        <v>996</v>
      </c>
      <c r="E350" s="2" t="s">
        <v>6</v>
      </c>
      <c r="F350" s="6" t="s">
        <v>7</v>
      </c>
      <c r="G350" s="7" t="s">
        <v>30</v>
      </c>
      <c r="H350" s="8" t="s">
        <v>5</v>
      </c>
      <c r="I350" s="2"/>
      <c r="J350" s="2"/>
      <c r="K350" s="2"/>
    </row>
    <row r="351" spans="1:11" ht="14.25">
      <c r="A351" s="2" t="s">
        <v>1097</v>
      </c>
      <c r="B351" s="19">
        <v>4</v>
      </c>
      <c r="C351" s="2">
        <v>37</v>
      </c>
      <c r="D351" s="3" t="s">
        <v>1098</v>
      </c>
      <c r="E351" s="2" t="s">
        <v>6</v>
      </c>
      <c r="F351" s="6" t="s">
        <v>7</v>
      </c>
      <c r="G351" s="7" t="s">
        <v>33</v>
      </c>
      <c r="H351" s="8" t="s">
        <v>11</v>
      </c>
      <c r="I351" s="2"/>
      <c r="J351" s="2"/>
      <c r="K351" s="2"/>
    </row>
    <row r="352" spans="1:11" ht="14.25">
      <c r="A352" s="2" t="s">
        <v>1139</v>
      </c>
      <c r="B352" s="19">
        <v>4</v>
      </c>
      <c r="C352" s="2">
        <v>38</v>
      </c>
      <c r="D352" s="3" t="s">
        <v>1140</v>
      </c>
      <c r="E352" s="2" t="s">
        <v>6</v>
      </c>
      <c r="F352" s="6" t="s">
        <v>7</v>
      </c>
      <c r="G352" s="7" t="s">
        <v>33</v>
      </c>
      <c r="H352" s="8" t="s">
        <v>11</v>
      </c>
      <c r="I352" s="2"/>
      <c r="J352" s="2"/>
      <c r="K352" s="2"/>
    </row>
    <row r="353" spans="1:11" ht="14.25">
      <c r="A353" s="2" t="s">
        <v>1265</v>
      </c>
      <c r="B353" s="19">
        <v>4</v>
      </c>
      <c r="C353" s="2">
        <v>39</v>
      </c>
      <c r="D353" s="3" t="s">
        <v>1266</v>
      </c>
      <c r="E353" s="2" t="s">
        <v>6</v>
      </c>
      <c r="F353" s="6" t="s">
        <v>7</v>
      </c>
      <c r="G353" s="7" t="s">
        <v>35</v>
      </c>
      <c r="H353" s="8" t="s">
        <v>15</v>
      </c>
      <c r="I353" s="2"/>
      <c r="J353" s="2"/>
      <c r="K353" s="2"/>
    </row>
    <row r="354" spans="1:11" ht="14.25">
      <c r="A354" s="2" t="s">
        <v>1334</v>
      </c>
      <c r="B354" s="19">
        <v>4</v>
      </c>
      <c r="C354" s="2">
        <v>40</v>
      </c>
      <c r="D354" s="3" t="s">
        <v>1335</v>
      </c>
      <c r="E354" s="2" t="s">
        <v>6</v>
      </c>
      <c r="F354" s="6" t="s">
        <v>7</v>
      </c>
      <c r="G354" s="7" t="s">
        <v>36</v>
      </c>
      <c r="H354" s="8" t="s">
        <v>17</v>
      </c>
      <c r="I354" s="2"/>
      <c r="J354" s="2"/>
      <c r="K354" s="2"/>
    </row>
    <row r="355" spans="1:11" ht="14.25">
      <c r="A355" s="2" t="s">
        <v>1605</v>
      </c>
      <c r="B355" s="19">
        <v>4</v>
      </c>
      <c r="C355" s="2">
        <v>41</v>
      </c>
      <c r="D355" s="3" t="s">
        <v>1606</v>
      </c>
      <c r="E355" s="2" t="s">
        <v>6</v>
      </c>
      <c r="F355" s="6" t="s">
        <v>7</v>
      </c>
      <c r="G355" s="7" t="s">
        <v>37</v>
      </c>
      <c r="H355" s="8" t="s">
        <v>19</v>
      </c>
      <c r="I355" s="2"/>
      <c r="J355" s="2"/>
      <c r="K355" s="2"/>
    </row>
    <row r="356" spans="1:11" ht="14.25">
      <c r="A356" s="2" t="s">
        <v>1052</v>
      </c>
      <c r="B356" s="19">
        <v>4</v>
      </c>
      <c r="C356" s="2">
        <v>42</v>
      </c>
      <c r="D356" s="3" t="s">
        <v>1053</v>
      </c>
      <c r="E356" s="2" t="s">
        <v>6</v>
      </c>
      <c r="F356" s="6" t="s">
        <v>7</v>
      </c>
      <c r="G356" s="7" t="s">
        <v>31</v>
      </c>
      <c r="H356" s="8" t="s">
        <v>7</v>
      </c>
      <c r="I356" s="2"/>
      <c r="J356" s="2"/>
      <c r="K356" s="2"/>
    </row>
    <row r="357" spans="1:11" ht="14.25">
      <c r="A357" s="2" t="s">
        <v>1545</v>
      </c>
      <c r="B357" s="19">
        <v>4</v>
      </c>
      <c r="C357" s="2">
        <v>43</v>
      </c>
      <c r="D357" s="3" t="s">
        <v>1546</v>
      </c>
      <c r="E357" s="2" t="s">
        <v>6</v>
      </c>
      <c r="F357" s="6" t="s">
        <v>7</v>
      </c>
      <c r="G357" s="7" t="s">
        <v>37</v>
      </c>
      <c r="H357" s="8" t="s">
        <v>19</v>
      </c>
      <c r="I357" s="2"/>
      <c r="J357" s="2"/>
      <c r="K357" s="2"/>
    </row>
    <row r="358" spans="1:11" ht="14.25">
      <c r="A358" s="2" t="s">
        <v>908</v>
      </c>
      <c r="B358" s="19">
        <v>4</v>
      </c>
      <c r="C358" s="2">
        <v>44</v>
      </c>
      <c r="D358" s="3" t="s">
        <v>909</v>
      </c>
      <c r="E358" s="2" t="s">
        <v>6</v>
      </c>
      <c r="F358" s="6" t="s">
        <v>7</v>
      </c>
      <c r="G358" s="7" t="s">
        <v>29</v>
      </c>
      <c r="H358" s="8" t="s">
        <v>3</v>
      </c>
      <c r="I358" s="2"/>
      <c r="J358" s="2"/>
      <c r="K358" s="2"/>
    </row>
    <row r="359" spans="1:11" ht="14.25">
      <c r="A359" s="2" t="s">
        <v>1055</v>
      </c>
      <c r="B359" s="19">
        <v>4</v>
      </c>
      <c r="C359" s="2">
        <v>45</v>
      </c>
      <c r="D359" s="3" t="s">
        <v>1056</v>
      </c>
      <c r="E359" s="2" t="s">
        <v>6</v>
      </c>
      <c r="F359" s="6" t="s">
        <v>7</v>
      </c>
      <c r="G359" s="7" t="s">
        <v>31</v>
      </c>
      <c r="H359" s="8" t="s">
        <v>7</v>
      </c>
      <c r="I359" s="2"/>
      <c r="J359" s="2"/>
      <c r="K359" s="2"/>
    </row>
    <row r="360" spans="1:11" ht="14.25">
      <c r="A360" s="2" t="s">
        <v>1355</v>
      </c>
      <c r="B360" s="19">
        <v>4</v>
      </c>
      <c r="C360" s="2">
        <v>46</v>
      </c>
      <c r="D360" s="3" t="s">
        <v>1356</v>
      </c>
      <c r="E360" s="2" t="s">
        <v>6</v>
      </c>
      <c r="F360" s="6" t="s">
        <v>7</v>
      </c>
      <c r="G360" s="7" t="s">
        <v>36</v>
      </c>
      <c r="H360" s="8" t="s">
        <v>17</v>
      </c>
      <c r="I360" s="2"/>
      <c r="J360" s="2"/>
      <c r="K360" s="2"/>
    </row>
    <row r="361" spans="1:11" ht="14.25">
      <c r="A361" s="2" t="s">
        <v>986</v>
      </c>
      <c r="B361" s="19">
        <v>4</v>
      </c>
      <c r="C361" s="2">
        <v>47</v>
      </c>
      <c r="D361" s="3" t="s">
        <v>987</v>
      </c>
      <c r="E361" s="2" t="s">
        <v>6</v>
      </c>
      <c r="F361" s="6" t="s">
        <v>7</v>
      </c>
      <c r="G361" s="7" t="s">
        <v>30</v>
      </c>
      <c r="H361" s="8" t="s">
        <v>5</v>
      </c>
      <c r="I361" s="2"/>
      <c r="J361" s="2"/>
      <c r="K361" s="2"/>
    </row>
    <row r="362" spans="1:11" ht="14.25">
      <c r="A362" s="2" t="s">
        <v>1133</v>
      </c>
      <c r="B362" s="19">
        <v>4</v>
      </c>
      <c r="C362" s="2">
        <v>48</v>
      </c>
      <c r="D362" s="3" t="s">
        <v>1134</v>
      </c>
      <c r="E362" s="2" t="s">
        <v>6</v>
      </c>
      <c r="F362" s="6" t="s">
        <v>7</v>
      </c>
      <c r="G362" s="7" t="s">
        <v>33</v>
      </c>
      <c r="H362" s="8" t="s">
        <v>11</v>
      </c>
      <c r="I362" s="2"/>
      <c r="J362" s="2"/>
      <c r="K362" s="2"/>
    </row>
    <row r="363" spans="1:11" ht="14.25">
      <c r="A363" s="2" t="s">
        <v>881</v>
      </c>
      <c r="B363" s="19">
        <v>4</v>
      </c>
      <c r="C363" s="2">
        <v>49</v>
      </c>
      <c r="D363" s="3" t="s">
        <v>882</v>
      </c>
      <c r="E363" s="2" t="s">
        <v>6</v>
      </c>
      <c r="F363" s="6" t="s">
        <v>7</v>
      </c>
      <c r="G363" s="7" t="s">
        <v>29</v>
      </c>
      <c r="H363" s="8" t="s">
        <v>3</v>
      </c>
      <c r="I363" s="2"/>
      <c r="J363" s="2"/>
      <c r="K363" s="2"/>
    </row>
    <row r="364" spans="1:11" ht="14.25">
      <c r="A364" s="2" t="s">
        <v>1274</v>
      </c>
      <c r="B364" s="19">
        <v>4</v>
      </c>
      <c r="C364" s="2">
        <v>50</v>
      </c>
      <c r="D364" s="3" t="s">
        <v>1275</v>
      </c>
      <c r="E364" s="2" t="s">
        <v>6</v>
      </c>
      <c r="F364" s="6" t="s">
        <v>7</v>
      </c>
      <c r="G364" s="7" t="s">
        <v>35</v>
      </c>
      <c r="H364" s="8" t="s">
        <v>15</v>
      </c>
      <c r="I364" s="2"/>
      <c r="J364" s="2"/>
      <c r="K364" s="2"/>
    </row>
    <row r="365" spans="1:11" ht="14.25">
      <c r="A365" s="2" t="s">
        <v>1124</v>
      </c>
      <c r="B365" s="19">
        <v>4</v>
      </c>
      <c r="C365" s="2">
        <v>51</v>
      </c>
      <c r="D365" s="3" t="s">
        <v>1125</v>
      </c>
      <c r="E365" s="2" t="s">
        <v>6</v>
      </c>
      <c r="F365" s="6" t="s">
        <v>7</v>
      </c>
      <c r="G365" s="7" t="s">
        <v>33</v>
      </c>
      <c r="H365" s="8" t="s">
        <v>11</v>
      </c>
      <c r="I365" s="2"/>
      <c r="J365" s="2"/>
      <c r="K365" s="2"/>
    </row>
    <row r="366" spans="1:11" ht="14.25">
      <c r="A366" s="2" t="s">
        <v>1346</v>
      </c>
      <c r="B366" s="19">
        <v>4</v>
      </c>
      <c r="C366" s="2">
        <v>52</v>
      </c>
      <c r="D366" s="3" t="s">
        <v>1347</v>
      </c>
      <c r="E366" s="2" t="s">
        <v>6</v>
      </c>
      <c r="F366" s="6" t="s">
        <v>7</v>
      </c>
      <c r="G366" s="7" t="s">
        <v>36</v>
      </c>
      <c r="H366" s="8" t="s">
        <v>17</v>
      </c>
      <c r="I366" s="2"/>
      <c r="J366" s="2"/>
      <c r="K366" s="2"/>
    </row>
    <row r="367" spans="1:11" ht="14.25">
      <c r="A367" s="2" t="s">
        <v>1229</v>
      </c>
      <c r="B367" s="19">
        <v>4</v>
      </c>
      <c r="C367" s="2">
        <v>53</v>
      </c>
      <c r="D367" s="3" t="s">
        <v>1230</v>
      </c>
      <c r="E367" s="2" t="s">
        <v>6</v>
      </c>
      <c r="F367" s="6" t="s">
        <v>7</v>
      </c>
      <c r="G367" s="7" t="s">
        <v>33</v>
      </c>
      <c r="H367" s="8" t="s">
        <v>11</v>
      </c>
      <c r="I367" s="2"/>
      <c r="J367" s="2"/>
      <c r="K367" s="2"/>
    </row>
    <row r="368" spans="1:11" ht="14.25">
      <c r="A368" s="2" t="s">
        <v>1142</v>
      </c>
      <c r="B368" s="19">
        <v>4</v>
      </c>
      <c r="C368" s="2">
        <v>54</v>
      </c>
      <c r="D368" s="3" t="s">
        <v>1143</v>
      </c>
      <c r="E368" s="2" t="s">
        <v>6</v>
      </c>
      <c r="F368" s="6" t="s">
        <v>7</v>
      </c>
      <c r="G368" s="7" t="s">
        <v>33</v>
      </c>
      <c r="H368" s="8" t="s">
        <v>11</v>
      </c>
      <c r="I368" s="2"/>
      <c r="J368" s="2"/>
      <c r="K368" s="2"/>
    </row>
    <row r="369" spans="1:11" ht="14.25">
      <c r="A369" s="2" t="s">
        <v>1013</v>
      </c>
      <c r="B369" s="19">
        <v>4</v>
      </c>
      <c r="C369" s="2">
        <v>55</v>
      </c>
      <c r="D369" s="3" t="s">
        <v>1014</v>
      </c>
      <c r="E369" s="2" t="s">
        <v>6</v>
      </c>
      <c r="F369" s="6" t="s">
        <v>7</v>
      </c>
      <c r="G369" s="7" t="s">
        <v>30</v>
      </c>
      <c r="H369" s="8" t="s">
        <v>5</v>
      </c>
      <c r="I369" s="2"/>
      <c r="J369" s="2"/>
      <c r="K369" s="2"/>
    </row>
    <row r="370" spans="1:11" ht="14.25">
      <c r="A370" s="2" t="s">
        <v>1094</v>
      </c>
      <c r="B370" s="19">
        <v>4</v>
      </c>
      <c r="C370" s="2">
        <v>56</v>
      </c>
      <c r="D370" s="3" t="s">
        <v>1095</v>
      </c>
      <c r="E370" s="2" t="s">
        <v>6</v>
      </c>
      <c r="F370" s="6" t="s">
        <v>7</v>
      </c>
      <c r="G370" s="7" t="s">
        <v>33</v>
      </c>
      <c r="H370" s="8" t="s">
        <v>11</v>
      </c>
      <c r="I370" s="2"/>
      <c r="J370" s="2"/>
      <c r="K370" s="2"/>
    </row>
    <row r="371" spans="1:11" ht="14.25">
      <c r="A371" s="2" t="s">
        <v>1497</v>
      </c>
      <c r="B371" s="19">
        <v>4</v>
      </c>
      <c r="C371" s="2">
        <v>57</v>
      </c>
      <c r="D371" s="3" t="s">
        <v>1498</v>
      </c>
      <c r="E371" s="2" t="s">
        <v>6</v>
      </c>
      <c r="F371" s="6" t="s">
        <v>7</v>
      </c>
      <c r="G371" s="7" t="s">
        <v>37</v>
      </c>
      <c r="H371" s="8" t="s">
        <v>19</v>
      </c>
      <c r="I371" s="2"/>
      <c r="J371" s="2"/>
      <c r="K371" s="2"/>
    </row>
    <row r="372" spans="1:11" ht="14.25">
      <c r="A372" s="2" t="s">
        <v>1145</v>
      </c>
      <c r="B372" s="19">
        <v>4</v>
      </c>
      <c r="C372" s="2">
        <v>58</v>
      </c>
      <c r="D372" s="3" t="s">
        <v>1146</v>
      </c>
      <c r="E372" s="2" t="s">
        <v>6</v>
      </c>
      <c r="F372" s="6" t="s">
        <v>7</v>
      </c>
      <c r="G372" s="7" t="s">
        <v>33</v>
      </c>
      <c r="H372" s="8" t="s">
        <v>11</v>
      </c>
      <c r="I372" s="2"/>
      <c r="J372" s="2"/>
      <c r="K372" s="2"/>
    </row>
    <row r="373" spans="1:11" ht="14.25">
      <c r="A373" s="2" t="s">
        <v>1596</v>
      </c>
      <c r="B373" s="19">
        <v>4</v>
      </c>
      <c r="C373" s="2">
        <v>59</v>
      </c>
      <c r="D373" s="3" t="s">
        <v>1597</v>
      </c>
      <c r="E373" s="2" t="s">
        <v>6</v>
      </c>
      <c r="F373" s="6" t="s">
        <v>7</v>
      </c>
      <c r="G373" s="7" t="s">
        <v>37</v>
      </c>
      <c r="H373" s="8" t="s">
        <v>19</v>
      </c>
      <c r="I373" s="2"/>
      <c r="J373" s="2"/>
      <c r="K373" s="2"/>
    </row>
    <row r="374" spans="1:11" ht="14.25">
      <c r="A374" s="2" t="s">
        <v>1400</v>
      </c>
      <c r="B374" s="19">
        <v>4</v>
      </c>
      <c r="C374" s="2">
        <v>60</v>
      </c>
      <c r="D374" s="3" t="s">
        <v>1401</v>
      </c>
      <c r="E374" s="2" t="s">
        <v>6</v>
      </c>
      <c r="F374" s="6" t="s">
        <v>7</v>
      </c>
      <c r="G374" s="7" t="s">
        <v>36</v>
      </c>
      <c r="H374" s="8" t="s">
        <v>17</v>
      </c>
      <c r="I374" s="2"/>
      <c r="J374" s="2"/>
      <c r="K374" s="2"/>
    </row>
    <row r="375" spans="1:11" ht="14.25">
      <c r="A375" s="2" t="s">
        <v>1085</v>
      </c>
      <c r="B375" s="19">
        <v>4</v>
      </c>
      <c r="C375" s="2">
        <v>61</v>
      </c>
      <c r="D375" s="3" t="s">
        <v>1086</v>
      </c>
      <c r="E375" s="2" t="s">
        <v>6</v>
      </c>
      <c r="F375" s="6" t="s">
        <v>7</v>
      </c>
      <c r="G375" s="7" t="s">
        <v>33</v>
      </c>
      <c r="H375" s="8" t="s">
        <v>11</v>
      </c>
      <c r="I375" s="2"/>
      <c r="J375" s="2"/>
      <c r="K375" s="2"/>
    </row>
    <row r="376" spans="1:11" ht="14.25">
      <c r="A376" s="2" t="s">
        <v>1061</v>
      </c>
      <c r="B376" s="19">
        <v>4</v>
      </c>
      <c r="C376" s="2">
        <v>62</v>
      </c>
      <c r="D376" s="3" t="s">
        <v>1062</v>
      </c>
      <c r="E376" s="2" t="s">
        <v>6</v>
      </c>
      <c r="F376" s="6" t="s">
        <v>7</v>
      </c>
      <c r="G376" s="7" t="s">
        <v>33</v>
      </c>
      <c r="H376" s="8" t="s">
        <v>11</v>
      </c>
      <c r="I376" s="2"/>
      <c r="J376" s="2"/>
      <c r="K376" s="2"/>
    </row>
    <row r="377" spans="1:11" ht="14.25">
      <c r="A377" s="2" t="s">
        <v>1563</v>
      </c>
      <c r="B377" s="19">
        <v>4</v>
      </c>
      <c r="C377" s="2">
        <v>63</v>
      </c>
      <c r="D377" s="3" t="s">
        <v>1564</v>
      </c>
      <c r="E377" s="2" t="s">
        <v>6</v>
      </c>
      <c r="F377" s="6" t="s">
        <v>7</v>
      </c>
      <c r="G377" s="7" t="s">
        <v>37</v>
      </c>
      <c r="H377" s="8" t="s">
        <v>19</v>
      </c>
      <c r="I377" s="2"/>
      <c r="J377" s="2"/>
      <c r="K377" s="2"/>
    </row>
    <row r="378" spans="1:11" ht="14.25">
      <c r="A378" s="2" t="s">
        <v>980</v>
      </c>
      <c r="B378" s="19">
        <v>4</v>
      </c>
      <c r="C378" s="2">
        <v>64</v>
      </c>
      <c r="D378" s="3" t="s">
        <v>981</v>
      </c>
      <c r="E378" s="2" t="s">
        <v>6</v>
      </c>
      <c r="F378" s="6" t="s">
        <v>7</v>
      </c>
      <c r="G378" s="7" t="s">
        <v>30</v>
      </c>
      <c r="H378" s="8" t="s">
        <v>5</v>
      </c>
      <c r="I378" s="2"/>
      <c r="J378" s="2"/>
      <c r="K378" s="2"/>
    </row>
    <row r="379" spans="1:11" ht="14.25">
      <c r="A379" s="2" t="s">
        <v>1461</v>
      </c>
      <c r="B379" s="19">
        <v>4</v>
      </c>
      <c r="C379" s="2">
        <v>65</v>
      </c>
      <c r="D379" s="3" t="s">
        <v>1462</v>
      </c>
      <c r="E379" s="2" t="s">
        <v>6</v>
      </c>
      <c r="F379" s="6" t="s">
        <v>7</v>
      </c>
      <c r="G379" s="7" t="s">
        <v>37</v>
      </c>
      <c r="H379" s="8" t="s">
        <v>19</v>
      </c>
      <c r="I379" s="2"/>
      <c r="J379" s="2"/>
      <c r="K379" s="2"/>
    </row>
    <row r="380" spans="1:11" ht="14.25">
      <c r="A380" s="2" t="s">
        <v>1524</v>
      </c>
      <c r="B380" s="19">
        <v>4</v>
      </c>
      <c r="C380" s="2">
        <v>66</v>
      </c>
      <c r="D380" s="3" t="s">
        <v>1525</v>
      </c>
      <c r="E380" s="2" t="s">
        <v>6</v>
      </c>
      <c r="F380" s="6" t="s">
        <v>7</v>
      </c>
      <c r="G380" s="7" t="s">
        <v>37</v>
      </c>
      <c r="H380" s="8" t="s">
        <v>19</v>
      </c>
      <c r="I380" s="2"/>
      <c r="J380" s="2"/>
      <c r="K380" s="2"/>
    </row>
    <row r="381" spans="1:11" ht="14.25">
      <c r="A381" s="2" t="s">
        <v>1542</v>
      </c>
      <c r="B381" s="19">
        <v>4</v>
      </c>
      <c r="C381" s="2">
        <v>67</v>
      </c>
      <c r="D381" s="3" t="s">
        <v>1543</v>
      </c>
      <c r="E381" s="2" t="s">
        <v>6</v>
      </c>
      <c r="F381" s="6" t="s">
        <v>7</v>
      </c>
      <c r="G381" s="7" t="s">
        <v>37</v>
      </c>
      <c r="H381" s="8" t="s">
        <v>19</v>
      </c>
      <c r="I381" s="2"/>
      <c r="J381" s="2"/>
      <c r="K381" s="2"/>
    </row>
    <row r="382" spans="1:11" ht="14.25">
      <c r="A382" s="2" t="s">
        <v>1587</v>
      </c>
      <c r="B382" s="19">
        <v>4</v>
      </c>
      <c r="C382" s="2">
        <v>68</v>
      </c>
      <c r="D382" s="3" t="s">
        <v>1588</v>
      </c>
      <c r="E382" s="2" t="s">
        <v>6</v>
      </c>
      <c r="F382" s="6" t="s">
        <v>7</v>
      </c>
      <c r="G382" s="7" t="s">
        <v>37</v>
      </c>
      <c r="H382" s="8" t="s">
        <v>19</v>
      </c>
      <c r="I382" s="2"/>
      <c r="J382" s="2"/>
      <c r="K382" s="2"/>
    </row>
    <row r="383" spans="1:11" ht="14.25">
      <c r="A383" s="2" t="s">
        <v>1181</v>
      </c>
      <c r="B383" s="19">
        <v>4</v>
      </c>
      <c r="C383" s="2">
        <v>69</v>
      </c>
      <c r="D383" s="3" t="s">
        <v>1182</v>
      </c>
      <c r="E383" s="2" t="s">
        <v>6</v>
      </c>
      <c r="F383" s="6" t="s">
        <v>7</v>
      </c>
      <c r="G383" s="7" t="s">
        <v>33</v>
      </c>
      <c r="H383" s="8" t="s">
        <v>11</v>
      </c>
      <c r="I383" s="2"/>
      <c r="J383" s="2"/>
      <c r="K383" s="2"/>
    </row>
    <row r="384" spans="1:11" ht="14.25">
      <c r="A384" s="2" t="s">
        <v>1415</v>
      </c>
      <c r="B384" s="19">
        <v>4</v>
      </c>
      <c r="C384" s="2">
        <v>70</v>
      </c>
      <c r="D384" s="3" t="s">
        <v>1416</v>
      </c>
      <c r="E384" s="2" t="s">
        <v>6</v>
      </c>
      <c r="F384" s="6" t="s">
        <v>7</v>
      </c>
      <c r="G384" s="7" t="s">
        <v>36</v>
      </c>
      <c r="H384" s="8" t="s">
        <v>17</v>
      </c>
      <c r="I384" s="2"/>
      <c r="J384" s="2"/>
      <c r="K384" s="2"/>
    </row>
    <row r="385" spans="1:11" ht="14.25">
      <c r="A385" s="2" t="s">
        <v>1025</v>
      </c>
      <c r="B385" s="19">
        <v>4</v>
      </c>
      <c r="C385" s="2">
        <v>71</v>
      </c>
      <c r="D385" s="3" t="s">
        <v>1026</v>
      </c>
      <c r="E385" s="2" t="s">
        <v>6</v>
      </c>
      <c r="F385" s="6" t="s">
        <v>7</v>
      </c>
      <c r="G385" s="7" t="s">
        <v>30</v>
      </c>
      <c r="H385" s="8" t="s">
        <v>5</v>
      </c>
      <c r="I385" s="2"/>
      <c r="J385" s="2"/>
      <c r="K385" s="2"/>
    </row>
    <row r="386" spans="1:11" ht="14.25">
      <c r="A386" s="2" t="s">
        <v>983</v>
      </c>
      <c r="B386" s="19">
        <v>4</v>
      </c>
      <c r="C386" s="2">
        <v>72</v>
      </c>
      <c r="D386" s="3" t="s">
        <v>984</v>
      </c>
      <c r="E386" s="2" t="s">
        <v>6</v>
      </c>
      <c r="F386" s="6" t="s">
        <v>7</v>
      </c>
      <c r="G386" s="7" t="s">
        <v>30</v>
      </c>
      <c r="H386" s="8" t="s">
        <v>5</v>
      </c>
      <c r="I386" s="2"/>
      <c r="J386" s="2"/>
      <c r="K386" s="2"/>
    </row>
    <row r="387" spans="1:11" ht="14.25">
      <c r="A387" s="2" t="s">
        <v>905</v>
      </c>
      <c r="B387" s="19">
        <v>4</v>
      </c>
      <c r="C387" s="2">
        <v>73</v>
      </c>
      <c r="D387" s="3" t="s">
        <v>906</v>
      </c>
      <c r="E387" s="2" t="s">
        <v>6</v>
      </c>
      <c r="F387" s="6" t="s">
        <v>7</v>
      </c>
      <c r="G387" s="7" t="s">
        <v>29</v>
      </c>
      <c r="H387" s="8" t="s">
        <v>3</v>
      </c>
      <c r="I387" s="2"/>
      <c r="J387" s="2"/>
      <c r="K387" s="2"/>
    </row>
    <row r="388" spans="1:11" ht="14.25">
      <c r="A388" s="2" t="s">
        <v>1115</v>
      </c>
      <c r="B388" s="19">
        <v>4</v>
      </c>
      <c r="C388" s="2">
        <v>74</v>
      </c>
      <c r="D388" s="3" t="s">
        <v>1116</v>
      </c>
      <c r="E388" s="2" t="s">
        <v>6</v>
      </c>
      <c r="F388" s="6" t="s">
        <v>7</v>
      </c>
      <c r="G388" s="7" t="s">
        <v>33</v>
      </c>
      <c r="H388" s="8" t="s">
        <v>11</v>
      </c>
      <c r="I388" s="2"/>
      <c r="J388" s="2"/>
      <c r="K388" s="2"/>
    </row>
    <row r="389" spans="1:11" ht="14.25">
      <c r="A389" s="2" t="s">
        <v>1208</v>
      </c>
      <c r="B389" s="19">
        <v>4</v>
      </c>
      <c r="C389" s="2">
        <v>75</v>
      </c>
      <c r="D389" s="3" t="s">
        <v>1209</v>
      </c>
      <c r="E389" s="2" t="s">
        <v>6</v>
      </c>
      <c r="F389" s="6" t="s">
        <v>7</v>
      </c>
      <c r="G389" s="7" t="s">
        <v>33</v>
      </c>
      <c r="H389" s="8" t="s">
        <v>11</v>
      </c>
      <c r="I389" s="2"/>
      <c r="J389" s="2"/>
      <c r="K389" s="2"/>
    </row>
    <row r="390" spans="1:11" ht="14.25">
      <c r="A390" s="2" t="s">
        <v>902</v>
      </c>
      <c r="B390" s="19">
        <v>4</v>
      </c>
      <c r="C390" s="2">
        <v>76</v>
      </c>
      <c r="D390" s="3" t="s">
        <v>903</v>
      </c>
      <c r="E390" s="2" t="s">
        <v>6</v>
      </c>
      <c r="F390" s="6" t="s">
        <v>7</v>
      </c>
      <c r="G390" s="7" t="s">
        <v>29</v>
      </c>
      <c r="H390" s="8" t="s">
        <v>3</v>
      </c>
      <c r="I390" s="2"/>
      <c r="J390" s="2"/>
      <c r="K390" s="2"/>
    </row>
    <row r="391" spans="1:11" ht="14.25">
      <c r="A391" s="2" t="s">
        <v>941</v>
      </c>
      <c r="B391" s="19">
        <v>4</v>
      </c>
      <c r="C391" s="2">
        <v>77</v>
      </c>
      <c r="D391" s="3" t="s">
        <v>942</v>
      </c>
      <c r="E391" s="2" t="s">
        <v>6</v>
      </c>
      <c r="F391" s="6" t="s">
        <v>7</v>
      </c>
      <c r="G391" s="7" t="s">
        <v>29</v>
      </c>
      <c r="H391" s="8" t="s">
        <v>3</v>
      </c>
      <c r="I391" s="2"/>
      <c r="J391" s="2"/>
      <c r="K391" s="2"/>
    </row>
    <row r="392" spans="1:11" ht="14.25">
      <c r="A392" s="2" t="s">
        <v>1121</v>
      </c>
      <c r="B392" s="19">
        <v>4</v>
      </c>
      <c r="C392" s="2">
        <v>78</v>
      </c>
      <c r="D392" s="3" t="s">
        <v>1122</v>
      </c>
      <c r="E392" s="2" t="s">
        <v>6</v>
      </c>
      <c r="F392" s="6" t="s">
        <v>7</v>
      </c>
      <c r="G392" s="7" t="s">
        <v>33</v>
      </c>
      <c r="H392" s="8" t="s">
        <v>11</v>
      </c>
      <c r="I392" s="2"/>
      <c r="J392" s="2"/>
      <c r="K392" s="2"/>
    </row>
    <row r="393" spans="1:11" ht="14.25">
      <c r="A393" s="2" t="s">
        <v>866</v>
      </c>
      <c r="B393" s="19">
        <v>4</v>
      </c>
      <c r="C393" s="2">
        <v>79</v>
      </c>
      <c r="D393" s="3" t="s">
        <v>867</v>
      </c>
      <c r="E393" s="2" t="s">
        <v>6</v>
      </c>
      <c r="F393" s="6" t="s">
        <v>7</v>
      </c>
      <c r="G393" s="7" t="s">
        <v>29</v>
      </c>
      <c r="H393" s="8" t="s">
        <v>3</v>
      </c>
      <c r="I393" s="2"/>
      <c r="J393" s="2"/>
      <c r="K393" s="2"/>
    </row>
    <row r="394" spans="1:11" ht="14.25">
      <c r="A394" s="2" t="s">
        <v>1464</v>
      </c>
      <c r="B394" s="19">
        <v>4</v>
      </c>
      <c r="C394" s="2">
        <v>80</v>
      </c>
      <c r="D394" s="3" t="s">
        <v>1465</v>
      </c>
      <c r="E394" s="2" t="s">
        <v>6</v>
      </c>
      <c r="F394" s="6" t="s">
        <v>7</v>
      </c>
      <c r="G394" s="7" t="s">
        <v>37</v>
      </c>
      <c r="H394" s="8" t="s">
        <v>19</v>
      </c>
      <c r="I394" s="2"/>
      <c r="J394" s="2"/>
      <c r="K394" s="2"/>
    </row>
    <row r="395" spans="1:11" ht="14.25">
      <c r="A395" s="2" t="s">
        <v>896</v>
      </c>
      <c r="B395" s="19">
        <v>4</v>
      </c>
      <c r="C395" s="2">
        <v>81</v>
      </c>
      <c r="D395" s="3" t="s">
        <v>897</v>
      </c>
      <c r="E395" s="2" t="s">
        <v>6</v>
      </c>
      <c r="F395" s="6" t="s">
        <v>7</v>
      </c>
      <c r="G395" s="7" t="s">
        <v>29</v>
      </c>
      <c r="H395" s="8" t="s">
        <v>3</v>
      </c>
      <c r="I395" s="2"/>
      <c r="J395" s="2"/>
      <c r="K395" s="2"/>
    </row>
    <row r="396" spans="1:11" ht="14.25">
      <c r="A396" s="2" t="s">
        <v>1397</v>
      </c>
      <c r="B396" s="19">
        <v>4</v>
      </c>
      <c r="C396" s="2">
        <v>82</v>
      </c>
      <c r="D396" s="3" t="s">
        <v>1398</v>
      </c>
      <c r="E396" s="2" t="s">
        <v>6</v>
      </c>
      <c r="F396" s="6" t="s">
        <v>7</v>
      </c>
      <c r="G396" s="7" t="s">
        <v>36</v>
      </c>
      <c r="H396" s="8" t="s">
        <v>17</v>
      </c>
      <c r="I396" s="2"/>
      <c r="J396" s="2"/>
      <c r="K396" s="2"/>
    </row>
    <row r="397" spans="1:11" ht="14.25">
      <c r="A397" s="2" t="s">
        <v>1421</v>
      </c>
      <c r="B397" s="19">
        <v>4</v>
      </c>
      <c r="C397" s="2">
        <v>83</v>
      </c>
      <c r="D397" s="3" t="s">
        <v>1422</v>
      </c>
      <c r="E397" s="2" t="s">
        <v>6</v>
      </c>
      <c r="F397" s="6" t="s">
        <v>7</v>
      </c>
      <c r="G397" s="7" t="s">
        <v>36</v>
      </c>
      <c r="H397" s="8" t="s">
        <v>17</v>
      </c>
      <c r="I397" s="2"/>
      <c r="J397" s="2"/>
      <c r="K397" s="2"/>
    </row>
    <row r="398" spans="1:11" ht="14.25">
      <c r="A398" s="2" t="s">
        <v>1569</v>
      </c>
      <c r="B398" s="19">
        <v>4</v>
      </c>
      <c r="C398" s="2">
        <v>84</v>
      </c>
      <c r="D398" s="3" t="s">
        <v>1570</v>
      </c>
      <c r="E398" s="2" t="s">
        <v>6</v>
      </c>
      <c r="F398" s="6" t="s">
        <v>7</v>
      </c>
      <c r="G398" s="7" t="s">
        <v>37</v>
      </c>
      <c r="H398" s="8" t="s">
        <v>19</v>
      </c>
      <c r="I398" s="2"/>
      <c r="J398" s="2"/>
      <c r="K398" s="2"/>
    </row>
    <row r="399" spans="1:11" ht="14.25">
      <c r="A399" s="2" t="s">
        <v>1418</v>
      </c>
      <c r="B399" s="19">
        <v>4</v>
      </c>
      <c r="C399" s="2">
        <v>85</v>
      </c>
      <c r="D399" s="3" t="s">
        <v>1419</v>
      </c>
      <c r="E399" s="2" t="s">
        <v>6</v>
      </c>
      <c r="F399" s="6" t="s">
        <v>7</v>
      </c>
      <c r="G399" s="7" t="s">
        <v>36</v>
      </c>
      <c r="H399" s="8" t="s">
        <v>17</v>
      </c>
      <c r="I399" s="2"/>
      <c r="J399" s="2"/>
      <c r="K399" s="2"/>
    </row>
    <row r="400" spans="1:11" ht="14.25">
      <c r="A400" s="2" t="s">
        <v>1533</v>
      </c>
      <c r="B400" s="19">
        <v>4</v>
      </c>
      <c r="C400" s="2">
        <v>86</v>
      </c>
      <c r="D400" s="3" t="s">
        <v>1534</v>
      </c>
      <c r="E400" s="2" t="s">
        <v>6</v>
      </c>
      <c r="F400" s="6" t="s">
        <v>7</v>
      </c>
      <c r="G400" s="7" t="s">
        <v>37</v>
      </c>
      <c r="H400" s="8" t="s">
        <v>19</v>
      </c>
      <c r="I400" s="2"/>
      <c r="J400" s="2"/>
      <c r="K400" s="2"/>
    </row>
    <row r="401" spans="1:11" ht="14.25">
      <c r="A401" s="2" t="s">
        <v>1361</v>
      </c>
      <c r="B401" s="19">
        <v>4</v>
      </c>
      <c r="C401" s="2">
        <v>87</v>
      </c>
      <c r="D401" s="3" t="s">
        <v>1362</v>
      </c>
      <c r="E401" s="2" t="s">
        <v>6</v>
      </c>
      <c r="F401" s="6" t="s">
        <v>7</v>
      </c>
      <c r="G401" s="7" t="s">
        <v>36</v>
      </c>
      <c r="H401" s="8" t="s">
        <v>17</v>
      </c>
      <c r="I401" s="2"/>
      <c r="J401" s="2"/>
      <c r="K401" s="2"/>
    </row>
    <row r="402" spans="1:11" ht="14.25">
      <c r="A402" s="2" t="s">
        <v>1064</v>
      </c>
      <c r="B402" s="19">
        <v>4</v>
      </c>
      <c r="C402" s="2">
        <v>88</v>
      </c>
      <c r="D402" s="3" t="s">
        <v>1065</v>
      </c>
      <c r="E402" s="2" t="s">
        <v>6</v>
      </c>
      <c r="F402" s="6" t="s">
        <v>7</v>
      </c>
      <c r="G402" s="7" t="s">
        <v>33</v>
      </c>
      <c r="H402" s="8" t="s">
        <v>11</v>
      </c>
      <c r="I402" s="2"/>
      <c r="J402" s="2"/>
      <c r="K402" s="2"/>
    </row>
    <row r="403" spans="1:11" ht="14.25">
      <c r="A403" s="2" t="s">
        <v>899</v>
      </c>
      <c r="B403" s="19">
        <v>4</v>
      </c>
      <c r="C403" s="2">
        <v>89</v>
      </c>
      <c r="D403" s="3" t="s">
        <v>900</v>
      </c>
      <c r="E403" s="2" t="s">
        <v>6</v>
      </c>
      <c r="F403" s="6" t="s">
        <v>7</v>
      </c>
      <c r="G403" s="7" t="s">
        <v>29</v>
      </c>
      <c r="H403" s="8" t="s">
        <v>3</v>
      </c>
      <c r="I403" s="2"/>
      <c r="J403" s="2"/>
      <c r="K403" s="2"/>
    </row>
    <row r="404" spans="1:11" ht="14.25">
      <c r="A404" s="2" t="s">
        <v>950</v>
      </c>
      <c r="B404" s="19">
        <v>4</v>
      </c>
      <c r="C404" s="2">
        <v>90</v>
      </c>
      <c r="D404" s="3" t="s">
        <v>951</v>
      </c>
      <c r="E404" s="2" t="s">
        <v>6</v>
      </c>
      <c r="F404" s="6" t="s">
        <v>7</v>
      </c>
      <c r="G404" s="7" t="s">
        <v>29</v>
      </c>
      <c r="H404" s="8" t="s">
        <v>3</v>
      </c>
      <c r="I404" s="2"/>
      <c r="J404" s="2"/>
      <c r="K404" s="2"/>
    </row>
    <row r="405" spans="1:11" ht="14.25">
      <c r="A405" s="2" t="s">
        <v>1473</v>
      </c>
      <c r="B405" s="19">
        <v>4</v>
      </c>
      <c r="C405" s="2">
        <v>91</v>
      </c>
      <c r="D405" s="3" t="s">
        <v>1474</v>
      </c>
      <c r="E405" s="2" t="s">
        <v>6</v>
      </c>
      <c r="F405" s="6" t="s">
        <v>7</v>
      </c>
      <c r="G405" s="7" t="s">
        <v>37</v>
      </c>
      <c r="H405" s="8" t="s">
        <v>19</v>
      </c>
      <c r="I405" s="2"/>
      <c r="J405" s="2"/>
      <c r="K405" s="2"/>
    </row>
    <row r="406" spans="1:11" ht="14.25">
      <c r="A406" s="2" t="s">
        <v>1358</v>
      </c>
      <c r="B406" s="19">
        <v>4</v>
      </c>
      <c r="C406" s="2">
        <v>92</v>
      </c>
      <c r="D406" s="3" t="s">
        <v>1359</v>
      </c>
      <c r="E406" s="2" t="s">
        <v>6</v>
      </c>
      <c r="F406" s="6" t="s">
        <v>7</v>
      </c>
      <c r="G406" s="7" t="s">
        <v>36</v>
      </c>
      <c r="H406" s="8" t="s">
        <v>17</v>
      </c>
      <c r="I406" s="2"/>
      <c r="J406" s="2"/>
      <c r="K406" s="2"/>
    </row>
    <row r="407" spans="1:11" ht="14.25">
      <c r="A407" s="2" t="s">
        <v>947</v>
      </c>
      <c r="B407" s="19">
        <v>4</v>
      </c>
      <c r="C407" s="2">
        <v>93</v>
      </c>
      <c r="D407" s="3" t="s">
        <v>948</v>
      </c>
      <c r="E407" s="2" t="s">
        <v>6</v>
      </c>
      <c r="F407" s="6" t="s">
        <v>7</v>
      </c>
      <c r="G407" s="7" t="s">
        <v>29</v>
      </c>
      <c r="H407" s="8" t="s">
        <v>3</v>
      </c>
      <c r="I407" s="2"/>
      <c r="J407" s="2"/>
      <c r="K407" s="2"/>
    </row>
    <row r="408" spans="1:11" ht="14.25">
      <c r="A408" s="2" t="s">
        <v>1527</v>
      </c>
      <c r="B408" s="19">
        <v>4</v>
      </c>
      <c r="C408" s="2">
        <v>94</v>
      </c>
      <c r="D408" s="3" t="s">
        <v>1528</v>
      </c>
      <c r="E408" s="2" t="s">
        <v>6</v>
      </c>
      <c r="F408" s="6" t="s">
        <v>7</v>
      </c>
      <c r="G408" s="7" t="s">
        <v>37</v>
      </c>
      <c r="H408" s="8" t="s">
        <v>19</v>
      </c>
      <c r="I408" s="2"/>
      <c r="J408" s="2"/>
      <c r="K408" s="2"/>
    </row>
    <row r="409" spans="1:11" ht="14.25">
      <c r="A409" s="2" t="s">
        <v>1485</v>
      </c>
      <c r="B409" s="19">
        <v>4</v>
      </c>
      <c r="C409" s="2">
        <v>95</v>
      </c>
      <c r="D409" s="3" t="s">
        <v>1486</v>
      </c>
      <c r="E409" s="2" t="s">
        <v>6</v>
      </c>
      <c r="F409" s="6" t="s">
        <v>7</v>
      </c>
      <c r="G409" s="7" t="s">
        <v>37</v>
      </c>
      <c r="H409" s="8" t="s">
        <v>19</v>
      </c>
      <c r="I409" s="2"/>
      <c r="J409" s="2"/>
      <c r="K409" s="2"/>
    </row>
    <row r="410" spans="1:11" ht="14.25">
      <c r="A410" s="2" t="s">
        <v>860</v>
      </c>
      <c r="B410" s="19">
        <v>4</v>
      </c>
      <c r="C410" s="2">
        <v>96</v>
      </c>
      <c r="D410" s="3" t="s">
        <v>861</v>
      </c>
      <c r="E410" s="2" t="s">
        <v>6</v>
      </c>
      <c r="F410" s="6" t="s">
        <v>7</v>
      </c>
      <c r="G410" s="7" t="s">
        <v>29</v>
      </c>
      <c r="H410" s="8" t="s">
        <v>3</v>
      </c>
      <c r="I410" s="2"/>
      <c r="J410" s="2"/>
      <c r="K410" s="2"/>
    </row>
    <row r="411" spans="1:11" ht="14.25">
      <c r="A411" s="2" t="s">
        <v>1193</v>
      </c>
      <c r="B411" s="19">
        <v>4</v>
      </c>
      <c r="C411" s="2">
        <v>97</v>
      </c>
      <c r="D411" s="3" t="s">
        <v>1194</v>
      </c>
      <c r="E411" s="2" t="s">
        <v>6</v>
      </c>
      <c r="F411" s="6" t="s">
        <v>7</v>
      </c>
      <c r="G411" s="7" t="s">
        <v>33</v>
      </c>
      <c r="H411" s="8" t="s">
        <v>11</v>
      </c>
      <c r="I411" s="2"/>
      <c r="J411" s="2"/>
      <c r="K411" s="2"/>
    </row>
    <row r="412" spans="1:11" ht="14.25">
      <c r="A412" s="2" t="s">
        <v>1521</v>
      </c>
      <c r="B412" s="19">
        <v>4</v>
      </c>
      <c r="C412" s="2">
        <v>98</v>
      </c>
      <c r="D412" s="3" t="s">
        <v>1522</v>
      </c>
      <c r="E412" s="2" t="s">
        <v>6</v>
      </c>
      <c r="F412" s="6" t="s">
        <v>7</v>
      </c>
      <c r="G412" s="7" t="s">
        <v>37</v>
      </c>
      <c r="H412" s="8" t="s">
        <v>19</v>
      </c>
      <c r="I412" s="2"/>
      <c r="J412" s="2"/>
      <c r="K412" s="2"/>
    </row>
    <row r="413" spans="1:11" ht="14.25">
      <c r="A413" s="2" t="s">
        <v>1439</v>
      </c>
      <c r="B413" s="19">
        <v>4</v>
      </c>
      <c r="C413" s="2">
        <v>99</v>
      </c>
      <c r="D413" s="3" t="s">
        <v>1440</v>
      </c>
      <c r="E413" s="2" t="s">
        <v>6</v>
      </c>
      <c r="F413" s="6" t="s">
        <v>7</v>
      </c>
      <c r="G413" s="7" t="s">
        <v>36</v>
      </c>
      <c r="H413" s="8" t="s">
        <v>17</v>
      </c>
      <c r="I413" s="2"/>
      <c r="J413" s="2"/>
      <c r="K413" s="2"/>
    </row>
    <row r="414" spans="1:11" ht="14.25">
      <c r="A414" s="2" t="s">
        <v>1016</v>
      </c>
      <c r="B414" s="19">
        <v>4</v>
      </c>
      <c r="C414" s="2">
        <v>100</v>
      </c>
      <c r="D414" s="3" t="s">
        <v>1017</v>
      </c>
      <c r="E414" s="2" t="s">
        <v>6</v>
      </c>
      <c r="F414" s="6" t="s">
        <v>7</v>
      </c>
      <c r="G414" s="7" t="s">
        <v>30</v>
      </c>
      <c r="H414" s="8" t="s">
        <v>5</v>
      </c>
      <c r="I414" s="2"/>
      <c r="J414" s="2"/>
      <c r="K414" s="2"/>
    </row>
    <row r="415" spans="1:11" ht="14.25">
      <c r="A415" s="2" t="s">
        <v>1301</v>
      </c>
      <c r="B415" s="19">
        <v>4</v>
      </c>
      <c r="C415" s="2">
        <v>101</v>
      </c>
      <c r="D415" s="3" t="s">
        <v>1302</v>
      </c>
      <c r="E415" s="2" t="s">
        <v>6</v>
      </c>
      <c r="F415" s="6" t="s">
        <v>7</v>
      </c>
      <c r="G415" s="7" t="s">
        <v>36</v>
      </c>
      <c r="H415" s="8" t="s">
        <v>17</v>
      </c>
      <c r="I415" s="2"/>
      <c r="J415" s="2"/>
      <c r="K415" s="2"/>
    </row>
    <row r="416" spans="1:11" ht="14.25">
      <c r="A416" s="2" t="s">
        <v>935</v>
      </c>
      <c r="B416" s="19">
        <v>4</v>
      </c>
      <c r="C416" s="2">
        <v>102</v>
      </c>
      <c r="D416" s="3" t="s">
        <v>936</v>
      </c>
      <c r="E416" s="2" t="s">
        <v>6</v>
      </c>
      <c r="F416" s="6" t="s">
        <v>7</v>
      </c>
      <c r="G416" s="7" t="s">
        <v>29</v>
      </c>
      <c r="H416" s="8" t="s">
        <v>3</v>
      </c>
      <c r="I416" s="2"/>
      <c r="J416" s="2"/>
      <c r="K416" s="2"/>
    </row>
    <row r="417" spans="1:11" ht="14.25">
      <c r="A417" s="2" t="s">
        <v>1046</v>
      </c>
      <c r="B417" s="19">
        <v>4</v>
      </c>
      <c r="C417" s="2">
        <v>103</v>
      </c>
      <c r="D417" s="3" t="s">
        <v>1047</v>
      </c>
      <c r="E417" s="2" t="s">
        <v>6</v>
      </c>
      <c r="F417" s="6" t="s">
        <v>7</v>
      </c>
      <c r="G417" s="7" t="s">
        <v>31</v>
      </c>
      <c r="H417" s="8" t="s">
        <v>7</v>
      </c>
      <c r="I417" s="2"/>
      <c r="J417" s="2"/>
      <c r="K417" s="2"/>
    </row>
    <row r="418" spans="1:11" ht="14.25">
      <c r="A418" s="2" t="s">
        <v>1364</v>
      </c>
      <c r="B418" s="19">
        <v>4</v>
      </c>
      <c r="C418" s="2">
        <v>104</v>
      </c>
      <c r="D418" s="3" t="s">
        <v>1365</v>
      </c>
      <c r="E418" s="2" t="s">
        <v>6</v>
      </c>
      <c r="F418" s="6" t="s">
        <v>7</v>
      </c>
      <c r="G418" s="7" t="s">
        <v>36</v>
      </c>
      <c r="H418" s="8" t="s">
        <v>17</v>
      </c>
      <c r="I418" s="2"/>
      <c r="J418" s="2"/>
      <c r="K418" s="2"/>
    </row>
    <row r="419" spans="1:11" ht="14.25">
      <c r="A419" s="2" t="s">
        <v>1470</v>
      </c>
      <c r="B419" s="19">
        <v>4</v>
      </c>
      <c r="C419" s="2">
        <v>105</v>
      </c>
      <c r="D419" s="3" t="s">
        <v>1471</v>
      </c>
      <c r="E419" s="2" t="s">
        <v>6</v>
      </c>
      <c r="F419" s="6" t="s">
        <v>7</v>
      </c>
      <c r="G419" s="7" t="s">
        <v>37</v>
      </c>
      <c r="H419" s="8" t="s">
        <v>19</v>
      </c>
      <c r="I419" s="2"/>
      <c r="J419" s="2"/>
      <c r="K419" s="2"/>
    </row>
    <row r="420" spans="1:11" ht="14.25">
      <c r="A420" s="2" t="s">
        <v>965</v>
      </c>
      <c r="B420" s="19">
        <v>4</v>
      </c>
      <c r="C420" s="2">
        <v>106</v>
      </c>
      <c r="D420" s="3" t="s">
        <v>966</v>
      </c>
      <c r="E420" s="2" t="s">
        <v>6</v>
      </c>
      <c r="F420" s="6" t="s">
        <v>7</v>
      </c>
      <c r="G420" s="7" t="s">
        <v>29</v>
      </c>
      <c r="H420" s="8" t="s">
        <v>3</v>
      </c>
      <c r="I420" s="2"/>
      <c r="J420" s="2"/>
      <c r="K420" s="2"/>
    </row>
    <row r="421" spans="1:11" ht="14.25">
      <c r="A421" s="2" t="s">
        <v>1370</v>
      </c>
      <c r="B421" s="19">
        <v>4</v>
      </c>
      <c r="C421" s="2">
        <v>107</v>
      </c>
      <c r="D421" s="3" t="s">
        <v>1371</v>
      </c>
      <c r="E421" s="2" t="s">
        <v>6</v>
      </c>
      <c r="F421" s="6" t="s">
        <v>7</v>
      </c>
      <c r="G421" s="7" t="s">
        <v>36</v>
      </c>
      <c r="H421" s="8" t="s">
        <v>17</v>
      </c>
      <c r="I421" s="2"/>
      <c r="J421" s="2"/>
      <c r="K421" s="2"/>
    </row>
    <row r="422" spans="1:11" ht="14.25">
      <c r="A422" s="2" t="s">
        <v>1412</v>
      </c>
      <c r="B422" s="19">
        <v>4</v>
      </c>
      <c r="C422" s="2">
        <v>108</v>
      </c>
      <c r="D422" s="3" t="s">
        <v>1413</v>
      </c>
      <c r="E422" s="2" t="s">
        <v>6</v>
      </c>
      <c r="F422" s="6" t="s">
        <v>7</v>
      </c>
      <c r="G422" s="7" t="s">
        <v>36</v>
      </c>
      <c r="H422" s="8" t="s">
        <v>17</v>
      </c>
      <c r="I422" s="2"/>
      <c r="J422" s="2"/>
      <c r="K422" s="2"/>
    </row>
    <row r="423" spans="1:11" ht="14.25">
      <c r="A423" s="2" t="s">
        <v>1367</v>
      </c>
      <c r="B423" s="19">
        <v>4</v>
      </c>
      <c r="C423" s="2">
        <v>109</v>
      </c>
      <c r="D423" s="3" t="s">
        <v>1368</v>
      </c>
      <c r="E423" s="2" t="s">
        <v>6</v>
      </c>
      <c r="F423" s="6" t="s">
        <v>7</v>
      </c>
      <c r="G423" s="7" t="s">
        <v>36</v>
      </c>
      <c r="H423" s="8" t="s">
        <v>17</v>
      </c>
      <c r="I423" s="2"/>
      <c r="J423" s="2"/>
      <c r="K423" s="2"/>
    </row>
    <row r="424" spans="1:11" ht="14.25">
      <c r="A424" s="2" t="s">
        <v>1298</v>
      </c>
      <c r="B424" s="19">
        <v>4</v>
      </c>
      <c r="C424" s="2">
        <v>110</v>
      </c>
      <c r="D424" s="3" t="s">
        <v>1299</v>
      </c>
      <c r="E424" s="2" t="s">
        <v>6</v>
      </c>
      <c r="F424" s="6" t="s">
        <v>7</v>
      </c>
      <c r="G424" s="7" t="s">
        <v>36</v>
      </c>
      <c r="H424" s="8" t="s">
        <v>17</v>
      </c>
      <c r="I424" s="2"/>
      <c r="J424" s="2"/>
      <c r="K424" s="2"/>
    </row>
    <row r="425" spans="1:11" ht="14.25">
      <c r="A425" s="2" t="s">
        <v>1235</v>
      </c>
      <c r="B425" s="19">
        <v>4</v>
      </c>
      <c r="C425" s="2">
        <v>111</v>
      </c>
      <c r="D425" s="3" t="s">
        <v>1236</v>
      </c>
      <c r="E425" s="2" t="s">
        <v>6</v>
      </c>
      <c r="F425" s="6" t="s">
        <v>7</v>
      </c>
      <c r="G425" s="7" t="s">
        <v>34</v>
      </c>
      <c r="H425" s="8" t="s">
        <v>13</v>
      </c>
      <c r="I425" s="2"/>
      <c r="J425" s="2"/>
      <c r="K425" s="2"/>
    </row>
    <row r="426" spans="1:11" ht="14.25">
      <c r="A426" s="2" t="s">
        <v>1458</v>
      </c>
      <c r="B426" s="19">
        <v>4</v>
      </c>
      <c r="C426" s="2">
        <v>112</v>
      </c>
      <c r="D426" s="3" t="s">
        <v>1459</v>
      </c>
      <c r="E426" s="2" t="s">
        <v>6</v>
      </c>
      <c r="F426" s="6" t="s">
        <v>7</v>
      </c>
      <c r="G426" s="7" t="s">
        <v>37</v>
      </c>
      <c r="H426" s="8" t="s">
        <v>19</v>
      </c>
      <c r="I426" s="2"/>
      <c r="J426" s="2"/>
      <c r="K426" s="2"/>
    </row>
    <row r="427" spans="1:11" ht="14.25">
      <c r="A427" s="2" t="s">
        <v>1292</v>
      </c>
      <c r="B427" s="19">
        <v>4</v>
      </c>
      <c r="C427" s="2">
        <v>113</v>
      </c>
      <c r="D427" s="3" t="s">
        <v>1293</v>
      </c>
      <c r="E427" s="2" t="s">
        <v>6</v>
      </c>
      <c r="F427" s="6" t="s">
        <v>7</v>
      </c>
      <c r="G427" s="7" t="s">
        <v>36</v>
      </c>
      <c r="H427" s="8" t="s">
        <v>17</v>
      </c>
      <c r="I427" s="2"/>
      <c r="J427" s="2"/>
      <c r="K427" s="2"/>
    </row>
    <row r="428" spans="1:11" ht="14.25">
      <c r="A428" s="2" t="s">
        <v>1445</v>
      </c>
      <c r="B428" s="19">
        <v>4</v>
      </c>
      <c r="C428" s="2">
        <v>114</v>
      </c>
      <c r="D428" s="3" t="s">
        <v>1446</v>
      </c>
      <c r="E428" s="2" t="s">
        <v>6</v>
      </c>
      <c r="F428" s="6" t="s">
        <v>7</v>
      </c>
      <c r="G428" s="7" t="s">
        <v>36</v>
      </c>
      <c r="H428" s="8" t="s">
        <v>17</v>
      </c>
      <c r="I428" s="2"/>
      <c r="J428" s="2"/>
      <c r="K428" s="2"/>
    </row>
    <row r="429" spans="1:11" ht="14.25">
      <c r="A429" s="2" t="s">
        <v>1430</v>
      </c>
      <c r="B429" s="19">
        <v>4</v>
      </c>
      <c r="C429" s="2">
        <v>115</v>
      </c>
      <c r="D429" s="3" t="s">
        <v>1431</v>
      </c>
      <c r="E429" s="2" t="s">
        <v>6</v>
      </c>
      <c r="F429" s="6" t="s">
        <v>7</v>
      </c>
      <c r="G429" s="7" t="s">
        <v>36</v>
      </c>
      <c r="H429" s="8" t="s">
        <v>17</v>
      </c>
      <c r="I429" s="2"/>
      <c r="J429" s="2"/>
      <c r="K429" s="2"/>
    </row>
    <row r="430" spans="1:11" ht="14.25">
      <c r="A430" s="2" t="s">
        <v>1494</v>
      </c>
      <c r="B430" s="19">
        <v>4</v>
      </c>
      <c r="C430" s="2">
        <v>116</v>
      </c>
      <c r="D430" s="3" t="s">
        <v>1495</v>
      </c>
      <c r="E430" s="2" t="s">
        <v>6</v>
      </c>
      <c r="F430" s="6" t="s">
        <v>7</v>
      </c>
      <c r="G430" s="7" t="s">
        <v>37</v>
      </c>
      <c r="H430" s="8" t="s">
        <v>19</v>
      </c>
      <c r="I430" s="2"/>
      <c r="J430" s="2"/>
      <c r="K430" s="2"/>
    </row>
    <row r="431" spans="1:11" ht="14.25">
      <c r="A431" s="2" t="s">
        <v>1340</v>
      </c>
      <c r="B431" s="19">
        <v>4</v>
      </c>
      <c r="C431" s="2">
        <v>117</v>
      </c>
      <c r="D431" s="3" t="s">
        <v>1341</v>
      </c>
      <c r="E431" s="2" t="s">
        <v>6</v>
      </c>
      <c r="F431" s="6" t="s">
        <v>7</v>
      </c>
      <c r="G431" s="7" t="s">
        <v>36</v>
      </c>
      <c r="H431" s="8" t="s">
        <v>17</v>
      </c>
      <c r="I431" s="2"/>
      <c r="J431" s="2"/>
      <c r="K431" s="2"/>
    </row>
    <row r="432" spans="1:11" ht="14.25">
      <c r="A432" s="2" t="s">
        <v>1590</v>
      </c>
      <c r="B432" s="19">
        <v>4</v>
      </c>
      <c r="C432" s="2">
        <v>118</v>
      </c>
      <c r="D432" s="3" t="s">
        <v>1591</v>
      </c>
      <c r="E432" s="2" t="s">
        <v>6</v>
      </c>
      <c r="F432" s="6" t="s">
        <v>7</v>
      </c>
      <c r="G432" s="7" t="s">
        <v>37</v>
      </c>
      <c r="H432" s="8" t="s">
        <v>19</v>
      </c>
      <c r="I432" s="2"/>
      <c r="J432" s="2"/>
      <c r="K432" s="2"/>
    </row>
    <row r="433" spans="1:11" ht="14.25">
      <c r="A433" s="2" t="s">
        <v>1148</v>
      </c>
      <c r="B433" s="19">
        <v>4</v>
      </c>
      <c r="C433" s="2">
        <v>119</v>
      </c>
      <c r="D433" s="3" t="s">
        <v>1149</v>
      </c>
      <c r="E433" s="2" t="s">
        <v>6</v>
      </c>
      <c r="F433" s="6" t="s">
        <v>7</v>
      </c>
      <c r="G433" s="7" t="s">
        <v>33</v>
      </c>
      <c r="H433" s="8" t="s">
        <v>11</v>
      </c>
      <c r="I433" s="2"/>
      <c r="J433" s="2"/>
      <c r="K433" s="2"/>
    </row>
    <row r="434" spans="1:11" ht="14.25">
      <c r="A434" s="2" t="s">
        <v>1424</v>
      </c>
      <c r="B434" s="19">
        <v>4</v>
      </c>
      <c r="C434" s="2">
        <v>120</v>
      </c>
      <c r="D434" s="3" t="s">
        <v>1425</v>
      </c>
      <c r="E434" s="2" t="s">
        <v>6</v>
      </c>
      <c r="F434" s="6" t="s">
        <v>7</v>
      </c>
      <c r="G434" s="7" t="s">
        <v>36</v>
      </c>
      <c r="H434" s="8" t="s">
        <v>17</v>
      </c>
      <c r="I434" s="2"/>
      <c r="J434" s="2"/>
      <c r="K434" s="2"/>
    </row>
    <row r="435" spans="1:11" ht="14.25">
      <c r="A435" s="2" t="s">
        <v>1488</v>
      </c>
      <c r="B435" s="19">
        <v>4</v>
      </c>
      <c r="C435" s="2">
        <v>121</v>
      </c>
      <c r="D435" s="3" t="s">
        <v>1489</v>
      </c>
      <c r="E435" s="2" t="s">
        <v>6</v>
      </c>
      <c r="F435" s="6" t="s">
        <v>7</v>
      </c>
      <c r="G435" s="7" t="s">
        <v>37</v>
      </c>
      <c r="H435" s="8" t="s">
        <v>19</v>
      </c>
      <c r="I435" s="2"/>
      <c r="J435" s="2"/>
      <c r="K435" s="2"/>
    </row>
    <row r="436" spans="1:11" ht="14.25">
      <c r="A436" s="2" t="s">
        <v>914</v>
      </c>
      <c r="B436" s="19">
        <v>4</v>
      </c>
      <c r="C436" s="2">
        <v>122</v>
      </c>
      <c r="D436" s="3" t="s">
        <v>915</v>
      </c>
      <c r="E436" s="2" t="s">
        <v>6</v>
      </c>
      <c r="F436" s="6" t="s">
        <v>7</v>
      </c>
      <c r="G436" s="7" t="s">
        <v>29</v>
      </c>
      <c r="H436" s="8" t="s">
        <v>3</v>
      </c>
      <c r="I436" s="2"/>
      <c r="J436" s="2"/>
      <c r="K436" s="2"/>
    </row>
    <row r="437" spans="1:11" ht="14.25">
      <c r="A437" s="2" t="s">
        <v>1040</v>
      </c>
      <c r="B437" s="19">
        <v>4</v>
      </c>
      <c r="C437" s="2">
        <v>123</v>
      </c>
      <c r="D437" s="3" t="s">
        <v>1041</v>
      </c>
      <c r="E437" s="2" t="s">
        <v>6</v>
      </c>
      <c r="F437" s="6" t="s">
        <v>7</v>
      </c>
      <c r="G437" s="7" t="s">
        <v>31</v>
      </c>
      <c r="H437" s="8" t="s">
        <v>7</v>
      </c>
      <c r="I437" s="2"/>
      <c r="J437" s="2"/>
      <c r="K437" s="2"/>
    </row>
    <row r="438" spans="1:11" ht="14.25">
      <c r="A438" s="2" t="s">
        <v>1262</v>
      </c>
      <c r="B438" s="19">
        <v>4</v>
      </c>
      <c r="C438" s="2">
        <v>124</v>
      </c>
      <c r="D438" s="3" t="s">
        <v>1263</v>
      </c>
      <c r="E438" s="2" t="s">
        <v>6</v>
      </c>
      <c r="F438" s="6" t="s">
        <v>7</v>
      </c>
      <c r="G438" s="7" t="s">
        <v>34</v>
      </c>
      <c r="H438" s="8" t="s">
        <v>13</v>
      </c>
      <c r="I438" s="2"/>
      <c r="J438" s="2"/>
      <c r="K438" s="2"/>
    </row>
    <row r="439" spans="1:11" ht="14.25">
      <c r="A439" s="2" t="s">
        <v>1010</v>
      </c>
      <c r="B439" s="19">
        <v>4</v>
      </c>
      <c r="C439" s="2">
        <v>125</v>
      </c>
      <c r="D439" s="3" t="s">
        <v>1011</v>
      </c>
      <c r="E439" s="2" t="s">
        <v>6</v>
      </c>
      <c r="F439" s="6" t="s">
        <v>7</v>
      </c>
      <c r="G439" s="7" t="s">
        <v>30</v>
      </c>
      <c r="H439" s="8" t="s">
        <v>5</v>
      </c>
      <c r="I439" s="2"/>
      <c r="J439" s="2"/>
      <c r="K439" s="2"/>
    </row>
    <row r="440" spans="1:11" ht="14.25">
      <c r="A440" s="2" t="s">
        <v>1280</v>
      </c>
      <c r="B440" s="19">
        <v>4</v>
      </c>
      <c r="C440" s="2">
        <v>126</v>
      </c>
      <c r="D440" s="3" t="s">
        <v>1281</v>
      </c>
      <c r="E440" s="2" t="s">
        <v>6</v>
      </c>
      <c r="F440" s="6" t="s">
        <v>7</v>
      </c>
      <c r="G440" s="7" t="s">
        <v>35</v>
      </c>
      <c r="H440" s="8" t="s">
        <v>15</v>
      </c>
      <c r="I440" s="2"/>
      <c r="J440" s="2"/>
      <c r="K440" s="2"/>
    </row>
    <row r="441" spans="1:11" ht="14.25">
      <c r="A441" s="2" t="s">
        <v>938</v>
      </c>
      <c r="B441" s="19">
        <v>4</v>
      </c>
      <c r="C441" s="2">
        <v>127</v>
      </c>
      <c r="D441" s="3" t="s">
        <v>939</v>
      </c>
      <c r="E441" s="2" t="s">
        <v>6</v>
      </c>
      <c r="F441" s="6" t="s">
        <v>7</v>
      </c>
      <c r="G441" s="7" t="s">
        <v>29</v>
      </c>
      <c r="H441" s="8" t="s">
        <v>3</v>
      </c>
      <c r="I441" s="2"/>
      <c r="J441" s="2"/>
      <c r="K441" s="2"/>
    </row>
    <row r="442" spans="1:11" ht="14.25">
      <c r="A442" s="2" t="s">
        <v>923</v>
      </c>
      <c r="B442" s="19">
        <v>4</v>
      </c>
      <c r="C442" s="2">
        <v>128</v>
      </c>
      <c r="D442" s="3" t="s">
        <v>924</v>
      </c>
      <c r="E442" s="2" t="s">
        <v>6</v>
      </c>
      <c r="F442" s="6" t="s">
        <v>7</v>
      </c>
      <c r="G442" s="7" t="s">
        <v>29</v>
      </c>
      <c r="H442" s="8" t="s">
        <v>3</v>
      </c>
      <c r="I442" s="2"/>
      <c r="J442" s="2"/>
      <c r="K442" s="2"/>
    </row>
    <row r="443" spans="1:11" ht="14.25">
      <c r="A443" s="2" t="s">
        <v>968</v>
      </c>
      <c r="B443" s="19">
        <v>4</v>
      </c>
      <c r="C443" s="2">
        <v>129</v>
      </c>
      <c r="D443" s="3" t="s">
        <v>969</v>
      </c>
      <c r="E443" s="2" t="s">
        <v>6</v>
      </c>
      <c r="F443" s="6" t="s">
        <v>7</v>
      </c>
      <c r="G443" s="7" t="s">
        <v>29</v>
      </c>
      <c r="H443" s="8" t="s">
        <v>3</v>
      </c>
      <c r="I443" s="2"/>
      <c r="J443" s="2"/>
      <c r="K443" s="2"/>
    </row>
    <row r="444" spans="1:11" ht="14.25">
      <c r="A444" s="2" t="s">
        <v>1343</v>
      </c>
      <c r="B444" s="19">
        <v>4</v>
      </c>
      <c r="C444" s="2">
        <v>130</v>
      </c>
      <c r="D444" s="3" t="s">
        <v>1344</v>
      </c>
      <c r="E444" s="2" t="s">
        <v>6</v>
      </c>
      <c r="F444" s="6" t="s">
        <v>7</v>
      </c>
      <c r="G444" s="7" t="s">
        <v>36</v>
      </c>
      <c r="H444" s="8" t="s">
        <v>17</v>
      </c>
      <c r="I444" s="2"/>
      <c r="J444" s="2"/>
      <c r="K444" s="2"/>
    </row>
    <row r="445" spans="1:11" ht="14.25">
      <c r="A445" s="2" t="s">
        <v>1103</v>
      </c>
      <c r="B445" s="19">
        <v>4</v>
      </c>
      <c r="C445" s="2">
        <v>131</v>
      </c>
      <c r="D445" s="3" t="s">
        <v>1104</v>
      </c>
      <c r="E445" s="2" t="s">
        <v>6</v>
      </c>
      <c r="F445" s="6" t="s">
        <v>7</v>
      </c>
      <c r="G445" s="7" t="s">
        <v>33</v>
      </c>
      <c r="H445" s="8" t="s">
        <v>11</v>
      </c>
      <c r="I445" s="2"/>
      <c r="J445" s="2"/>
      <c r="K445" s="2"/>
    </row>
    <row r="446" spans="1:11" ht="14.25">
      <c r="A446" s="2" t="s">
        <v>1581</v>
      </c>
      <c r="B446" s="19">
        <v>4</v>
      </c>
      <c r="C446" s="2">
        <v>132</v>
      </c>
      <c r="D446" s="3" t="s">
        <v>1582</v>
      </c>
      <c r="E446" s="2" t="s">
        <v>6</v>
      </c>
      <c r="F446" s="6" t="s">
        <v>7</v>
      </c>
      <c r="G446" s="7" t="s">
        <v>37</v>
      </c>
      <c r="H446" s="8" t="s">
        <v>19</v>
      </c>
      <c r="I446" s="2"/>
      <c r="J446" s="2"/>
      <c r="K446" s="2"/>
    </row>
    <row r="447" spans="1:11" ht="14.25">
      <c r="A447" s="2" t="s">
        <v>1572</v>
      </c>
      <c r="B447" s="19">
        <v>4</v>
      </c>
      <c r="C447" s="2">
        <v>133</v>
      </c>
      <c r="D447" s="3" t="s">
        <v>1573</v>
      </c>
      <c r="E447" s="2" t="s">
        <v>6</v>
      </c>
      <c r="F447" s="6" t="s">
        <v>7</v>
      </c>
      <c r="G447" s="7" t="s">
        <v>37</v>
      </c>
      <c r="H447" s="8" t="s">
        <v>19</v>
      </c>
      <c r="I447" s="2"/>
      <c r="J447" s="2"/>
      <c r="K447" s="2"/>
    </row>
    <row r="448" spans="1:11" ht="14.25">
      <c r="A448" s="2" t="s">
        <v>1403</v>
      </c>
      <c r="B448" s="19">
        <v>4</v>
      </c>
      <c r="C448" s="2">
        <v>134</v>
      </c>
      <c r="D448" s="3" t="s">
        <v>1404</v>
      </c>
      <c r="E448" s="2" t="s">
        <v>6</v>
      </c>
      <c r="F448" s="6" t="s">
        <v>7</v>
      </c>
      <c r="G448" s="7" t="s">
        <v>36</v>
      </c>
      <c r="H448" s="8" t="s">
        <v>17</v>
      </c>
      <c r="I448" s="2"/>
      <c r="J448" s="2"/>
      <c r="K448" s="2"/>
    </row>
    <row r="449" spans="1:11" ht="14.25">
      <c r="A449" s="2" t="s">
        <v>1151</v>
      </c>
      <c r="B449" s="19">
        <v>4</v>
      </c>
      <c r="C449" s="2">
        <v>135</v>
      </c>
      <c r="D449" s="3" t="s">
        <v>1152</v>
      </c>
      <c r="E449" s="2" t="s">
        <v>6</v>
      </c>
      <c r="F449" s="6" t="s">
        <v>7</v>
      </c>
      <c r="G449" s="7" t="s">
        <v>33</v>
      </c>
      <c r="H449" s="8" t="s">
        <v>11</v>
      </c>
      <c r="I449" s="2"/>
      <c r="J449" s="2"/>
      <c r="K449" s="2"/>
    </row>
    <row r="450" spans="1:11" ht="14.25">
      <c r="A450" s="2" t="s">
        <v>971</v>
      </c>
      <c r="B450" s="19">
        <v>4</v>
      </c>
      <c r="C450" s="2">
        <v>136</v>
      </c>
      <c r="D450" s="3" t="s">
        <v>972</v>
      </c>
      <c r="E450" s="2" t="s">
        <v>6</v>
      </c>
      <c r="F450" s="6" t="s">
        <v>7</v>
      </c>
      <c r="G450" s="7" t="s">
        <v>29</v>
      </c>
      <c r="H450" s="8" t="s">
        <v>3</v>
      </c>
      <c r="I450" s="2"/>
      <c r="J450" s="2"/>
      <c r="K450" s="2"/>
    </row>
    <row r="451" spans="1:11" ht="14.25">
      <c r="A451" s="2" t="s">
        <v>1509</v>
      </c>
      <c r="B451" s="19">
        <v>4</v>
      </c>
      <c r="C451" s="2">
        <v>137</v>
      </c>
      <c r="D451" s="3" t="s">
        <v>1510</v>
      </c>
      <c r="E451" s="2" t="s">
        <v>6</v>
      </c>
      <c r="F451" s="6" t="s">
        <v>7</v>
      </c>
      <c r="G451" s="7" t="s">
        <v>37</v>
      </c>
      <c r="H451" s="8" t="s">
        <v>19</v>
      </c>
      <c r="I451" s="2"/>
      <c r="J451" s="2"/>
      <c r="K451" s="2"/>
    </row>
    <row r="452" spans="1:11" ht="14.25">
      <c r="A452" s="2" t="s">
        <v>1611</v>
      </c>
      <c r="B452" s="19">
        <v>4</v>
      </c>
      <c r="C452" s="2">
        <v>138</v>
      </c>
      <c r="D452" s="3" t="s">
        <v>1612</v>
      </c>
      <c r="E452" s="2" t="s">
        <v>6</v>
      </c>
      <c r="F452" s="6" t="s">
        <v>7</v>
      </c>
      <c r="G452" s="7" t="s">
        <v>37</v>
      </c>
      <c r="H452" s="8" t="s">
        <v>19</v>
      </c>
      <c r="I452" s="2"/>
      <c r="J452" s="2"/>
      <c r="K452" s="2"/>
    </row>
    <row r="453" spans="1:11" ht="14.25">
      <c r="A453" s="2" t="s">
        <v>1007</v>
      </c>
      <c r="B453" s="19">
        <v>4</v>
      </c>
      <c r="C453" s="2">
        <v>139</v>
      </c>
      <c r="D453" s="3" t="s">
        <v>1008</v>
      </c>
      <c r="E453" s="2" t="s">
        <v>6</v>
      </c>
      <c r="F453" s="6" t="s">
        <v>7</v>
      </c>
      <c r="G453" s="7" t="s">
        <v>30</v>
      </c>
      <c r="H453" s="8" t="s">
        <v>5</v>
      </c>
      <c r="I453" s="2"/>
      <c r="J453" s="2"/>
      <c r="K453" s="2"/>
    </row>
    <row r="454" spans="1:11" ht="14.25">
      <c r="A454" s="2" t="s">
        <v>1187</v>
      </c>
      <c r="B454" s="19">
        <v>4</v>
      </c>
      <c r="C454" s="2">
        <v>140</v>
      </c>
      <c r="D454" s="3" t="s">
        <v>1188</v>
      </c>
      <c r="E454" s="2" t="s">
        <v>6</v>
      </c>
      <c r="F454" s="6" t="s">
        <v>7</v>
      </c>
      <c r="G454" s="7" t="s">
        <v>33</v>
      </c>
      <c r="H454" s="8" t="s">
        <v>11</v>
      </c>
      <c r="I454" s="2"/>
      <c r="J454" s="2"/>
      <c r="K454" s="2"/>
    </row>
    <row r="455" spans="1:11" ht="14.25">
      <c r="A455" s="2" t="s">
        <v>731</v>
      </c>
      <c r="B455" s="19">
        <v>4</v>
      </c>
      <c r="C455" s="2">
        <v>141</v>
      </c>
      <c r="D455" s="3" t="s">
        <v>732</v>
      </c>
      <c r="E455" s="2" t="s">
        <v>6</v>
      </c>
      <c r="F455" s="6" t="s">
        <v>7</v>
      </c>
      <c r="G455" s="7" t="s">
        <v>37</v>
      </c>
      <c r="H455" s="8" t="s">
        <v>19</v>
      </c>
      <c r="I455" s="2"/>
      <c r="J455" s="2"/>
      <c r="K455" s="2"/>
    </row>
    <row r="456" spans="1:11" ht="14.25">
      <c r="A456" s="2" t="s">
        <v>1608</v>
      </c>
      <c r="B456" s="19">
        <v>4</v>
      </c>
      <c r="C456" s="2">
        <v>142</v>
      </c>
      <c r="D456" s="3" t="s">
        <v>1609</v>
      </c>
      <c r="E456" s="2" t="s">
        <v>6</v>
      </c>
      <c r="F456" s="6" t="s">
        <v>7</v>
      </c>
      <c r="G456" s="7" t="s">
        <v>37</v>
      </c>
      <c r="H456" s="8" t="s">
        <v>19</v>
      </c>
      <c r="I456" s="2"/>
      <c r="J456" s="2"/>
      <c r="K456" s="2"/>
    </row>
    <row r="457" spans="1:11" ht="14.25">
      <c r="A457" s="2" t="s">
        <v>1313</v>
      </c>
      <c r="B457" s="19">
        <v>4</v>
      </c>
      <c r="C457" s="2">
        <v>143</v>
      </c>
      <c r="D457" s="3" t="s">
        <v>1314</v>
      </c>
      <c r="E457" s="2" t="s">
        <v>6</v>
      </c>
      <c r="F457" s="6" t="s">
        <v>7</v>
      </c>
      <c r="G457" s="7" t="s">
        <v>36</v>
      </c>
      <c r="H457" s="8" t="s">
        <v>17</v>
      </c>
      <c r="I457" s="2"/>
      <c r="J457" s="2"/>
      <c r="K457" s="2"/>
    </row>
    <row r="458" spans="1:11" ht="14.25">
      <c r="A458" s="2" t="s">
        <v>1337</v>
      </c>
      <c r="B458" s="19">
        <v>4</v>
      </c>
      <c r="C458" s="2">
        <v>144</v>
      </c>
      <c r="D458" s="3" t="s">
        <v>1338</v>
      </c>
      <c r="E458" s="2" t="s">
        <v>6</v>
      </c>
      <c r="F458" s="6" t="s">
        <v>7</v>
      </c>
      <c r="G458" s="7" t="s">
        <v>36</v>
      </c>
      <c r="H458" s="8" t="s">
        <v>17</v>
      </c>
      <c r="I458" s="2"/>
      <c r="J458" s="2"/>
      <c r="K458" s="2"/>
    </row>
    <row r="459" spans="1:11" ht="14.25">
      <c r="A459" s="2" t="s">
        <v>1028</v>
      </c>
      <c r="B459" s="19">
        <v>4</v>
      </c>
      <c r="C459" s="2">
        <v>145</v>
      </c>
      <c r="D459" s="3" t="s">
        <v>1029</v>
      </c>
      <c r="E459" s="2" t="s">
        <v>6</v>
      </c>
      <c r="F459" s="6" t="s">
        <v>7</v>
      </c>
      <c r="G459" s="7" t="s">
        <v>31</v>
      </c>
      <c r="H459" s="8" t="s">
        <v>7</v>
      </c>
      <c r="I459" s="2"/>
      <c r="J459" s="2"/>
      <c r="K459" s="2"/>
    </row>
    <row r="460" spans="1:11" ht="14.25">
      <c r="A460" s="2" t="s">
        <v>1076</v>
      </c>
      <c r="B460" s="19">
        <v>4</v>
      </c>
      <c r="C460" s="2">
        <v>146</v>
      </c>
      <c r="D460" s="3" t="s">
        <v>1077</v>
      </c>
      <c r="E460" s="2" t="s">
        <v>6</v>
      </c>
      <c r="F460" s="6" t="s">
        <v>7</v>
      </c>
      <c r="G460" s="7" t="s">
        <v>33</v>
      </c>
      <c r="H460" s="8" t="s">
        <v>11</v>
      </c>
      <c r="I460" s="2"/>
      <c r="J460" s="2"/>
      <c r="K460" s="2"/>
    </row>
    <row r="461" spans="1:11" ht="14.25">
      <c r="A461" s="2" t="s">
        <v>1178</v>
      </c>
      <c r="B461" s="19">
        <v>4</v>
      </c>
      <c r="C461" s="2">
        <v>147</v>
      </c>
      <c r="D461" s="3" t="s">
        <v>1179</v>
      </c>
      <c r="E461" s="2" t="s">
        <v>6</v>
      </c>
      <c r="F461" s="6" t="s">
        <v>7</v>
      </c>
      <c r="G461" s="7" t="s">
        <v>33</v>
      </c>
      <c r="H461" s="8" t="s">
        <v>11</v>
      </c>
      <c r="I461" s="2"/>
      <c r="J461" s="2"/>
      <c r="K461" s="2"/>
    </row>
    <row r="462" spans="1:11" ht="14.25">
      <c r="A462" s="2" t="s">
        <v>1244</v>
      </c>
      <c r="B462" s="19">
        <v>4</v>
      </c>
      <c r="C462" s="2">
        <v>148</v>
      </c>
      <c r="D462" s="3" t="s">
        <v>1245</v>
      </c>
      <c r="E462" s="2" t="s">
        <v>6</v>
      </c>
      <c r="F462" s="6" t="s">
        <v>7</v>
      </c>
      <c r="G462" s="7" t="s">
        <v>34</v>
      </c>
      <c r="H462" s="8" t="s">
        <v>13</v>
      </c>
      <c r="I462" s="2"/>
      <c r="J462" s="2"/>
      <c r="K462" s="2"/>
    </row>
    <row r="463" spans="1:11" ht="14.25">
      <c r="A463" s="2" t="s">
        <v>932</v>
      </c>
      <c r="B463" s="19">
        <v>4</v>
      </c>
      <c r="C463" s="2">
        <v>149</v>
      </c>
      <c r="D463" s="3" t="s">
        <v>933</v>
      </c>
      <c r="E463" s="2" t="s">
        <v>6</v>
      </c>
      <c r="F463" s="6" t="s">
        <v>7</v>
      </c>
      <c r="G463" s="7" t="s">
        <v>29</v>
      </c>
      <c r="H463" s="8" t="s">
        <v>3</v>
      </c>
      <c r="I463" s="2"/>
      <c r="J463" s="2"/>
      <c r="K463" s="2"/>
    </row>
    <row r="464" spans="1:11" ht="14.25">
      <c r="A464" s="22" t="s">
        <v>2441</v>
      </c>
      <c r="B464" s="19">
        <v>4</v>
      </c>
      <c r="C464" s="23">
        <v>150</v>
      </c>
      <c r="D464" s="24" t="s">
        <v>2442</v>
      </c>
      <c r="E464" s="22" t="s">
        <v>6</v>
      </c>
      <c r="F464" s="25" t="s">
        <v>7</v>
      </c>
      <c r="G464" s="26" t="s">
        <v>33</v>
      </c>
      <c r="H464" s="27" t="s">
        <v>11</v>
      </c>
      <c r="I464" s="22" t="s">
        <v>2443</v>
      </c>
      <c r="J464" s="2"/>
      <c r="K464" s="2"/>
    </row>
    <row r="465" spans="1:11" ht="14.25">
      <c r="A465" s="2" t="s">
        <v>1455</v>
      </c>
      <c r="B465" s="19">
        <v>4</v>
      </c>
      <c r="C465" s="2">
        <v>151</v>
      </c>
      <c r="D465" s="3" t="s">
        <v>1456</v>
      </c>
      <c r="E465" s="2" t="s">
        <v>6</v>
      </c>
      <c r="F465" s="6" t="s">
        <v>7</v>
      </c>
      <c r="G465" s="7" t="s">
        <v>37</v>
      </c>
      <c r="H465" s="8" t="s">
        <v>19</v>
      </c>
      <c r="I465" s="2"/>
      <c r="J465" s="2"/>
      <c r="K465" s="2"/>
    </row>
    <row r="466" spans="1:11" ht="14.25">
      <c r="A466" s="2" t="s">
        <v>1536</v>
      </c>
      <c r="B466" s="19">
        <v>4</v>
      </c>
      <c r="C466" s="2">
        <v>152</v>
      </c>
      <c r="D466" s="3" t="s">
        <v>1537</v>
      </c>
      <c r="E466" s="2" t="s">
        <v>6</v>
      </c>
      <c r="F466" s="6" t="s">
        <v>7</v>
      </c>
      <c r="G466" s="7" t="s">
        <v>37</v>
      </c>
      <c r="H466" s="8" t="s">
        <v>19</v>
      </c>
      <c r="I466" s="2"/>
      <c r="J466" s="2"/>
      <c r="K466" s="2"/>
    </row>
    <row r="467" spans="1:11" ht="14.25">
      <c r="A467" s="2" t="s">
        <v>1088</v>
      </c>
      <c r="B467" s="19">
        <v>4</v>
      </c>
      <c r="C467" s="2">
        <v>153</v>
      </c>
      <c r="D467" s="3" t="s">
        <v>1089</v>
      </c>
      <c r="E467" s="2" t="s">
        <v>6</v>
      </c>
      <c r="F467" s="6" t="s">
        <v>7</v>
      </c>
      <c r="G467" s="7" t="s">
        <v>33</v>
      </c>
      <c r="H467" s="8" t="s">
        <v>11</v>
      </c>
      <c r="I467" s="2"/>
      <c r="J467" s="2"/>
      <c r="K467" s="2"/>
    </row>
    <row r="468" spans="1:11" ht="14.25">
      <c r="A468" s="2" t="s">
        <v>1217</v>
      </c>
      <c r="B468" s="19">
        <v>4</v>
      </c>
      <c r="C468" s="2">
        <v>154</v>
      </c>
      <c r="D468" s="3" t="s">
        <v>1218</v>
      </c>
      <c r="E468" s="2" t="s">
        <v>6</v>
      </c>
      <c r="F468" s="6" t="s">
        <v>7</v>
      </c>
      <c r="G468" s="7" t="s">
        <v>33</v>
      </c>
      <c r="H468" s="8" t="s">
        <v>11</v>
      </c>
      <c r="I468" s="2"/>
      <c r="J468" s="2"/>
      <c r="K468" s="2"/>
    </row>
    <row r="469" spans="1:11" ht="14.25">
      <c r="A469" s="2" t="s">
        <v>1211</v>
      </c>
      <c r="B469" s="19">
        <v>4</v>
      </c>
      <c r="C469" s="2">
        <v>155</v>
      </c>
      <c r="D469" s="3" t="s">
        <v>1212</v>
      </c>
      <c r="E469" s="2" t="s">
        <v>6</v>
      </c>
      <c r="F469" s="6" t="s">
        <v>7</v>
      </c>
      <c r="G469" s="7" t="s">
        <v>33</v>
      </c>
      <c r="H469" s="8" t="s">
        <v>11</v>
      </c>
      <c r="I469" s="2"/>
      <c r="J469" s="2"/>
      <c r="K469" s="2"/>
    </row>
    <row r="470" spans="1:11" ht="14.25">
      <c r="A470" s="2" t="s">
        <v>1271</v>
      </c>
      <c r="B470" s="19">
        <v>4</v>
      </c>
      <c r="C470" s="2">
        <v>156</v>
      </c>
      <c r="D470" s="3" t="s">
        <v>1272</v>
      </c>
      <c r="E470" s="2" t="s">
        <v>6</v>
      </c>
      <c r="F470" s="6" t="s">
        <v>7</v>
      </c>
      <c r="G470" s="7" t="s">
        <v>35</v>
      </c>
      <c r="H470" s="8" t="s">
        <v>15</v>
      </c>
      <c r="I470" s="2"/>
      <c r="J470" s="2"/>
      <c r="K470" s="2"/>
    </row>
    <row r="471" spans="1:11" ht="14.25">
      <c r="A471" s="2" t="s">
        <v>1388</v>
      </c>
      <c r="B471" s="19">
        <v>4</v>
      </c>
      <c r="C471" s="2">
        <v>157</v>
      </c>
      <c r="D471" s="3" t="s">
        <v>1389</v>
      </c>
      <c r="E471" s="2" t="s">
        <v>6</v>
      </c>
      <c r="F471" s="6" t="s">
        <v>7</v>
      </c>
      <c r="G471" s="7" t="s">
        <v>36</v>
      </c>
      <c r="H471" s="8" t="s">
        <v>17</v>
      </c>
      <c r="I471" s="2"/>
      <c r="J471" s="2"/>
      <c r="K471" s="2"/>
    </row>
    <row r="472" spans="1:11" ht="14.25">
      <c r="A472" s="2" t="s">
        <v>1394</v>
      </c>
      <c r="B472" s="19">
        <v>4</v>
      </c>
      <c r="C472" s="2">
        <v>158</v>
      </c>
      <c r="D472" s="3" t="s">
        <v>1395</v>
      </c>
      <c r="E472" s="2" t="s">
        <v>6</v>
      </c>
      <c r="F472" s="6" t="s">
        <v>7</v>
      </c>
      <c r="G472" s="7" t="s">
        <v>36</v>
      </c>
      <c r="H472" s="8" t="s">
        <v>17</v>
      </c>
      <c r="I472" s="2"/>
      <c r="J472" s="2"/>
      <c r="K472" s="2"/>
    </row>
    <row r="473" spans="1:11" ht="14.25">
      <c r="A473" s="2" t="s">
        <v>1184</v>
      </c>
      <c r="B473" s="19">
        <v>4</v>
      </c>
      <c r="C473" s="2">
        <v>159</v>
      </c>
      <c r="D473" s="3" t="s">
        <v>1185</v>
      </c>
      <c r="E473" s="2" t="s">
        <v>6</v>
      </c>
      <c r="F473" s="6" t="s">
        <v>7</v>
      </c>
      <c r="G473" s="7" t="s">
        <v>33</v>
      </c>
      <c r="H473" s="8" t="s">
        <v>11</v>
      </c>
      <c r="I473" s="2"/>
      <c r="J473" s="2"/>
      <c r="K473" s="2"/>
    </row>
    <row r="474" spans="1:11" ht="14.25">
      <c r="A474" s="2" t="s">
        <v>1253</v>
      </c>
      <c r="B474" s="19">
        <v>4</v>
      </c>
      <c r="C474" s="2">
        <v>160</v>
      </c>
      <c r="D474" s="3" t="s">
        <v>1254</v>
      </c>
      <c r="E474" s="2" t="s">
        <v>6</v>
      </c>
      <c r="F474" s="6" t="s">
        <v>7</v>
      </c>
      <c r="G474" s="7" t="s">
        <v>34</v>
      </c>
      <c r="H474" s="8" t="s">
        <v>13</v>
      </c>
      <c r="I474" s="2"/>
      <c r="J474" s="2"/>
      <c r="K474" s="2"/>
    </row>
    <row r="475" spans="1:11" ht="14.25">
      <c r="A475" s="2" t="s">
        <v>1031</v>
      </c>
      <c r="B475" s="19">
        <v>4</v>
      </c>
      <c r="C475" s="2">
        <v>161</v>
      </c>
      <c r="D475" s="3" t="s">
        <v>1032</v>
      </c>
      <c r="E475" s="2" t="s">
        <v>6</v>
      </c>
      <c r="F475" s="6" t="s">
        <v>7</v>
      </c>
      <c r="G475" s="7" t="s">
        <v>31</v>
      </c>
      <c r="H475" s="8" t="s">
        <v>7</v>
      </c>
      <c r="I475" s="2"/>
      <c r="J475" s="2"/>
      <c r="K475" s="2"/>
    </row>
    <row r="476" spans="1:11" ht="14.25">
      <c r="A476" s="2" t="s">
        <v>1623</v>
      </c>
      <c r="B476" s="19">
        <v>4</v>
      </c>
      <c r="C476" s="2">
        <v>162</v>
      </c>
      <c r="D476" s="3" t="s">
        <v>1624</v>
      </c>
      <c r="E476" s="2" t="s">
        <v>6</v>
      </c>
      <c r="F476" s="6" t="s">
        <v>7</v>
      </c>
      <c r="G476" s="7" t="s">
        <v>37</v>
      </c>
      <c r="H476" s="8" t="s">
        <v>19</v>
      </c>
      <c r="I476" s="2"/>
      <c r="J476" s="2"/>
      <c r="K476" s="2"/>
    </row>
    <row r="477" spans="1:11" ht="14.25">
      <c r="A477" s="2" t="s">
        <v>1584</v>
      </c>
      <c r="B477" s="19">
        <v>4</v>
      </c>
      <c r="C477" s="2">
        <v>163</v>
      </c>
      <c r="D477" s="3" t="s">
        <v>1585</v>
      </c>
      <c r="E477" s="2" t="s">
        <v>6</v>
      </c>
      <c r="F477" s="6" t="s">
        <v>7</v>
      </c>
      <c r="G477" s="7" t="s">
        <v>37</v>
      </c>
      <c r="H477" s="8" t="s">
        <v>19</v>
      </c>
      <c r="I477" s="2"/>
      <c r="J477" s="2"/>
      <c r="K477" s="2"/>
    </row>
    <row r="478" spans="1:11" ht="14.25">
      <c r="A478" s="2" t="s">
        <v>1551</v>
      </c>
      <c r="B478" s="19">
        <v>4</v>
      </c>
      <c r="C478" s="2">
        <v>164</v>
      </c>
      <c r="D478" s="3" t="s">
        <v>1552</v>
      </c>
      <c r="E478" s="2" t="s">
        <v>6</v>
      </c>
      <c r="F478" s="6" t="s">
        <v>7</v>
      </c>
      <c r="G478" s="7" t="s">
        <v>37</v>
      </c>
      <c r="H478" s="8" t="s">
        <v>19</v>
      </c>
      <c r="I478" s="2"/>
      <c r="J478" s="2"/>
      <c r="K478" s="2"/>
    </row>
    <row r="479" spans="1:11" ht="14.25">
      <c r="A479" s="2" t="s">
        <v>1382</v>
      </c>
      <c r="B479" s="19">
        <v>4</v>
      </c>
      <c r="C479" s="2">
        <v>165</v>
      </c>
      <c r="D479" s="3" t="s">
        <v>1383</v>
      </c>
      <c r="E479" s="2" t="s">
        <v>6</v>
      </c>
      <c r="F479" s="6" t="s">
        <v>7</v>
      </c>
      <c r="G479" s="7" t="s">
        <v>36</v>
      </c>
      <c r="H479" s="8" t="s">
        <v>17</v>
      </c>
      <c r="I479" s="2"/>
      <c r="J479" s="2"/>
      <c r="K479" s="2"/>
    </row>
    <row r="480" spans="1:11" ht="14.25">
      <c r="A480" s="2" t="s">
        <v>1452</v>
      </c>
      <c r="B480" s="19">
        <v>4</v>
      </c>
      <c r="C480" s="2">
        <v>166</v>
      </c>
      <c r="D480" s="3" t="s">
        <v>1453</v>
      </c>
      <c r="E480" s="2" t="s">
        <v>6</v>
      </c>
      <c r="F480" s="6" t="s">
        <v>7</v>
      </c>
      <c r="G480" s="7" t="s">
        <v>37</v>
      </c>
      <c r="H480" s="8" t="s">
        <v>19</v>
      </c>
      <c r="I480" s="2"/>
      <c r="J480" s="2"/>
      <c r="K480" s="2"/>
    </row>
    <row r="481" spans="1:11" ht="14.25">
      <c r="A481" s="2" t="s">
        <v>1448</v>
      </c>
      <c r="B481" s="19">
        <v>4</v>
      </c>
      <c r="C481" s="2">
        <v>167</v>
      </c>
      <c r="D481" s="3" t="s">
        <v>1449</v>
      </c>
      <c r="E481" s="2" t="s">
        <v>6</v>
      </c>
      <c r="F481" s="6" t="s">
        <v>7</v>
      </c>
      <c r="G481" s="7" t="s">
        <v>37</v>
      </c>
      <c r="H481" s="8" t="s">
        <v>19</v>
      </c>
      <c r="I481" s="2"/>
      <c r="J481" s="2"/>
      <c r="K481" s="2"/>
    </row>
    <row r="482" spans="1:11" ht="14.25">
      <c r="A482" s="2" t="s">
        <v>1043</v>
      </c>
      <c r="B482" s="19">
        <v>4</v>
      </c>
      <c r="C482" s="2">
        <v>168</v>
      </c>
      <c r="D482" s="3" t="s">
        <v>1044</v>
      </c>
      <c r="E482" s="2" t="s">
        <v>6</v>
      </c>
      <c r="F482" s="6" t="s">
        <v>7</v>
      </c>
      <c r="G482" s="7" t="s">
        <v>31</v>
      </c>
      <c r="H482" s="8" t="s">
        <v>7</v>
      </c>
      <c r="I482" s="2"/>
      <c r="J482" s="2"/>
      <c r="K482" s="2"/>
    </row>
    <row r="483" spans="1:11" ht="14.25">
      <c r="A483" s="2" t="s">
        <v>1268</v>
      </c>
      <c r="B483" s="19">
        <v>4</v>
      </c>
      <c r="C483" s="2">
        <v>169</v>
      </c>
      <c r="D483" s="3" t="s">
        <v>1269</v>
      </c>
      <c r="E483" s="2" t="s">
        <v>6</v>
      </c>
      <c r="F483" s="6" t="s">
        <v>7</v>
      </c>
      <c r="G483" s="7" t="s">
        <v>35</v>
      </c>
      <c r="H483" s="8" t="s">
        <v>15</v>
      </c>
      <c r="I483" s="2"/>
      <c r="J483" s="2"/>
      <c r="K483" s="2"/>
    </row>
    <row r="484" spans="1:11" ht="14.25">
      <c r="A484" s="2" t="s">
        <v>1578</v>
      </c>
      <c r="B484" s="19">
        <v>4</v>
      </c>
      <c r="C484" s="2">
        <v>170</v>
      </c>
      <c r="D484" s="3" t="s">
        <v>1579</v>
      </c>
      <c r="E484" s="2" t="s">
        <v>6</v>
      </c>
      <c r="F484" s="6" t="s">
        <v>7</v>
      </c>
      <c r="G484" s="7" t="s">
        <v>37</v>
      </c>
      <c r="H484" s="8" t="s">
        <v>19</v>
      </c>
      <c r="I484" s="2"/>
      <c r="J484" s="2"/>
      <c r="K484" s="2"/>
    </row>
    <row r="485" spans="1:11" ht="14.25">
      <c r="A485" s="2" t="s">
        <v>1427</v>
      </c>
      <c r="B485" s="19">
        <v>4</v>
      </c>
      <c r="C485" s="2">
        <v>171</v>
      </c>
      <c r="D485" s="3" t="s">
        <v>1428</v>
      </c>
      <c r="E485" s="2" t="s">
        <v>6</v>
      </c>
      <c r="F485" s="6" t="s">
        <v>7</v>
      </c>
      <c r="G485" s="7" t="s">
        <v>36</v>
      </c>
      <c r="H485" s="8" t="s">
        <v>17</v>
      </c>
      <c r="I485" s="2"/>
      <c r="J485" s="2"/>
      <c r="K485" s="2"/>
    </row>
    <row r="486" spans="1:11" ht="14.25">
      <c r="A486" s="2" t="s">
        <v>1325</v>
      </c>
      <c r="B486" s="19">
        <v>4</v>
      </c>
      <c r="C486" s="2">
        <v>172</v>
      </c>
      <c r="D486" s="3" t="s">
        <v>1326</v>
      </c>
      <c r="E486" s="2" t="s">
        <v>6</v>
      </c>
      <c r="F486" s="6" t="s">
        <v>7</v>
      </c>
      <c r="G486" s="7" t="s">
        <v>36</v>
      </c>
      <c r="H486" s="8" t="s">
        <v>17</v>
      </c>
      <c r="I486" s="2"/>
      <c r="J486" s="2"/>
      <c r="K486" s="2"/>
    </row>
    <row r="487" spans="1:11" ht="14.25">
      <c r="A487" s="2" t="s">
        <v>872</v>
      </c>
      <c r="B487" s="19">
        <v>4</v>
      </c>
      <c r="C487" s="2">
        <v>173</v>
      </c>
      <c r="D487" s="3" t="s">
        <v>873</v>
      </c>
      <c r="E487" s="2" t="s">
        <v>6</v>
      </c>
      <c r="F487" s="6" t="s">
        <v>7</v>
      </c>
      <c r="G487" s="7" t="s">
        <v>29</v>
      </c>
      <c r="H487" s="8" t="s">
        <v>3</v>
      </c>
      <c r="I487" s="2"/>
      <c r="J487" s="2"/>
      <c r="K487" s="2"/>
    </row>
    <row r="488" spans="1:11" ht="14.25">
      <c r="A488" s="2" t="s">
        <v>1112</v>
      </c>
      <c r="B488" s="19">
        <v>4</v>
      </c>
      <c r="C488" s="2">
        <v>174</v>
      </c>
      <c r="D488" s="3" t="s">
        <v>1113</v>
      </c>
      <c r="E488" s="2" t="s">
        <v>6</v>
      </c>
      <c r="F488" s="6" t="s">
        <v>7</v>
      </c>
      <c r="G488" s="7" t="s">
        <v>33</v>
      </c>
      <c r="H488" s="8" t="s">
        <v>11</v>
      </c>
      <c r="I488" s="2"/>
      <c r="J488" s="2"/>
      <c r="K488" s="2"/>
    </row>
    <row r="489" spans="1:11" ht="14.25">
      <c r="A489" s="2" t="s">
        <v>962</v>
      </c>
      <c r="B489" s="19">
        <v>4</v>
      </c>
      <c r="C489" s="2">
        <v>175</v>
      </c>
      <c r="D489" s="3" t="s">
        <v>963</v>
      </c>
      <c r="E489" s="2" t="s">
        <v>6</v>
      </c>
      <c r="F489" s="6" t="s">
        <v>7</v>
      </c>
      <c r="G489" s="7" t="s">
        <v>29</v>
      </c>
      <c r="H489" s="8" t="s">
        <v>3</v>
      </c>
      <c r="I489" s="2"/>
      <c r="J489" s="2"/>
      <c r="K489" s="2"/>
    </row>
    <row r="490" spans="1:11" ht="14.25">
      <c r="A490" s="2" t="s">
        <v>998</v>
      </c>
      <c r="B490" s="19">
        <v>4</v>
      </c>
      <c r="C490" s="2">
        <v>176</v>
      </c>
      <c r="D490" s="3" t="s">
        <v>999</v>
      </c>
      <c r="E490" s="2" t="s">
        <v>6</v>
      </c>
      <c r="F490" s="6" t="s">
        <v>7</v>
      </c>
      <c r="G490" s="7" t="s">
        <v>30</v>
      </c>
      <c r="H490" s="8" t="s">
        <v>5</v>
      </c>
      <c r="I490" s="2"/>
      <c r="J490" s="2"/>
      <c r="K490" s="2"/>
    </row>
    <row r="491" spans="1:11" ht="14.25">
      <c r="A491" s="2" t="s">
        <v>1518</v>
      </c>
      <c r="B491" s="19">
        <v>4</v>
      </c>
      <c r="C491" s="2">
        <v>177</v>
      </c>
      <c r="D491" s="3" t="s">
        <v>1519</v>
      </c>
      <c r="E491" s="2" t="s">
        <v>6</v>
      </c>
      <c r="F491" s="6" t="s">
        <v>7</v>
      </c>
      <c r="G491" s="7" t="s">
        <v>37</v>
      </c>
      <c r="H491" s="8" t="s">
        <v>19</v>
      </c>
      <c r="I491" s="2"/>
      <c r="J491" s="2"/>
      <c r="K491" s="2"/>
    </row>
    <row r="492" spans="1:11" ht="14.25">
      <c r="A492" s="2" t="s">
        <v>1530</v>
      </c>
      <c r="B492" s="19">
        <v>4</v>
      </c>
      <c r="C492" s="2">
        <v>178</v>
      </c>
      <c r="D492" s="3" t="s">
        <v>1531</v>
      </c>
      <c r="E492" s="2" t="s">
        <v>6</v>
      </c>
      <c r="F492" s="6" t="s">
        <v>7</v>
      </c>
      <c r="G492" s="7" t="s">
        <v>37</v>
      </c>
      <c r="H492" s="8" t="s">
        <v>19</v>
      </c>
      <c r="I492" s="2"/>
      <c r="J492" s="2"/>
      <c r="K492" s="2"/>
    </row>
    <row r="493" spans="1:11" ht="14.25">
      <c r="A493" s="2" t="s">
        <v>1109</v>
      </c>
      <c r="B493" s="19">
        <v>4</v>
      </c>
      <c r="C493" s="2">
        <v>179</v>
      </c>
      <c r="D493" s="3" t="s">
        <v>1110</v>
      </c>
      <c r="E493" s="2" t="s">
        <v>6</v>
      </c>
      <c r="F493" s="6" t="s">
        <v>7</v>
      </c>
      <c r="G493" s="7" t="s">
        <v>33</v>
      </c>
      <c r="H493" s="8" t="s">
        <v>11</v>
      </c>
      <c r="I493" s="2"/>
      <c r="J493" s="2"/>
      <c r="K493" s="2"/>
    </row>
    <row r="494" spans="1:11" ht="14.25">
      <c r="A494" s="2" t="s">
        <v>1136</v>
      </c>
      <c r="B494" s="19">
        <v>4</v>
      </c>
      <c r="C494" s="2">
        <v>180</v>
      </c>
      <c r="D494" s="3" t="s">
        <v>1137</v>
      </c>
      <c r="E494" s="2" t="s">
        <v>6</v>
      </c>
      <c r="F494" s="6" t="s">
        <v>7</v>
      </c>
      <c r="G494" s="7" t="s">
        <v>33</v>
      </c>
      <c r="H494" s="8" t="s">
        <v>11</v>
      </c>
      <c r="I494" s="2"/>
      <c r="J494" s="2"/>
      <c r="K494" s="2"/>
    </row>
    <row r="495" spans="1:11" ht="14.25">
      <c r="A495" s="2" t="s">
        <v>1226</v>
      </c>
      <c r="B495" s="19">
        <v>4</v>
      </c>
      <c r="C495" s="2">
        <v>181</v>
      </c>
      <c r="D495" s="3" t="s">
        <v>1227</v>
      </c>
      <c r="E495" s="2" t="s">
        <v>6</v>
      </c>
      <c r="F495" s="6" t="s">
        <v>7</v>
      </c>
      <c r="G495" s="7" t="s">
        <v>33</v>
      </c>
      <c r="H495" s="8" t="s">
        <v>11</v>
      </c>
      <c r="I495" s="2"/>
      <c r="J495" s="2"/>
      <c r="K495" s="2"/>
    </row>
    <row r="496" spans="1:11" ht="14.25">
      <c r="A496" s="2" t="s">
        <v>1160</v>
      </c>
      <c r="B496" s="19">
        <v>4</v>
      </c>
      <c r="C496" s="2">
        <v>182</v>
      </c>
      <c r="D496" s="3" t="s">
        <v>1161</v>
      </c>
      <c r="E496" s="2" t="s">
        <v>6</v>
      </c>
      <c r="F496" s="6" t="s">
        <v>7</v>
      </c>
      <c r="G496" s="7" t="s">
        <v>33</v>
      </c>
      <c r="H496" s="8" t="s">
        <v>11</v>
      </c>
      <c r="I496" s="2"/>
      <c r="J496" s="2"/>
      <c r="K496" s="2"/>
    </row>
    <row r="497" spans="1:11" ht="14.25">
      <c r="A497" s="2" t="s">
        <v>1467</v>
      </c>
      <c r="B497" s="19">
        <v>4</v>
      </c>
      <c r="C497" s="2">
        <v>183</v>
      </c>
      <c r="D497" s="3" t="s">
        <v>1468</v>
      </c>
      <c r="E497" s="2" t="s">
        <v>6</v>
      </c>
      <c r="F497" s="6" t="s">
        <v>7</v>
      </c>
      <c r="G497" s="7" t="s">
        <v>37</v>
      </c>
      <c r="H497" s="8" t="s">
        <v>19</v>
      </c>
      <c r="I497" s="2"/>
      <c r="J497" s="2"/>
      <c r="K497" s="2"/>
    </row>
    <row r="498" spans="1:11" ht="14.25">
      <c r="A498" s="2" t="s">
        <v>1223</v>
      </c>
      <c r="B498" s="19">
        <v>4</v>
      </c>
      <c r="C498" s="2">
        <v>184</v>
      </c>
      <c r="D498" s="3" t="s">
        <v>1224</v>
      </c>
      <c r="E498" s="2" t="s">
        <v>6</v>
      </c>
      <c r="F498" s="6" t="s">
        <v>7</v>
      </c>
      <c r="G498" s="7" t="s">
        <v>33</v>
      </c>
      <c r="H498" s="8" t="s">
        <v>11</v>
      </c>
      <c r="I498" s="2"/>
      <c r="J498" s="2"/>
      <c r="K498" s="2"/>
    </row>
    <row r="499" spans="1:11" ht="14.25">
      <c r="A499" s="2" t="s">
        <v>1247</v>
      </c>
      <c r="B499" s="19">
        <v>4</v>
      </c>
      <c r="C499" s="2">
        <v>185</v>
      </c>
      <c r="D499" s="3" t="s">
        <v>1248</v>
      </c>
      <c r="E499" s="2" t="s">
        <v>6</v>
      </c>
      <c r="F499" s="6" t="s">
        <v>7</v>
      </c>
      <c r="G499" s="7" t="s">
        <v>34</v>
      </c>
      <c r="H499" s="8" t="s">
        <v>13</v>
      </c>
      <c r="I499" s="2"/>
      <c r="J499" s="2"/>
      <c r="K499" s="2"/>
    </row>
    <row r="500" spans="1:11" ht="14.25">
      <c r="A500" s="2" t="s">
        <v>1238</v>
      </c>
      <c r="B500" s="19">
        <v>4</v>
      </c>
      <c r="C500" s="2">
        <v>186</v>
      </c>
      <c r="D500" s="3" t="s">
        <v>1239</v>
      </c>
      <c r="E500" s="2" t="s">
        <v>6</v>
      </c>
      <c r="F500" s="6" t="s">
        <v>7</v>
      </c>
      <c r="G500" s="7" t="s">
        <v>34</v>
      </c>
      <c r="H500" s="8" t="s">
        <v>13</v>
      </c>
      <c r="I500" s="2"/>
      <c r="J500" s="2"/>
      <c r="K500" s="2"/>
    </row>
    <row r="501" spans="1:11" ht="14.25">
      <c r="A501" s="2" t="s">
        <v>887</v>
      </c>
      <c r="B501" s="19">
        <v>4</v>
      </c>
      <c r="C501" s="2">
        <v>187</v>
      </c>
      <c r="D501" s="3" t="s">
        <v>888</v>
      </c>
      <c r="E501" s="2" t="s">
        <v>6</v>
      </c>
      <c r="F501" s="6" t="s">
        <v>7</v>
      </c>
      <c r="G501" s="7" t="s">
        <v>29</v>
      </c>
      <c r="H501" s="8" t="s">
        <v>3</v>
      </c>
      <c r="I501" s="2"/>
      <c r="J501" s="2"/>
      <c r="K501" s="2"/>
    </row>
    <row r="502" spans="1:11" ht="14.25">
      <c r="A502" s="2" t="s">
        <v>920</v>
      </c>
      <c r="B502" s="19">
        <v>4</v>
      </c>
      <c r="C502" s="2">
        <v>188</v>
      </c>
      <c r="D502" s="3" t="s">
        <v>921</v>
      </c>
      <c r="E502" s="2" t="s">
        <v>6</v>
      </c>
      <c r="F502" s="6" t="s">
        <v>7</v>
      </c>
      <c r="G502" s="7" t="s">
        <v>29</v>
      </c>
      <c r="H502" s="8" t="s">
        <v>3</v>
      </c>
      <c r="I502" s="2"/>
      <c r="J502" s="2"/>
      <c r="K502" s="2"/>
    </row>
    <row r="503" spans="1:11" ht="14.25">
      <c r="A503" s="2" t="s">
        <v>1560</v>
      </c>
      <c r="B503" s="19">
        <v>4</v>
      </c>
      <c r="C503" s="2">
        <v>189</v>
      </c>
      <c r="D503" s="3" t="s">
        <v>1561</v>
      </c>
      <c r="E503" s="2" t="s">
        <v>6</v>
      </c>
      <c r="F503" s="6" t="s">
        <v>7</v>
      </c>
      <c r="G503" s="7" t="s">
        <v>37</v>
      </c>
      <c r="H503" s="8" t="s">
        <v>19</v>
      </c>
      <c r="I503" s="2"/>
      <c r="J503" s="2"/>
      <c r="K503" s="2"/>
    </row>
    <row r="504" spans="1:11" ht="14.25">
      <c r="A504" s="2" t="s">
        <v>1322</v>
      </c>
      <c r="B504" s="19">
        <v>4</v>
      </c>
      <c r="C504" s="2">
        <v>190</v>
      </c>
      <c r="D504" s="3" t="s">
        <v>1323</v>
      </c>
      <c r="E504" s="2" t="s">
        <v>6</v>
      </c>
      <c r="F504" s="6" t="s">
        <v>7</v>
      </c>
      <c r="G504" s="7" t="s">
        <v>36</v>
      </c>
      <c r="H504" s="8" t="s">
        <v>17</v>
      </c>
      <c r="I504" s="2"/>
      <c r="J504" s="2"/>
      <c r="K504" s="2"/>
    </row>
    <row r="505" spans="1:11" ht="14.25">
      <c r="A505" s="2" t="s">
        <v>1082</v>
      </c>
      <c r="B505" s="19">
        <v>4</v>
      </c>
      <c r="C505" s="2">
        <v>191</v>
      </c>
      <c r="D505" s="3" t="s">
        <v>1083</v>
      </c>
      <c r="E505" s="2" t="s">
        <v>6</v>
      </c>
      <c r="F505" s="6" t="s">
        <v>7</v>
      </c>
      <c r="G505" s="7" t="s">
        <v>33</v>
      </c>
      <c r="H505" s="8" t="s">
        <v>11</v>
      </c>
      <c r="I505" s="2"/>
      <c r="J505" s="2"/>
      <c r="K505" s="2"/>
    </row>
    <row r="506" spans="1:11" ht="14.25">
      <c r="A506" s="2" t="s">
        <v>1169</v>
      </c>
      <c r="B506" s="19">
        <v>4</v>
      </c>
      <c r="C506" s="2">
        <v>192</v>
      </c>
      <c r="D506" s="3" t="s">
        <v>1170</v>
      </c>
      <c r="E506" s="2" t="s">
        <v>6</v>
      </c>
      <c r="F506" s="6" t="s">
        <v>7</v>
      </c>
      <c r="G506" s="7" t="s">
        <v>33</v>
      </c>
      <c r="H506" s="8" t="s">
        <v>11</v>
      </c>
      <c r="I506" s="2"/>
      <c r="J506" s="2"/>
      <c r="K506" s="2"/>
    </row>
    <row r="507" spans="1:11" ht="14.25">
      <c r="A507" s="2" t="s">
        <v>1316</v>
      </c>
      <c r="B507" s="19">
        <v>4</v>
      </c>
      <c r="C507" s="2">
        <v>193</v>
      </c>
      <c r="D507" s="3" t="s">
        <v>1317</v>
      </c>
      <c r="E507" s="2" t="s">
        <v>6</v>
      </c>
      <c r="F507" s="6" t="s">
        <v>7</v>
      </c>
      <c r="G507" s="7" t="s">
        <v>36</v>
      </c>
      <c r="H507" s="8" t="s">
        <v>17</v>
      </c>
      <c r="I507" s="2"/>
      <c r="J507" s="2"/>
      <c r="K507" s="2"/>
    </row>
    <row r="508" spans="1:11" ht="14.25">
      <c r="A508" s="2" t="s">
        <v>1599</v>
      </c>
      <c r="B508" s="19">
        <v>4</v>
      </c>
      <c r="C508" s="2">
        <v>194</v>
      </c>
      <c r="D508" s="3" t="s">
        <v>1600</v>
      </c>
      <c r="E508" s="2" t="s">
        <v>6</v>
      </c>
      <c r="F508" s="6" t="s">
        <v>7</v>
      </c>
      <c r="G508" s="7" t="s">
        <v>37</v>
      </c>
      <c r="H508" s="8" t="s">
        <v>19</v>
      </c>
      <c r="I508" s="2"/>
      <c r="J508" s="2"/>
      <c r="K508" s="2"/>
    </row>
    <row r="509" spans="1:11" ht="14.25">
      <c r="A509" s="2" t="s">
        <v>875</v>
      </c>
      <c r="B509" s="19">
        <v>4</v>
      </c>
      <c r="C509" s="2">
        <v>195</v>
      </c>
      <c r="D509" s="3" t="s">
        <v>876</v>
      </c>
      <c r="E509" s="2" t="s">
        <v>6</v>
      </c>
      <c r="F509" s="6" t="s">
        <v>7</v>
      </c>
      <c r="G509" s="7" t="s">
        <v>29</v>
      </c>
      <c r="H509" s="8" t="s">
        <v>3</v>
      </c>
      <c r="I509" s="2"/>
      <c r="J509" s="2"/>
      <c r="K509" s="2"/>
    </row>
    <row r="510" spans="1:11" ht="14.25">
      <c r="A510" s="2" t="s">
        <v>926</v>
      </c>
      <c r="B510" s="19">
        <v>4</v>
      </c>
      <c r="C510" s="2">
        <v>196</v>
      </c>
      <c r="D510" s="3" t="s">
        <v>927</v>
      </c>
      <c r="E510" s="2" t="s">
        <v>6</v>
      </c>
      <c r="F510" s="6" t="s">
        <v>7</v>
      </c>
      <c r="G510" s="7" t="s">
        <v>29</v>
      </c>
      <c r="H510" s="8" t="s">
        <v>3</v>
      </c>
      <c r="I510" s="2"/>
      <c r="J510" s="2"/>
      <c r="K510" s="2"/>
    </row>
    <row r="511" spans="1:11" ht="14.25">
      <c r="A511" s="2" t="s">
        <v>1614</v>
      </c>
      <c r="B511" s="19">
        <v>4</v>
      </c>
      <c r="C511" s="2">
        <v>197</v>
      </c>
      <c r="D511" s="3" t="s">
        <v>1615</v>
      </c>
      <c r="E511" s="2" t="s">
        <v>6</v>
      </c>
      <c r="F511" s="6" t="s">
        <v>7</v>
      </c>
      <c r="G511" s="7" t="s">
        <v>37</v>
      </c>
      <c r="H511" s="8" t="s">
        <v>19</v>
      </c>
      <c r="I511" s="2"/>
      <c r="J511" s="2"/>
      <c r="K511" s="2"/>
    </row>
    <row r="512" spans="1:11" ht="14.25">
      <c r="A512" s="2" t="s">
        <v>1091</v>
      </c>
      <c r="B512" s="19">
        <v>4</v>
      </c>
      <c r="C512" s="2">
        <v>198</v>
      </c>
      <c r="D512" s="3" t="s">
        <v>1092</v>
      </c>
      <c r="E512" s="2" t="s">
        <v>6</v>
      </c>
      <c r="F512" s="6" t="s">
        <v>7</v>
      </c>
      <c r="G512" s="7" t="s">
        <v>33</v>
      </c>
      <c r="H512" s="8" t="s">
        <v>11</v>
      </c>
      <c r="I512" s="2"/>
      <c r="J512" s="2"/>
      <c r="K512" s="2"/>
    </row>
    <row r="513" spans="1:11" ht="14.25">
      <c r="A513" s="2" t="s">
        <v>1352</v>
      </c>
      <c r="B513" s="19">
        <v>4</v>
      </c>
      <c r="C513" s="2">
        <v>199</v>
      </c>
      <c r="D513" s="3" t="s">
        <v>1353</v>
      </c>
      <c r="E513" s="2" t="s">
        <v>6</v>
      </c>
      <c r="F513" s="6" t="s">
        <v>7</v>
      </c>
      <c r="G513" s="7" t="s">
        <v>36</v>
      </c>
      <c r="H513" s="8" t="s">
        <v>17</v>
      </c>
      <c r="I513" s="2"/>
      <c r="J513" s="2"/>
      <c r="K513" s="2"/>
    </row>
    <row r="514" spans="1:11" ht="14.25">
      <c r="A514" s="2" t="s">
        <v>1277</v>
      </c>
      <c r="B514" s="19">
        <v>4</v>
      </c>
      <c r="C514" s="2">
        <v>200</v>
      </c>
      <c r="D514" s="3" t="s">
        <v>1278</v>
      </c>
      <c r="E514" s="2" t="s">
        <v>6</v>
      </c>
      <c r="F514" s="6" t="s">
        <v>7</v>
      </c>
      <c r="G514" s="7" t="s">
        <v>35</v>
      </c>
      <c r="H514" s="8" t="s">
        <v>15</v>
      </c>
      <c r="I514" s="2"/>
      <c r="J514" s="2"/>
      <c r="K514" s="2"/>
    </row>
    <row r="515" spans="1:11" ht="14.25">
      <c r="A515" s="2" t="s">
        <v>1479</v>
      </c>
      <c r="B515" s="19">
        <v>4</v>
      </c>
      <c r="C515" s="2">
        <v>201</v>
      </c>
      <c r="D515" s="3" t="s">
        <v>1480</v>
      </c>
      <c r="E515" s="2" t="s">
        <v>6</v>
      </c>
      <c r="F515" s="6" t="s">
        <v>7</v>
      </c>
      <c r="G515" s="7" t="s">
        <v>37</v>
      </c>
      <c r="H515" s="8" t="s">
        <v>19</v>
      </c>
      <c r="I515" s="2"/>
      <c r="J515" s="2"/>
      <c r="K515" s="2"/>
    </row>
    <row r="516" spans="1:11" ht="14.25">
      <c r="A516" s="2" t="s">
        <v>1283</v>
      </c>
      <c r="B516" s="19">
        <v>4</v>
      </c>
      <c r="C516" s="2">
        <v>202</v>
      </c>
      <c r="D516" s="3" t="s">
        <v>1284</v>
      </c>
      <c r="E516" s="2" t="s">
        <v>6</v>
      </c>
      <c r="F516" s="6" t="s">
        <v>7</v>
      </c>
      <c r="G516" s="7" t="s">
        <v>36</v>
      </c>
      <c r="H516" s="8" t="s">
        <v>17</v>
      </c>
      <c r="I516" s="2"/>
      <c r="J516" s="2"/>
      <c r="K516" s="2"/>
    </row>
    <row r="517" spans="1:11" ht="14.25">
      <c r="A517" s="2" t="s">
        <v>1100</v>
      </c>
      <c r="B517" s="19">
        <v>4</v>
      </c>
      <c r="C517" s="2">
        <v>203</v>
      </c>
      <c r="D517" s="3" t="s">
        <v>1101</v>
      </c>
      <c r="E517" s="2" t="s">
        <v>6</v>
      </c>
      <c r="F517" s="6" t="s">
        <v>7</v>
      </c>
      <c r="G517" s="7" t="s">
        <v>33</v>
      </c>
      <c r="H517" s="8" t="s">
        <v>11</v>
      </c>
      <c r="I517" s="2"/>
      <c r="J517" s="2"/>
      <c r="K517" s="2"/>
    </row>
    <row r="518" spans="1:11" ht="14.25">
      <c r="A518" s="2" t="s">
        <v>977</v>
      </c>
      <c r="B518" s="19">
        <v>4</v>
      </c>
      <c r="C518" s="2">
        <v>204</v>
      </c>
      <c r="D518" s="3" t="s">
        <v>978</v>
      </c>
      <c r="E518" s="2" t="s">
        <v>6</v>
      </c>
      <c r="F518" s="6" t="s">
        <v>7</v>
      </c>
      <c r="G518" s="7" t="s">
        <v>30</v>
      </c>
      <c r="H518" s="8" t="s">
        <v>5</v>
      </c>
      <c r="I518" s="2"/>
      <c r="J518" s="2"/>
      <c r="K518" s="2"/>
    </row>
    <row r="519" spans="1:11" ht="14.25">
      <c r="A519" s="2" t="s">
        <v>1349</v>
      </c>
      <c r="B519" s="19">
        <v>4</v>
      </c>
      <c r="C519" s="2">
        <v>205</v>
      </c>
      <c r="D519" s="3" t="s">
        <v>1350</v>
      </c>
      <c r="E519" s="2" t="s">
        <v>6</v>
      </c>
      <c r="F519" s="6" t="s">
        <v>7</v>
      </c>
      <c r="G519" s="7" t="s">
        <v>36</v>
      </c>
      <c r="H519" s="8" t="s">
        <v>17</v>
      </c>
      <c r="I519" s="2"/>
      <c r="J519" s="2"/>
      <c r="K519" s="2"/>
    </row>
    <row r="520" spans="1:11" ht="14.25">
      <c r="A520" s="2" t="s">
        <v>1433</v>
      </c>
      <c r="B520" s="19">
        <v>4</v>
      </c>
      <c r="C520" s="2">
        <v>206</v>
      </c>
      <c r="D520" s="3" t="s">
        <v>1434</v>
      </c>
      <c r="E520" s="2" t="s">
        <v>6</v>
      </c>
      <c r="F520" s="6" t="s">
        <v>7</v>
      </c>
      <c r="G520" s="7" t="s">
        <v>36</v>
      </c>
      <c r="H520" s="8" t="s">
        <v>17</v>
      </c>
      <c r="I520" s="2"/>
      <c r="J520" s="2"/>
      <c r="K520" s="2"/>
    </row>
    <row r="521" spans="1:11" ht="14.25">
      <c r="A521" s="2" t="s">
        <v>1019</v>
      </c>
      <c r="B521" s="19">
        <v>4</v>
      </c>
      <c r="C521" s="2">
        <v>207</v>
      </c>
      <c r="D521" s="3" t="s">
        <v>1020</v>
      </c>
      <c r="E521" s="2" t="s">
        <v>6</v>
      </c>
      <c r="F521" s="6" t="s">
        <v>7</v>
      </c>
      <c r="G521" s="7" t="s">
        <v>30</v>
      </c>
      <c r="H521" s="8" t="s">
        <v>5</v>
      </c>
      <c r="I521" s="2"/>
      <c r="J521" s="2"/>
      <c r="K521" s="2"/>
    </row>
    <row r="522" spans="1:11" ht="14.25">
      <c r="A522" s="2" t="s">
        <v>854</v>
      </c>
      <c r="B522" s="19">
        <v>4</v>
      </c>
      <c r="C522" s="2">
        <v>208</v>
      </c>
      <c r="D522" s="3" t="s">
        <v>855</v>
      </c>
      <c r="E522" s="2" t="s">
        <v>6</v>
      </c>
      <c r="F522" s="6" t="s">
        <v>7</v>
      </c>
      <c r="G522" s="7" t="s">
        <v>29</v>
      </c>
      <c r="H522" s="8" t="s">
        <v>3</v>
      </c>
      <c r="I522" s="2"/>
      <c r="J522" s="2"/>
      <c r="K522" s="2"/>
    </row>
    <row r="523" spans="1:11" ht="14.25">
      <c r="A523" s="2"/>
      <c r="B523" s="19"/>
      <c r="C523" s="2"/>
      <c r="D523" s="3"/>
      <c r="E523" s="2"/>
      <c r="F523" s="6"/>
      <c r="G523" s="7"/>
      <c r="H523" s="8"/>
      <c r="I523" s="2"/>
      <c r="J523" s="2"/>
      <c r="K523" s="2"/>
    </row>
    <row r="524" spans="1:11" ht="14.25">
      <c r="A524" s="2" t="s">
        <v>1070</v>
      </c>
      <c r="B524" s="19">
        <v>4</v>
      </c>
      <c r="C524" s="2">
        <v>210</v>
      </c>
      <c r="D524" s="3" t="s">
        <v>1071</v>
      </c>
      <c r="E524" s="2" t="s">
        <v>6</v>
      </c>
      <c r="F524" s="6" t="s">
        <v>7</v>
      </c>
      <c r="G524" s="7" t="s">
        <v>33</v>
      </c>
      <c r="H524" s="8" t="s">
        <v>11</v>
      </c>
      <c r="I524" s="2"/>
      <c r="J524" s="2"/>
      <c r="K524" s="2"/>
    </row>
    <row r="525" spans="1:11" ht="14.25">
      <c r="A525" s="2" t="s">
        <v>1554</v>
      </c>
      <c r="B525" s="19">
        <v>4</v>
      </c>
      <c r="C525" s="2">
        <v>211</v>
      </c>
      <c r="D525" s="3" t="s">
        <v>1555</v>
      </c>
      <c r="E525" s="2" t="s">
        <v>6</v>
      </c>
      <c r="F525" s="6" t="s">
        <v>7</v>
      </c>
      <c r="G525" s="7" t="s">
        <v>37</v>
      </c>
      <c r="H525" s="8" t="s">
        <v>19</v>
      </c>
      <c r="I525" s="2"/>
      <c r="J525" s="2"/>
      <c r="K525" s="2"/>
    </row>
    <row r="526" spans="1:11" ht="14.25">
      <c r="A526" s="2" t="s">
        <v>1548</v>
      </c>
      <c r="B526" s="19">
        <v>4</v>
      </c>
      <c r="C526" s="2">
        <v>212</v>
      </c>
      <c r="D526" s="3" t="s">
        <v>1549</v>
      </c>
      <c r="E526" s="2" t="s">
        <v>6</v>
      </c>
      <c r="F526" s="6" t="s">
        <v>7</v>
      </c>
      <c r="G526" s="7" t="s">
        <v>37</v>
      </c>
      <c r="H526" s="8" t="s">
        <v>19</v>
      </c>
      <c r="I526" s="2"/>
      <c r="J526" s="2"/>
      <c r="K526" s="2"/>
    </row>
    <row r="527" spans="1:11" ht="14.25">
      <c r="A527" s="2" t="s">
        <v>959</v>
      </c>
      <c r="B527" s="19">
        <v>4</v>
      </c>
      <c r="C527" s="2">
        <v>213</v>
      </c>
      <c r="D527" s="3" t="s">
        <v>960</v>
      </c>
      <c r="E527" s="2" t="s">
        <v>6</v>
      </c>
      <c r="F527" s="6" t="s">
        <v>7</v>
      </c>
      <c r="G527" s="7" t="s">
        <v>29</v>
      </c>
      <c r="H527" s="8" t="s">
        <v>3</v>
      </c>
      <c r="I527" s="2"/>
      <c r="J527" s="2"/>
      <c r="K527" s="2"/>
    </row>
    <row r="528" spans="1:11" ht="14.25">
      <c r="A528" s="28" t="s">
        <v>1037</v>
      </c>
      <c r="B528" s="19">
        <v>4</v>
      </c>
      <c r="C528" s="29">
        <v>214</v>
      </c>
      <c r="D528" s="30" t="s">
        <v>1038</v>
      </c>
      <c r="E528" s="28" t="s">
        <v>6</v>
      </c>
      <c r="F528" s="31" t="s">
        <v>7</v>
      </c>
      <c r="G528" s="32" t="s">
        <v>31</v>
      </c>
      <c r="H528" s="33" t="s">
        <v>7</v>
      </c>
      <c r="I528" s="2"/>
      <c r="J528" s="2"/>
      <c r="K528" s="2"/>
    </row>
    <row r="529" spans="1:11" ht="14.25">
      <c r="A529" s="2" t="s">
        <v>1001</v>
      </c>
      <c r="B529" s="19">
        <v>4</v>
      </c>
      <c r="C529" s="2">
        <v>215</v>
      </c>
      <c r="D529" s="3" t="s">
        <v>1002</v>
      </c>
      <c r="E529" s="2" t="s">
        <v>6</v>
      </c>
      <c r="F529" s="6" t="s">
        <v>7</v>
      </c>
      <c r="G529" s="7" t="s">
        <v>30</v>
      </c>
      <c r="H529" s="8" t="s">
        <v>5</v>
      </c>
      <c r="I529" s="2"/>
      <c r="J529" s="2"/>
      <c r="K529" s="2"/>
    </row>
    <row r="530" spans="1:11" ht="14.25">
      <c r="A530" s="2" t="s">
        <v>1154</v>
      </c>
      <c r="B530" s="19">
        <v>4</v>
      </c>
      <c r="C530" s="2">
        <v>216</v>
      </c>
      <c r="D530" s="3" t="s">
        <v>1155</v>
      </c>
      <c r="E530" s="2" t="s">
        <v>6</v>
      </c>
      <c r="F530" s="6" t="s">
        <v>7</v>
      </c>
      <c r="G530" s="7" t="s">
        <v>33</v>
      </c>
      <c r="H530" s="8" t="s">
        <v>11</v>
      </c>
      <c r="I530" s="2"/>
      <c r="J530" s="2"/>
      <c r="K530" s="2"/>
    </row>
    <row r="531" spans="1:11" ht="14.25">
      <c r="A531" s="2" t="s">
        <v>1232</v>
      </c>
      <c r="B531" s="19">
        <v>4</v>
      </c>
      <c r="C531" s="2">
        <v>217</v>
      </c>
      <c r="D531" s="3" t="s">
        <v>1233</v>
      </c>
      <c r="E531" s="2" t="s">
        <v>6</v>
      </c>
      <c r="F531" s="6" t="s">
        <v>7</v>
      </c>
      <c r="G531" s="7" t="s">
        <v>33</v>
      </c>
      <c r="H531" s="8" t="s">
        <v>11</v>
      </c>
      <c r="I531" s="2"/>
      <c r="J531" s="2"/>
      <c r="K531" s="2"/>
    </row>
    <row r="532" spans="1:11" ht="14.25">
      <c r="A532" s="2" t="s">
        <v>863</v>
      </c>
      <c r="B532" s="19">
        <v>4</v>
      </c>
      <c r="C532" s="2">
        <v>218</v>
      </c>
      <c r="D532" s="3" t="s">
        <v>864</v>
      </c>
      <c r="E532" s="2" t="s">
        <v>6</v>
      </c>
      <c r="F532" s="6" t="s">
        <v>7</v>
      </c>
      <c r="G532" s="7" t="s">
        <v>29</v>
      </c>
      <c r="H532" s="8" t="s">
        <v>3</v>
      </c>
      <c r="I532" s="2"/>
      <c r="J532" s="2"/>
      <c r="K532" s="2"/>
    </row>
    <row r="533" spans="1:11" ht="14.25">
      <c r="A533" s="2" t="s">
        <v>1476</v>
      </c>
      <c r="B533" s="19">
        <v>4</v>
      </c>
      <c r="C533" s="2">
        <v>219</v>
      </c>
      <c r="D533" s="3" t="s">
        <v>1477</v>
      </c>
      <c r="E533" s="2" t="s">
        <v>6</v>
      </c>
      <c r="F533" s="6" t="s">
        <v>7</v>
      </c>
      <c r="G533" s="7" t="s">
        <v>37</v>
      </c>
      <c r="H533" s="8" t="s">
        <v>19</v>
      </c>
      <c r="I533" s="2"/>
      <c r="J533" s="2"/>
      <c r="K533" s="2"/>
    </row>
    <row r="534" spans="1:11" ht="14.25">
      <c r="A534" s="2" t="s">
        <v>1250</v>
      </c>
      <c r="B534" s="19">
        <v>4</v>
      </c>
      <c r="C534" s="2">
        <v>220</v>
      </c>
      <c r="D534" s="3" t="s">
        <v>1251</v>
      </c>
      <c r="E534" s="2" t="s">
        <v>6</v>
      </c>
      <c r="F534" s="6" t="s">
        <v>7</v>
      </c>
      <c r="G534" s="7" t="s">
        <v>34</v>
      </c>
      <c r="H534" s="8" t="s">
        <v>13</v>
      </c>
      <c r="I534" s="2"/>
      <c r="J534" s="2"/>
      <c r="K534" s="2"/>
    </row>
    <row r="535" spans="1:11" ht="14.25">
      <c r="A535" s="2" t="s">
        <v>944</v>
      </c>
      <c r="B535" s="19">
        <v>4</v>
      </c>
      <c r="C535" s="2">
        <v>221</v>
      </c>
      <c r="D535" s="3" t="s">
        <v>945</v>
      </c>
      <c r="E535" s="2" t="s">
        <v>6</v>
      </c>
      <c r="F535" s="6" t="s">
        <v>7</v>
      </c>
      <c r="G535" s="7" t="s">
        <v>29</v>
      </c>
      <c r="H535" s="8" t="s">
        <v>3</v>
      </c>
      <c r="I535" s="2"/>
      <c r="J535" s="2"/>
      <c r="K535" s="2"/>
    </row>
    <row r="536" spans="1:11" ht="14.25">
      <c r="A536" s="2" t="s">
        <v>1175</v>
      </c>
      <c r="B536" s="19">
        <v>4</v>
      </c>
      <c r="C536" s="2">
        <v>222</v>
      </c>
      <c r="D536" s="3" t="s">
        <v>1176</v>
      </c>
      <c r="E536" s="2" t="s">
        <v>6</v>
      </c>
      <c r="F536" s="6" t="s">
        <v>7</v>
      </c>
      <c r="G536" s="7" t="s">
        <v>33</v>
      </c>
      <c r="H536" s="8" t="s">
        <v>11</v>
      </c>
      <c r="I536" s="2"/>
      <c r="J536" s="2"/>
      <c r="K536" s="2"/>
    </row>
    <row r="537" spans="1:11" ht="14.25">
      <c r="A537" s="2" t="s">
        <v>1256</v>
      </c>
      <c r="B537" s="19">
        <v>4</v>
      </c>
      <c r="C537" s="2">
        <v>223</v>
      </c>
      <c r="D537" s="3" t="s">
        <v>1257</v>
      </c>
      <c r="E537" s="2" t="s">
        <v>6</v>
      </c>
      <c r="F537" s="6" t="s">
        <v>7</v>
      </c>
      <c r="G537" s="7" t="s">
        <v>34</v>
      </c>
      <c r="H537" s="8" t="s">
        <v>13</v>
      </c>
      <c r="I537" s="2"/>
      <c r="J537" s="2"/>
      <c r="K537" s="2"/>
    </row>
    <row r="538" spans="1:11" ht="14.25">
      <c r="A538" s="2" t="s">
        <v>1286</v>
      </c>
      <c r="B538" s="19">
        <v>4</v>
      </c>
      <c r="C538" s="2">
        <v>224</v>
      </c>
      <c r="D538" s="3" t="s">
        <v>1287</v>
      </c>
      <c r="E538" s="2" t="s">
        <v>6</v>
      </c>
      <c r="F538" s="6" t="s">
        <v>7</v>
      </c>
      <c r="G538" s="7" t="s">
        <v>36</v>
      </c>
      <c r="H538" s="8" t="s">
        <v>17</v>
      </c>
      <c r="I538" s="2"/>
      <c r="J538" s="2"/>
      <c r="K538" s="2"/>
    </row>
    <row r="539" spans="1:11" ht="14.25">
      <c r="A539" s="2" t="s">
        <v>992</v>
      </c>
      <c r="B539" s="19">
        <v>4</v>
      </c>
      <c r="C539" s="2">
        <v>225</v>
      </c>
      <c r="D539" s="3" t="s">
        <v>993</v>
      </c>
      <c r="E539" s="2" t="s">
        <v>6</v>
      </c>
      <c r="F539" s="6" t="s">
        <v>7</v>
      </c>
      <c r="G539" s="7" t="s">
        <v>30</v>
      </c>
      <c r="H539" s="8" t="s">
        <v>5</v>
      </c>
      <c r="I539" s="2"/>
      <c r="J539" s="2"/>
      <c r="K539" s="2"/>
    </row>
    <row r="540" spans="1:11" ht="14.25">
      <c r="A540" s="2" t="s">
        <v>1190</v>
      </c>
      <c r="B540" s="19">
        <v>4</v>
      </c>
      <c r="C540" s="2">
        <v>226</v>
      </c>
      <c r="D540" s="3" t="s">
        <v>1191</v>
      </c>
      <c r="E540" s="2" t="s">
        <v>6</v>
      </c>
      <c r="F540" s="6" t="s">
        <v>7</v>
      </c>
      <c r="G540" s="7" t="s">
        <v>33</v>
      </c>
      <c r="H540" s="8" t="s">
        <v>11</v>
      </c>
      <c r="I540" s="2"/>
      <c r="J540" s="2"/>
      <c r="K540" s="2"/>
    </row>
    <row r="541" spans="1:11" ht="14.25">
      <c r="A541" s="2" t="s">
        <v>1385</v>
      </c>
      <c r="B541" s="19">
        <v>4</v>
      </c>
      <c r="C541" s="2">
        <v>227</v>
      </c>
      <c r="D541" s="3" t="s">
        <v>1386</v>
      </c>
      <c r="E541" s="2" t="s">
        <v>6</v>
      </c>
      <c r="F541" s="6" t="s">
        <v>7</v>
      </c>
      <c r="G541" s="7" t="s">
        <v>36</v>
      </c>
      <c r="H541" s="8" t="s">
        <v>17</v>
      </c>
      <c r="I541" s="2"/>
      <c r="J541" s="2"/>
      <c r="K541" s="2"/>
    </row>
    <row r="542" spans="1:11" ht="14.25">
      <c r="A542" s="2" t="s">
        <v>1503</v>
      </c>
      <c r="B542" s="19">
        <v>4</v>
      </c>
      <c r="C542" s="2">
        <v>228</v>
      </c>
      <c r="D542" s="3" t="s">
        <v>1504</v>
      </c>
      <c r="E542" s="2" t="s">
        <v>6</v>
      </c>
      <c r="F542" s="6" t="s">
        <v>7</v>
      </c>
      <c r="G542" s="7" t="s">
        <v>37</v>
      </c>
      <c r="H542" s="8" t="s">
        <v>19</v>
      </c>
      <c r="I542" s="2"/>
      <c r="J542" s="2"/>
      <c r="K542" s="2"/>
    </row>
    <row r="543" spans="1:11" ht="14.25">
      <c r="A543" s="2" t="s">
        <v>1512</v>
      </c>
      <c r="B543" s="19">
        <v>4</v>
      </c>
      <c r="C543" s="2">
        <v>229</v>
      </c>
      <c r="D543" s="3" t="s">
        <v>1513</v>
      </c>
      <c r="E543" s="2" t="s">
        <v>6</v>
      </c>
      <c r="F543" s="6" t="s">
        <v>7</v>
      </c>
      <c r="G543" s="7" t="s">
        <v>37</v>
      </c>
      <c r="H543" s="8" t="s">
        <v>19</v>
      </c>
      <c r="I543" s="2"/>
      <c r="J543" s="2"/>
      <c r="K543" s="2"/>
    </row>
    <row r="544" spans="1:11" ht="14.25">
      <c r="A544" s="28" t="s">
        <v>1310</v>
      </c>
      <c r="B544" s="19">
        <v>4</v>
      </c>
      <c r="C544" s="29">
        <v>230</v>
      </c>
      <c r="D544" s="30" t="s">
        <v>1311</v>
      </c>
      <c r="E544" s="28" t="s">
        <v>6</v>
      </c>
      <c r="F544" s="31" t="s">
        <v>7</v>
      </c>
      <c r="G544" s="32" t="s">
        <v>36</v>
      </c>
      <c r="H544" s="33" t="s">
        <v>17</v>
      </c>
      <c r="I544" s="2"/>
      <c r="J544" s="2"/>
      <c r="K544" s="2"/>
    </row>
    <row r="545" spans="1:11" ht="14.25">
      <c r="A545" s="2" t="s">
        <v>1557</v>
      </c>
      <c r="B545" s="19">
        <v>4</v>
      </c>
      <c r="C545" s="2">
        <v>231</v>
      </c>
      <c r="D545" s="3" t="s">
        <v>1558</v>
      </c>
      <c r="E545" s="2" t="s">
        <v>6</v>
      </c>
      <c r="F545" s="6" t="s">
        <v>7</v>
      </c>
      <c r="G545" s="7" t="s">
        <v>37</v>
      </c>
      <c r="H545" s="8" t="s">
        <v>19</v>
      </c>
      <c r="I545" s="2"/>
      <c r="J545" s="2"/>
      <c r="K545" s="2"/>
    </row>
    <row r="546" spans="1:11" ht="14.25">
      <c r="A546" s="2" t="s">
        <v>1214</v>
      </c>
      <c r="B546" s="19">
        <v>4</v>
      </c>
      <c r="C546" s="2">
        <v>232</v>
      </c>
      <c r="D546" s="3" t="s">
        <v>1215</v>
      </c>
      <c r="E546" s="2" t="s">
        <v>6</v>
      </c>
      <c r="F546" s="6" t="s">
        <v>7</v>
      </c>
      <c r="G546" s="7" t="s">
        <v>33</v>
      </c>
      <c r="H546" s="8" t="s">
        <v>11</v>
      </c>
      <c r="I546" s="2"/>
      <c r="J546" s="2"/>
      <c r="K546" s="2"/>
    </row>
    <row r="547" spans="1:11" ht="14.25">
      <c r="A547" s="2" t="s">
        <v>1157</v>
      </c>
      <c r="B547" s="19">
        <v>4</v>
      </c>
      <c r="C547" s="2">
        <v>233</v>
      </c>
      <c r="D547" s="3" t="s">
        <v>1158</v>
      </c>
      <c r="E547" s="2" t="s">
        <v>6</v>
      </c>
      <c r="F547" s="6" t="s">
        <v>7</v>
      </c>
      <c r="G547" s="7" t="s">
        <v>33</v>
      </c>
      <c r="H547" s="8" t="s">
        <v>11</v>
      </c>
      <c r="I547" s="2"/>
      <c r="J547" s="2"/>
      <c r="K547" s="2"/>
    </row>
    <row r="548" spans="1:11" ht="14.25">
      <c r="A548" s="2" t="s">
        <v>1506</v>
      </c>
      <c r="B548" s="19">
        <v>4</v>
      </c>
      <c r="C548" s="2">
        <v>234</v>
      </c>
      <c r="D548" s="3" t="s">
        <v>1507</v>
      </c>
      <c r="E548" s="2" t="s">
        <v>6</v>
      </c>
      <c r="F548" s="6" t="s">
        <v>7</v>
      </c>
      <c r="G548" s="7" t="s">
        <v>37</v>
      </c>
      <c r="H548" s="8" t="s">
        <v>19</v>
      </c>
      <c r="I548" s="2"/>
      <c r="J548" s="2"/>
      <c r="K548" s="2"/>
    </row>
    <row r="549" spans="1:11" ht="14.25">
      <c r="A549" s="28" t="s">
        <v>974</v>
      </c>
      <c r="B549" s="19">
        <v>4</v>
      </c>
      <c r="C549" s="29">
        <v>235</v>
      </c>
      <c r="D549" s="30" t="s">
        <v>975</v>
      </c>
      <c r="E549" s="28" t="s">
        <v>6</v>
      </c>
      <c r="F549" s="31" t="s">
        <v>7</v>
      </c>
      <c r="G549" s="32" t="s">
        <v>30</v>
      </c>
      <c r="H549" s="33" t="s">
        <v>5</v>
      </c>
      <c r="I549" s="2"/>
      <c r="J549" s="2"/>
      <c r="K549" s="2"/>
    </row>
    <row r="550" spans="1:11" ht="14.25">
      <c r="A550" s="2" t="s">
        <v>917</v>
      </c>
      <c r="B550" s="19">
        <v>4</v>
      </c>
      <c r="C550" s="2">
        <v>236</v>
      </c>
      <c r="D550" s="3" t="s">
        <v>918</v>
      </c>
      <c r="E550" s="2" t="s">
        <v>6</v>
      </c>
      <c r="F550" s="6" t="s">
        <v>7</v>
      </c>
      <c r="G550" s="7" t="s">
        <v>29</v>
      </c>
      <c r="H550" s="8" t="s">
        <v>3</v>
      </c>
      <c r="I550" s="2"/>
      <c r="J550" s="2"/>
      <c r="K550" s="2"/>
    </row>
    <row r="551" spans="1:11" ht="14.25">
      <c r="A551" s="2" t="s">
        <v>1442</v>
      </c>
      <c r="B551" s="19">
        <v>4</v>
      </c>
      <c r="C551" s="2">
        <v>237</v>
      </c>
      <c r="D551" s="3" t="s">
        <v>1443</v>
      </c>
      <c r="E551" s="2" t="s">
        <v>6</v>
      </c>
      <c r="F551" s="6" t="s">
        <v>7</v>
      </c>
      <c r="G551" s="7" t="s">
        <v>36</v>
      </c>
      <c r="H551" s="8" t="s">
        <v>17</v>
      </c>
      <c r="I551" s="2"/>
      <c r="J551" s="2"/>
      <c r="K551" s="2"/>
    </row>
    <row r="552" spans="1:11" ht="14.25">
      <c r="A552" s="2" t="s">
        <v>1409</v>
      </c>
      <c r="B552" s="19">
        <v>4</v>
      </c>
      <c r="C552" s="2">
        <v>238</v>
      </c>
      <c r="D552" s="3" t="s">
        <v>1410</v>
      </c>
      <c r="E552" s="2" t="s">
        <v>6</v>
      </c>
      <c r="F552" s="6" t="s">
        <v>7</v>
      </c>
      <c r="G552" s="7" t="s">
        <v>36</v>
      </c>
      <c r="H552" s="8" t="s">
        <v>17</v>
      </c>
      <c r="I552" s="2"/>
      <c r="J552" s="2"/>
      <c r="K552" s="2"/>
    </row>
    <row r="553" spans="1:11" ht="14.25">
      <c r="A553" s="2" t="s">
        <v>1127</v>
      </c>
      <c r="B553" s="19">
        <v>4</v>
      </c>
      <c r="C553" s="2">
        <v>239</v>
      </c>
      <c r="D553" s="3" t="s">
        <v>1128</v>
      </c>
      <c r="E553" s="2" t="s">
        <v>6</v>
      </c>
      <c r="F553" s="6" t="s">
        <v>7</v>
      </c>
      <c r="G553" s="7" t="s">
        <v>33</v>
      </c>
      <c r="H553" s="8" t="s">
        <v>11</v>
      </c>
      <c r="I553" s="2"/>
      <c r="J553" s="2"/>
      <c r="K553" s="2"/>
    </row>
    <row r="554" spans="1:11" ht="14.25">
      <c r="A554" s="2" t="s">
        <v>893</v>
      </c>
      <c r="B554" s="19">
        <v>4</v>
      </c>
      <c r="C554" s="2">
        <v>240</v>
      </c>
      <c r="D554" s="3" t="s">
        <v>894</v>
      </c>
      <c r="E554" s="2" t="s">
        <v>6</v>
      </c>
      <c r="F554" s="6" t="s">
        <v>7</v>
      </c>
      <c r="G554" s="7" t="s">
        <v>29</v>
      </c>
      <c r="H554" s="8" t="s">
        <v>3</v>
      </c>
      <c r="I554" s="2"/>
      <c r="J554" s="2"/>
      <c r="K554" s="2"/>
    </row>
    <row r="555" spans="1:11" ht="14.25">
      <c r="A555" s="2" t="s">
        <v>1106</v>
      </c>
      <c r="B555" s="19">
        <v>4</v>
      </c>
      <c r="C555" s="2">
        <v>241</v>
      </c>
      <c r="D555" s="3" t="s">
        <v>1107</v>
      </c>
      <c r="E555" s="2" t="s">
        <v>6</v>
      </c>
      <c r="F555" s="6" t="s">
        <v>7</v>
      </c>
      <c r="G555" s="7" t="s">
        <v>33</v>
      </c>
      <c r="H555" s="8" t="s">
        <v>11</v>
      </c>
      <c r="I555" s="2"/>
      <c r="J555" s="2"/>
      <c r="K555" s="2"/>
    </row>
    <row r="556" spans="1:11" ht="14.25">
      <c r="A556" s="2" t="s">
        <v>1079</v>
      </c>
      <c r="B556" s="19">
        <v>4</v>
      </c>
      <c r="C556" s="2">
        <v>242</v>
      </c>
      <c r="D556" s="3" t="s">
        <v>1080</v>
      </c>
      <c r="E556" s="2" t="s">
        <v>6</v>
      </c>
      <c r="F556" s="6" t="s">
        <v>7</v>
      </c>
      <c r="G556" s="7" t="s">
        <v>33</v>
      </c>
      <c r="H556" s="8" t="s">
        <v>11</v>
      </c>
      <c r="I556" s="2"/>
      <c r="J556" s="2"/>
      <c r="K556" s="2"/>
    </row>
    <row r="557" spans="1:11" ht="14.25">
      <c r="A557" s="2" t="s">
        <v>1130</v>
      </c>
      <c r="B557" s="19">
        <v>4</v>
      </c>
      <c r="C557" s="2">
        <v>243</v>
      </c>
      <c r="D557" s="3" t="s">
        <v>1131</v>
      </c>
      <c r="E557" s="2" t="s">
        <v>6</v>
      </c>
      <c r="F557" s="6" t="s">
        <v>7</v>
      </c>
      <c r="G557" s="7" t="s">
        <v>33</v>
      </c>
      <c r="H557" s="8" t="s">
        <v>11</v>
      </c>
      <c r="I557" s="2"/>
      <c r="J557" s="2"/>
      <c r="K557" s="2"/>
    </row>
    <row r="558" spans="1:11" ht="14.25">
      <c r="A558" s="2" t="s">
        <v>869</v>
      </c>
      <c r="B558" s="19">
        <v>4</v>
      </c>
      <c r="C558" s="2">
        <v>244</v>
      </c>
      <c r="D558" s="3" t="s">
        <v>870</v>
      </c>
      <c r="E558" s="2" t="s">
        <v>6</v>
      </c>
      <c r="F558" s="6" t="s">
        <v>7</v>
      </c>
      <c r="G558" s="7" t="s">
        <v>29</v>
      </c>
      <c r="H558" s="8" t="s">
        <v>3</v>
      </c>
      <c r="I558" s="2"/>
      <c r="J558" s="2"/>
      <c r="K558" s="2"/>
    </row>
    <row r="559" spans="1:11" ht="14.25">
      <c r="A559" s="2" t="s">
        <v>1058</v>
      </c>
      <c r="B559" s="19">
        <v>4</v>
      </c>
      <c r="C559" s="2">
        <v>245</v>
      </c>
      <c r="D559" s="3" t="s">
        <v>1059</v>
      </c>
      <c r="E559" s="2" t="s">
        <v>6</v>
      </c>
      <c r="F559" s="6" t="s">
        <v>7</v>
      </c>
      <c r="G559" s="7" t="s">
        <v>33</v>
      </c>
      <c r="H559" s="8" t="s">
        <v>11</v>
      </c>
      <c r="I559" s="2"/>
      <c r="J559" s="2"/>
      <c r="K559" s="2"/>
    </row>
    <row r="560" spans="1:11" ht="14.25">
      <c r="A560" s="2" t="s">
        <v>1566</v>
      </c>
      <c r="B560" s="19">
        <v>4</v>
      </c>
      <c r="C560" s="2">
        <v>246</v>
      </c>
      <c r="D560" s="3" t="s">
        <v>1567</v>
      </c>
      <c r="E560" s="2" t="s">
        <v>6</v>
      </c>
      <c r="F560" s="6" t="s">
        <v>7</v>
      </c>
      <c r="G560" s="7" t="s">
        <v>37</v>
      </c>
      <c r="H560" s="8" t="s">
        <v>19</v>
      </c>
      <c r="I560" s="2"/>
      <c r="J560" s="2"/>
      <c r="K560" s="2"/>
    </row>
    <row r="561" spans="1:11" ht="14.25">
      <c r="A561" s="2" t="s">
        <v>1307</v>
      </c>
      <c r="B561" s="19">
        <v>4</v>
      </c>
      <c r="C561" s="2">
        <v>247</v>
      </c>
      <c r="D561" s="3" t="s">
        <v>1308</v>
      </c>
      <c r="E561" s="2" t="s">
        <v>6</v>
      </c>
      <c r="F561" s="6" t="s">
        <v>7</v>
      </c>
      <c r="G561" s="7" t="s">
        <v>36</v>
      </c>
      <c r="H561" s="8" t="s">
        <v>17</v>
      </c>
      <c r="I561" s="2"/>
      <c r="J561" s="2"/>
      <c r="K561" s="2"/>
    </row>
    <row r="562" spans="1:11" ht="14.25">
      <c r="A562" s="2" t="s">
        <v>1515</v>
      </c>
      <c r="B562" s="19">
        <v>4</v>
      </c>
      <c r="C562" s="2">
        <v>248</v>
      </c>
      <c r="D562" s="3" t="s">
        <v>1516</v>
      </c>
      <c r="E562" s="2" t="s">
        <v>6</v>
      </c>
      <c r="F562" s="6" t="s">
        <v>7</v>
      </c>
      <c r="G562" s="7" t="s">
        <v>37</v>
      </c>
      <c r="H562" s="8" t="s">
        <v>19</v>
      </c>
      <c r="I562" s="2"/>
      <c r="J562" s="2"/>
      <c r="K562" s="2"/>
    </row>
    <row r="563" spans="1:11" ht="14.25">
      <c r="A563" s="2" t="s">
        <v>1620</v>
      </c>
      <c r="B563" s="19">
        <v>4</v>
      </c>
      <c r="C563" s="2">
        <v>249</v>
      </c>
      <c r="D563" s="3" t="s">
        <v>1621</v>
      </c>
      <c r="E563" s="2" t="s">
        <v>6</v>
      </c>
      <c r="F563" s="6" t="s">
        <v>7</v>
      </c>
      <c r="G563" s="7" t="s">
        <v>37</v>
      </c>
      <c r="H563" s="8" t="s">
        <v>19</v>
      </c>
      <c r="I563" s="2"/>
      <c r="J563" s="2"/>
      <c r="K563" s="2"/>
    </row>
    <row r="564" spans="1:11" ht="14.25">
      <c r="A564" s="2" t="s">
        <v>1617</v>
      </c>
      <c r="B564" s="19">
        <v>4</v>
      </c>
      <c r="C564" s="2">
        <v>250</v>
      </c>
      <c r="D564" s="3" t="s">
        <v>1618</v>
      </c>
      <c r="E564" s="2" t="s">
        <v>6</v>
      </c>
      <c r="F564" s="6" t="s">
        <v>7</v>
      </c>
      <c r="G564" s="7" t="s">
        <v>37</v>
      </c>
      <c r="H564" s="8" t="s">
        <v>19</v>
      </c>
      <c r="I564" s="2"/>
      <c r="J564" s="2"/>
      <c r="K564" s="2"/>
    </row>
    <row r="565" spans="1:11" ht="14.25">
      <c r="A565" s="2" t="s">
        <v>1196</v>
      </c>
      <c r="B565" s="19">
        <v>4</v>
      </c>
      <c r="C565" s="2">
        <v>251</v>
      </c>
      <c r="D565" s="3" t="s">
        <v>1197</v>
      </c>
      <c r="E565" s="2" t="s">
        <v>6</v>
      </c>
      <c r="F565" s="6" t="s">
        <v>7</v>
      </c>
      <c r="G565" s="7" t="s">
        <v>33</v>
      </c>
      <c r="H565" s="8" t="s">
        <v>11</v>
      </c>
      <c r="I565" s="2"/>
      <c r="J565" s="2"/>
      <c r="K565" s="2"/>
    </row>
    <row r="566" spans="1:11" ht="14.25">
      <c r="A566" s="2" t="s">
        <v>1575</v>
      </c>
      <c r="B566" s="19">
        <v>4</v>
      </c>
      <c r="C566" s="2">
        <v>252</v>
      </c>
      <c r="D566" s="3" t="s">
        <v>1576</v>
      </c>
      <c r="E566" s="2" t="s">
        <v>6</v>
      </c>
      <c r="F566" s="6" t="s">
        <v>7</v>
      </c>
      <c r="G566" s="7" t="s">
        <v>37</v>
      </c>
      <c r="H566" s="8" t="s">
        <v>19</v>
      </c>
      <c r="I566" s="2"/>
      <c r="J566" s="2"/>
      <c r="K566" s="2"/>
    </row>
    <row r="567" spans="1:11" ht="14.25">
      <c r="A567" s="2" t="s">
        <v>878</v>
      </c>
      <c r="B567" s="19">
        <v>4</v>
      </c>
      <c r="C567" s="2">
        <v>253</v>
      </c>
      <c r="D567" s="3" t="s">
        <v>879</v>
      </c>
      <c r="E567" s="2" t="s">
        <v>6</v>
      </c>
      <c r="F567" s="6" t="s">
        <v>7</v>
      </c>
      <c r="G567" s="7" t="s">
        <v>29</v>
      </c>
      <c r="H567" s="8" t="s">
        <v>3</v>
      </c>
      <c r="I567" s="2"/>
      <c r="J567" s="2"/>
      <c r="K567" s="2"/>
    </row>
    <row r="568" spans="1:11" ht="14.25">
      <c r="A568" s="2" t="s">
        <v>1205</v>
      </c>
      <c r="B568" s="19">
        <v>4</v>
      </c>
      <c r="C568" s="2">
        <v>254</v>
      </c>
      <c r="D568" s="3" t="s">
        <v>1206</v>
      </c>
      <c r="E568" s="2" t="s">
        <v>6</v>
      </c>
      <c r="F568" s="6" t="s">
        <v>7</v>
      </c>
      <c r="G568" s="7" t="s">
        <v>33</v>
      </c>
      <c r="H568" s="8" t="s">
        <v>11</v>
      </c>
      <c r="I568" s="2"/>
      <c r="J568" s="2"/>
      <c r="K568" s="2"/>
    </row>
    <row r="569" spans="1:11" ht="14.25">
      <c r="A569" s="2" t="s">
        <v>884</v>
      </c>
      <c r="B569" s="19">
        <v>4</v>
      </c>
      <c r="C569" s="2">
        <v>255</v>
      </c>
      <c r="D569" s="3" t="s">
        <v>885</v>
      </c>
      <c r="E569" s="2" t="s">
        <v>6</v>
      </c>
      <c r="F569" s="6" t="s">
        <v>7</v>
      </c>
      <c r="G569" s="7" t="s">
        <v>29</v>
      </c>
      <c r="H569" s="8" t="s">
        <v>3</v>
      </c>
      <c r="I569" s="2"/>
      <c r="J569" s="2"/>
      <c r="K569" s="2"/>
    </row>
    <row r="570" spans="1:11" ht="14.25">
      <c r="A570" s="2" t="s">
        <v>1241</v>
      </c>
      <c r="B570" s="19">
        <v>4</v>
      </c>
      <c r="C570" s="2">
        <v>256</v>
      </c>
      <c r="D570" s="3" t="s">
        <v>1242</v>
      </c>
      <c r="E570" s="2" t="s">
        <v>6</v>
      </c>
      <c r="F570" s="6" t="s">
        <v>7</v>
      </c>
      <c r="G570" s="7" t="s">
        <v>34</v>
      </c>
      <c r="H570" s="8" t="s">
        <v>13</v>
      </c>
      <c r="I570" s="2"/>
      <c r="J570" s="2"/>
      <c r="K570" s="2"/>
    </row>
    <row r="571" spans="1:11" ht="14.25">
      <c r="A571" s="2" t="s">
        <v>989</v>
      </c>
      <c r="B571" s="19">
        <v>4</v>
      </c>
      <c r="C571" s="2">
        <v>257</v>
      </c>
      <c r="D571" s="3" t="s">
        <v>990</v>
      </c>
      <c r="E571" s="2" t="s">
        <v>6</v>
      </c>
      <c r="F571" s="6" t="s">
        <v>7</v>
      </c>
      <c r="G571" s="7" t="s">
        <v>30</v>
      </c>
      <c r="H571" s="8" t="s">
        <v>5</v>
      </c>
      <c r="I571" s="2"/>
      <c r="J571" s="2"/>
      <c r="K571" s="2"/>
    </row>
    <row r="572" spans="1:11" ht="14.25">
      <c r="A572" s="2" t="s">
        <v>911</v>
      </c>
      <c r="B572" s="19">
        <v>4</v>
      </c>
      <c r="C572" s="2">
        <v>258</v>
      </c>
      <c r="D572" s="3" t="s">
        <v>912</v>
      </c>
      <c r="E572" s="2" t="s">
        <v>6</v>
      </c>
      <c r="F572" s="6" t="s">
        <v>7</v>
      </c>
      <c r="G572" s="7" t="s">
        <v>29</v>
      </c>
      <c r="H572" s="8" t="s">
        <v>3</v>
      </c>
      <c r="I572" s="2"/>
      <c r="J572" s="2"/>
      <c r="K572" s="2"/>
    </row>
    <row r="573" spans="1:11" ht="14.25">
      <c r="A573" s="2" t="s">
        <v>1482</v>
      </c>
      <c r="B573" s="19">
        <v>4</v>
      </c>
      <c r="C573" s="2">
        <v>259</v>
      </c>
      <c r="D573" s="3" t="s">
        <v>1483</v>
      </c>
      <c r="E573" s="2" t="s">
        <v>6</v>
      </c>
      <c r="F573" s="6" t="s">
        <v>7</v>
      </c>
      <c r="G573" s="7" t="s">
        <v>37</v>
      </c>
      <c r="H573" s="8" t="s">
        <v>19</v>
      </c>
      <c r="I573" s="2"/>
      <c r="J573" s="2"/>
      <c r="K573" s="2"/>
    </row>
    <row r="574" spans="1:11" ht="14.25">
      <c r="A574" s="2" t="s">
        <v>1406</v>
      </c>
      <c r="B574" s="19">
        <v>4</v>
      </c>
      <c r="C574" s="2">
        <v>260</v>
      </c>
      <c r="D574" s="3" t="s">
        <v>1407</v>
      </c>
      <c r="E574" s="2" t="s">
        <v>6</v>
      </c>
      <c r="F574" s="6" t="s">
        <v>7</v>
      </c>
      <c r="G574" s="7" t="s">
        <v>36</v>
      </c>
      <c r="H574" s="8" t="s">
        <v>17</v>
      </c>
      <c r="I574" s="2"/>
      <c r="J574" s="2"/>
      <c r="K574" s="2"/>
    </row>
    <row r="575" spans="1:11" ht="14.25">
      <c r="A575" s="2" t="s">
        <v>2207</v>
      </c>
      <c r="B575" s="19" t="s">
        <v>2444</v>
      </c>
      <c r="C575" s="2">
        <v>1</v>
      </c>
      <c r="D575" s="3" t="s">
        <v>2208</v>
      </c>
      <c r="E575" s="2" t="s">
        <v>18</v>
      </c>
      <c r="F575" s="6" t="s">
        <v>19</v>
      </c>
      <c r="G575" s="7" t="s">
        <v>52</v>
      </c>
      <c r="H575" s="8" t="s">
        <v>3</v>
      </c>
      <c r="I575" s="16"/>
      <c r="J575" s="17"/>
      <c r="K575" s="17"/>
    </row>
    <row r="576" spans="1:11" ht="14.25">
      <c r="A576" s="2" t="s">
        <v>2213</v>
      </c>
      <c r="B576" s="19" t="s">
        <v>2444</v>
      </c>
      <c r="C576" s="2">
        <v>2</v>
      </c>
      <c r="D576" s="3" t="s">
        <v>2214</v>
      </c>
      <c r="E576" s="2" t="s">
        <v>18</v>
      </c>
      <c r="F576" s="6" t="s">
        <v>19</v>
      </c>
      <c r="G576" s="7" t="s">
        <v>52</v>
      </c>
      <c r="H576" s="8" t="s">
        <v>3</v>
      </c>
      <c r="I576" s="16"/>
      <c r="J576" s="17"/>
      <c r="K576" s="2"/>
    </row>
    <row r="577" spans="1:11" ht="14.25">
      <c r="A577" s="2" t="s">
        <v>2198</v>
      </c>
      <c r="B577" s="19" t="s">
        <v>2444</v>
      </c>
      <c r="C577" s="2">
        <v>3</v>
      </c>
      <c r="D577" s="3" t="s">
        <v>2199</v>
      </c>
      <c r="E577" s="2" t="s">
        <v>18</v>
      </c>
      <c r="F577" s="6" t="s">
        <v>19</v>
      </c>
      <c r="G577" s="7" t="s">
        <v>52</v>
      </c>
      <c r="H577" s="8" t="s">
        <v>3</v>
      </c>
      <c r="I577" s="16"/>
      <c r="J577" s="2"/>
      <c r="K577" s="2"/>
    </row>
    <row r="578" spans="1:11" ht="14.25">
      <c r="A578" s="9" t="s">
        <v>2210</v>
      </c>
      <c r="B578" s="19" t="s">
        <v>2444</v>
      </c>
      <c r="C578" s="2">
        <v>4</v>
      </c>
      <c r="D578" s="3" t="s">
        <v>2211</v>
      </c>
      <c r="E578" s="2" t="s">
        <v>18</v>
      </c>
      <c r="F578" s="6" t="s">
        <v>19</v>
      </c>
      <c r="G578" s="10" t="s">
        <v>52</v>
      </c>
      <c r="H578" s="8" t="s">
        <v>3</v>
      </c>
      <c r="I578" s="16"/>
      <c r="J578" s="2"/>
      <c r="K578" s="2"/>
    </row>
    <row r="579" spans="1:11" ht="14.25">
      <c r="A579" s="2" t="s">
        <v>2192</v>
      </c>
      <c r="B579" s="19" t="s">
        <v>2444</v>
      </c>
      <c r="C579" s="2">
        <v>5</v>
      </c>
      <c r="D579" s="3" t="s">
        <v>2193</v>
      </c>
      <c r="E579" s="2" t="s">
        <v>18</v>
      </c>
      <c r="F579" s="6" t="s">
        <v>19</v>
      </c>
      <c r="G579" s="7" t="s">
        <v>52</v>
      </c>
      <c r="H579" s="8" t="s">
        <v>3</v>
      </c>
      <c r="I579" s="16"/>
      <c r="J579" s="2"/>
      <c r="K579" s="2"/>
    </row>
    <row r="580" spans="1:11" ht="14.25">
      <c r="A580" s="2" t="s">
        <v>2195</v>
      </c>
      <c r="B580" s="19" t="s">
        <v>2444</v>
      </c>
      <c r="C580" s="2">
        <v>6</v>
      </c>
      <c r="D580" s="3" t="s">
        <v>2196</v>
      </c>
      <c r="E580" s="2" t="s">
        <v>18</v>
      </c>
      <c r="F580" s="6" t="s">
        <v>19</v>
      </c>
      <c r="G580" s="7" t="s">
        <v>52</v>
      </c>
      <c r="H580" s="8" t="s">
        <v>3</v>
      </c>
      <c r="I580" s="16"/>
      <c r="J580" s="2"/>
      <c r="K580" s="2"/>
    </row>
    <row r="581" spans="1:11" ht="14.25">
      <c r="A581" s="2" t="s">
        <v>2216</v>
      </c>
      <c r="B581" s="19" t="s">
        <v>2444</v>
      </c>
      <c r="C581" s="2">
        <v>7</v>
      </c>
      <c r="D581" s="3" t="s">
        <v>2217</v>
      </c>
      <c r="E581" s="2" t="s">
        <v>18</v>
      </c>
      <c r="F581" s="6" t="s">
        <v>19</v>
      </c>
      <c r="G581" s="7" t="s">
        <v>53</v>
      </c>
      <c r="H581" s="8" t="s">
        <v>5</v>
      </c>
      <c r="I581" s="16"/>
      <c r="J581" s="2"/>
      <c r="K581" s="2"/>
    </row>
    <row r="582" spans="1:11" ht="14.25">
      <c r="A582" s="2" t="s">
        <v>2234</v>
      </c>
      <c r="B582" s="19" t="s">
        <v>2444</v>
      </c>
      <c r="C582" s="2">
        <v>8</v>
      </c>
      <c r="D582" s="3" t="s">
        <v>2235</v>
      </c>
      <c r="E582" s="2" t="s">
        <v>18</v>
      </c>
      <c r="F582" s="6" t="s">
        <v>19</v>
      </c>
      <c r="G582" s="7" t="s">
        <v>53</v>
      </c>
      <c r="H582" s="8" t="s">
        <v>5</v>
      </c>
      <c r="I582" s="16"/>
      <c r="J582" s="2"/>
      <c r="K582" s="2"/>
    </row>
    <row r="583" spans="1:11" ht="14.25">
      <c r="A583" s="2" t="s">
        <v>2225</v>
      </c>
      <c r="B583" s="19" t="s">
        <v>2444</v>
      </c>
      <c r="C583" s="2">
        <v>9</v>
      </c>
      <c r="D583" s="3" t="s">
        <v>2226</v>
      </c>
      <c r="E583" s="2" t="s">
        <v>18</v>
      </c>
      <c r="F583" s="6" t="s">
        <v>19</v>
      </c>
      <c r="G583" s="7" t="s">
        <v>53</v>
      </c>
      <c r="H583" s="8" t="s">
        <v>5</v>
      </c>
      <c r="I583" s="2"/>
      <c r="J583" s="2"/>
      <c r="K583" s="2"/>
    </row>
    <row r="584" spans="1:11" ht="14.25">
      <c r="A584" s="2" t="s">
        <v>2240</v>
      </c>
      <c r="B584" s="19" t="s">
        <v>2444</v>
      </c>
      <c r="C584" s="2">
        <v>10</v>
      </c>
      <c r="D584" s="3" t="s">
        <v>2241</v>
      </c>
      <c r="E584" s="2" t="s">
        <v>18</v>
      </c>
      <c r="F584" s="6" t="s">
        <v>19</v>
      </c>
      <c r="G584" s="7" t="s">
        <v>53</v>
      </c>
      <c r="H584" s="8" t="s">
        <v>5</v>
      </c>
      <c r="I584" s="2"/>
      <c r="J584" s="2"/>
      <c r="K584" s="2"/>
    </row>
    <row r="585" spans="1:11" ht="14.25">
      <c r="A585" s="2" t="s">
        <v>2204</v>
      </c>
      <c r="B585" s="19" t="s">
        <v>2444</v>
      </c>
      <c r="C585" s="2">
        <v>11</v>
      </c>
      <c r="D585" s="3" t="s">
        <v>2205</v>
      </c>
      <c r="E585" s="2" t="s">
        <v>18</v>
      </c>
      <c r="F585" s="6" t="s">
        <v>19</v>
      </c>
      <c r="G585" s="7" t="s">
        <v>52</v>
      </c>
      <c r="H585" s="8" t="s">
        <v>3</v>
      </c>
      <c r="I585" s="2"/>
      <c r="J585" s="2"/>
      <c r="K585" s="2"/>
    </row>
    <row r="586" spans="1:11" ht="14.25">
      <c r="A586" s="2" t="s">
        <v>2201</v>
      </c>
      <c r="B586" s="19" t="s">
        <v>2444</v>
      </c>
      <c r="C586" s="2">
        <v>12</v>
      </c>
      <c r="D586" s="3" t="s">
        <v>2202</v>
      </c>
      <c r="E586" s="2" t="s">
        <v>18</v>
      </c>
      <c r="F586" s="6" t="s">
        <v>19</v>
      </c>
      <c r="G586" s="7" t="s">
        <v>52</v>
      </c>
      <c r="H586" s="8" t="s">
        <v>3</v>
      </c>
      <c r="I586" s="2"/>
      <c r="J586" s="2"/>
      <c r="K586" s="2"/>
    </row>
    <row r="587" spans="1:11" ht="14.25">
      <c r="A587" s="2" t="s">
        <v>2189</v>
      </c>
      <c r="B587" s="19" t="s">
        <v>2444</v>
      </c>
      <c r="C587" s="2">
        <v>13</v>
      </c>
      <c r="D587" s="3" t="s">
        <v>2190</v>
      </c>
      <c r="E587" s="2" t="s">
        <v>18</v>
      </c>
      <c r="F587" s="6" t="s">
        <v>19</v>
      </c>
      <c r="G587" s="7" t="s">
        <v>52</v>
      </c>
      <c r="H587" s="8" t="s">
        <v>3</v>
      </c>
      <c r="I587" s="2"/>
      <c r="J587" s="2"/>
      <c r="K587" s="2"/>
    </row>
    <row r="588" spans="1:11" ht="14.25">
      <c r="A588" s="2" t="s">
        <v>2219</v>
      </c>
      <c r="B588" s="19" t="s">
        <v>2444</v>
      </c>
      <c r="C588" s="2">
        <v>14</v>
      </c>
      <c r="D588" s="3" t="s">
        <v>2220</v>
      </c>
      <c r="E588" s="2" t="s">
        <v>18</v>
      </c>
      <c r="F588" s="6" t="s">
        <v>19</v>
      </c>
      <c r="G588" s="7" t="s">
        <v>53</v>
      </c>
      <c r="H588" s="8" t="s">
        <v>5</v>
      </c>
      <c r="I588" s="2"/>
      <c r="J588" s="2"/>
      <c r="K588" s="2"/>
    </row>
    <row r="589" spans="1:11" ht="14.25">
      <c r="A589" s="2" t="s">
        <v>2243</v>
      </c>
      <c r="B589" s="19" t="s">
        <v>2444</v>
      </c>
      <c r="C589" s="2">
        <v>19</v>
      </c>
      <c r="D589" s="3" t="s">
        <v>2244</v>
      </c>
      <c r="E589" s="2" t="s">
        <v>18</v>
      </c>
      <c r="F589" s="6" t="s">
        <v>19</v>
      </c>
      <c r="G589" s="7" t="s">
        <v>53</v>
      </c>
      <c r="H589" s="8" t="s">
        <v>5</v>
      </c>
      <c r="I589" s="2"/>
      <c r="J589" s="2"/>
      <c r="K589" s="2"/>
    </row>
    <row r="590" spans="1:11" ht="14.25">
      <c r="A590" s="2" t="s">
        <v>2246</v>
      </c>
      <c r="B590" s="19" t="s">
        <v>2444</v>
      </c>
      <c r="C590" s="2">
        <v>20</v>
      </c>
      <c r="D590" s="3" t="s">
        <v>2247</v>
      </c>
      <c r="E590" s="2" t="s">
        <v>18</v>
      </c>
      <c r="F590" s="6" t="s">
        <v>19</v>
      </c>
      <c r="G590" s="7" t="s">
        <v>53</v>
      </c>
      <c r="H590" s="8" t="s">
        <v>5</v>
      </c>
      <c r="I590" s="2"/>
      <c r="J590" s="2"/>
      <c r="K590" s="2"/>
    </row>
    <row r="591" spans="1:11" ht="14.25">
      <c r="A591" s="2" t="s">
        <v>2228</v>
      </c>
      <c r="B591" s="19" t="s">
        <v>2444</v>
      </c>
      <c r="C591" s="2">
        <v>21</v>
      </c>
      <c r="D591" s="3" t="s">
        <v>2229</v>
      </c>
      <c r="E591" s="2" t="s">
        <v>18</v>
      </c>
      <c r="F591" s="6" t="s">
        <v>19</v>
      </c>
      <c r="G591" s="7" t="s">
        <v>53</v>
      </c>
      <c r="H591" s="8" t="s">
        <v>5</v>
      </c>
      <c r="I591" s="2"/>
      <c r="J591" s="2"/>
      <c r="K591" s="2"/>
    </row>
    <row r="592" spans="1:11" ht="14.25">
      <c r="A592" s="2" t="s">
        <v>2237</v>
      </c>
      <c r="B592" s="19" t="s">
        <v>2444</v>
      </c>
      <c r="C592" s="2">
        <v>22</v>
      </c>
      <c r="D592" s="3" t="s">
        <v>2238</v>
      </c>
      <c r="E592" s="2" t="s">
        <v>18</v>
      </c>
      <c r="F592" s="6" t="s">
        <v>19</v>
      </c>
      <c r="G592" s="7" t="s">
        <v>53</v>
      </c>
      <c r="H592" s="8" t="s">
        <v>5</v>
      </c>
      <c r="I592" s="2"/>
      <c r="J592" s="2"/>
      <c r="K592" s="2"/>
    </row>
    <row r="593" spans="1:11" ht="14.25">
      <c r="A593" s="2" t="s">
        <v>2222</v>
      </c>
      <c r="B593" s="19" t="s">
        <v>2444</v>
      </c>
      <c r="C593" s="2">
        <v>23</v>
      </c>
      <c r="D593" s="3" t="s">
        <v>2223</v>
      </c>
      <c r="E593" s="2" t="s">
        <v>18</v>
      </c>
      <c r="F593" s="6" t="s">
        <v>19</v>
      </c>
      <c r="G593" s="7" t="s">
        <v>53</v>
      </c>
      <c r="H593" s="8" t="s">
        <v>5</v>
      </c>
      <c r="I593" s="2"/>
      <c r="J593" s="2"/>
      <c r="K593" s="2"/>
    </row>
    <row r="594" spans="1:11" ht="14.25">
      <c r="A594" s="2" t="s">
        <v>2249</v>
      </c>
      <c r="B594" s="19" t="s">
        <v>2444</v>
      </c>
      <c r="C594" s="2">
        <v>24</v>
      </c>
      <c r="D594" s="3" t="s">
        <v>2250</v>
      </c>
      <c r="E594" s="2" t="s">
        <v>18</v>
      </c>
      <c r="F594" s="6" t="s">
        <v>19</v>
      </c>
      <c r="G594" s="7" t="s">
        <v>53</v>
      </c>
      <c r="H594" s="8" t="s">
        <v>5</v>
      </c>
      <c r="I594" s="2"/>
      <c r="J594" s="2"/>
      <c r="K594" s="2"/>
    </row>
    <row r="595" spans="1:11" ht="14.25">
      <c r="A595" s="2" t="s">
        <v>2231</v>
      </c>
      <c r="B595" s="19" t="s">
        <v>2444</v>
      </c>
      <c r="C595" s="2">
        <v>25</v>
      </c>
      <c r="D595" s="3" t="s">
        <v>2232</v>
      </c>
      <c r="E595" s="2" t="s">
        <v>18</v>
      </c>
      <c r="F595" s="6" t="s">
        <v>19</v>
      </c>
      <c r="G595" s="7" t="s">
        <v>53</v>
      </c>
      <c r="H595" s="8" t="s">
        <v>5</v>
      </c>
      <c r="I595" s="2"/>
      <c r="J595" s="2"/>
      <c r="K595" s="2"/>
    </row>
  </sheetData>
  <sheetProtection/>
  <autoFilter ref="A2:K522"/>
  <dataValidations count="6">
    <dataValidation type="list" allowBlank="1" showInputMessage="1" showErrorMessage="1" sqref="E3:E595">
      <formula1>Sheet4!#REF!</formula1>
    </dataValidation>
    <dataValidation type="list" allowBlank="1" showInputMessage="1" showErrorMessage="1" sqref="G190 G200 G206 G261 G321 G324 G327 G328 G347 G352 G355 G360 G376 G380 G420 G504 G509 G516 G521 G567 G568 G569 G570 G579 G137:G150 G151:G179 G180:G189 G191:G199 G201:G205 G207:G260 G262:G320 G322:G323 G325:G326 G329:G346 G348:G351 G353:G354 G356:G359 G361:G375 G377:G379 G381:G419 G421:G503 G505:G508 G510:G515 G517:G520 G522:G566 G571:G572 G573:G578 G580:G595">
      <formula1>INDIRECT($D190)</formula1>
    </dataValidation>
    <dataValidation type="list" allowBlank="1" showInputMessage="1" showErrorMessage="1" sqref="G11 G21 G22 G23 G24 G25 G26 G29 G30 G31 G39 G45 G48 G59 G62 G63 G64 G65 G92 G93 G94 G95 G99 G102 G103 G104 G105 G106 G112 G113 G114 G121 G131 G132 G3:G5 G6:G8 G9:G10 G12:G13 G14:G16 G17:G20 G27:G28 G32:G35 G36:G38 G40:G44 G46:G47 G49:G50 G51:G53 G54:G58 G60:G61 G66:G72 G73:G74 G75:G77 G78:G79 G80:G83 G84:G85 G86:G89 G90:G91 G96:G98 G100:G101 G107:G111 G115:G120 G122:G123 G124:G125 G126:G130 G133:G136">
      <formula1>INDIRECT($E11)</formula1>
    </dataValidation>
    <dataValidation allowBlank="1" showInputMessage="1" showErrorMessage="1" sqref="E2"/>
    <dataValidation allowBlank="1" showInputMessage="1" showErrorMessage="1" sqref="I321 I322 I579 I137:I144 I252:I259 I315:I320 I575:I578 I580:I582">
      <formula1>INDIRECT($F321)</formula1>
    </dataValidation>
    <dataValidation allowBlank="1" showInputMessage="1" showErrorMessage="1" sqref="I3:I5 I6:I8 I9:I10">
      <formula1>INDIRECT($G3)</formula1>
    </dataValidation>
  </dataValidations>
  <printOptions/>
  <pageMargins left="0.75" right="0.75" top="1" bottom="1" header="0.51" footer="0.51"/>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588"/>
  <sheetViews>
    <sheetView tabSelected="1" zoomScaleSheetLayoutView="100" workbookViewId="0" topLeftCell="A1">
      <selection activeCell="C4" sqref="C4"/>
    </sheetView>
  </sheetViews>
  <sheetFormatPr defaultColWidth="9.00390625" defaultRowHeight="31.5" customHeight="1"/>
  <cols>
    <col min="1" max="1" width="6.375" style="19" customWidth="1"/>
    <col min="2" max="2" width="32.50390625" style="19" customWidth="1"/>
    <col min="3" max="3" width="26.375" style="19" customWidth="1"/>
    <col min="4" max="16384" width="9.00390625" style="19" customWidth="1"/>
  </cols>
  <sheetData>
    <row r="1" spans="1:3" ht="63.75" customHeight="1">
      <c r="A1" s="90" t="s">
        <v>74</v>
      </c>
      <c r="B1" s="91"/>
      <c r="C1" s="91"/>
    </row>
    <row r="2" spans="1:3" ht="31.5" customHeight="1">
      <c r="A2" s="18" t="s">
        <v>63</v>
      </c>
      <c r="B2" s="18" t="s">
        <v>75</v>
      </c>
      <c r="C2" s="18" t="s">
        <v>76</v>
      </c>
    </row>
    <row r="3" spans="1:3" ht="31.5" customHeight="1">
      <c r="A3" s="18">
        <v>1</v>
      </c>
      <c r="B3" s="18" t="s">
        <v>77</v>
      </c>
      <c r="C3" s="18" t="s">
        <v>78</v>
      </c>
    </row>
    <row r="4" spans="1:3" ht="31.5" customHeight="1">
      <c r="A4" s="18">
        <v>2</v>
      </c>
      <c r="B4" s="18" t="s">
        <v>79</v>
      </c>
      <c r="C4" s="18">
        <v>80.7</v>
      </c>
    </row>
    <row r="5" spans="1:3" ht="31.5" customHeight="1">
      <c r="A5" s="18">
        <v>3</v>
      </c>
      <c r="B5" s="18" t="s">
        <v>80</v>
      </c>
      <c r="C5" s="18">
        <v>82.4</v>
      </c>
    </row>
    <row r="6" spans="1:3" ht="31.5" customHeight="1">
      <c r="A6" s="18">
        <v>4</v>
      </c>
      <c r="B6" s="18" t="s">
        <v>81</v>
      </c>
      <c r="C6" s="18">
        <v>75.4</v>
      </c>
    </row>
    <row r="7" spans="1:3" ht="31.5" customHeight="1">
      <c r="A7" s="18">
        <v>5</v>
      </c>
      <c r="B7" s="18" t="s">
        <v>82</v>
      </c>
      <c r="C7" s="18">
        <v>74.4</v>
      </c>
    </row>
    <row r="8" spans="1:3" ht="31.5" customHeight="1">
      <c r="A8" s="18">
        <v>6</v>
      </c>
      <c r="B8" s="18" t="s">
        <v>83</v>
      </c>
      <c r="C8" s="18">
        <v>70.6</v>
      </c>
    </row>
    <row r="9" spans="1:3" ht="31.5" customHeight="1">
      <c r="A9" s="18">
        <v>7</v>
      </c>
      <c r="B9" s="18" t="s">
        <v>84</v>
      </c>
      <c r="C9" s="18">
        <v>74.9</v>
      </c>
    </row>
    <row r="10" spans="1:3" ht="31.5" customHeight="1">
      <c r="A10" s="18">
        <v>8</v>
      </c>
      <c r="B10" s="18" t="s">
        <v>85</v>
      </c>
      <c r="C10" s="18">
        <v>73.3</v>
      </c>
    </row>
    <row r="11" spans="1:3" ht="31.5" customHeight="1">
      <c r="A11" s="18">
        <v>9</v>
      </c>
      <c r="B11" s="18" t="s">
        <v>86</v>
      </c>
      <c r="C11" s="18">
        <v>75.7</v>
      </c>
    </row>
    <row r="12" spans="1:3" ht="31.5" customHeight="1">
      <c r="A12" s="18">
        <v>10</v>
      </c>
      <c r="B12" s="18" t="s">
        <v>87</v>
      </c>
      <c r="C12" s="18">
        <v>60.6</v>
      </c>
    </row>
    <row r="13" spans="1:3" ht="31.5" customHeight="1">
      <c r="A13" s="18">
        <v>11</v>
      </c>
      <c r="B13" s="18" t="s">
        <v>88</v>
      </c>
      <c r="C13" s="18">
        <v>73</v>
      </c>
    </row>
    <row r="14" spans="1:3" ht="31.5" customHeight="1">
      <c r="A14" s="18">
        <v>12</v>
      </c>
      <c r="B14" s="18" t="s">
        <v>89</v>
      </c>
      <c r="C14" s="18">
        <v>75.8</v>
      </c>
    </row>
    <row r="15" spans="1:3" ht="31.5" customHeight="1">
      <c r="A15" s="18">
        <v>13</v>
      </c>
      <c r="B15" s="18" t="s">
        <v>90</v>
      </c>
      <c r="C15" s="18">
        <v>79.8</v>
      </c>
    </row>
    <row r="16" spans="1:3" ht="31.5" customHeight="1">
      <c r="A16" s="18">
        <v>14</v>
      </c>
      <c r="B16" s="18" t="s">
        <v>91</v>
      </c>
      <c r="C16" s="18">
        <v>85.3</v>
      </c>
    </row>
    <row r="17" spans="1:3" ht="31.5" customHeight="1">
      <c r="A17" s="18">
        <v>15</v>
      </c>
      <c r="B17" s="18" t="s">
        <v>92</v>
      </c>
      <c r="C17" s="18">
        <v>65.5</v>
      </c>
    </row>
    <row r="18" spans="1:3" ht="31.5" customHeight="1">
      <c r="A18" s="18">
        <v>16</v>
      </c>
      <c r="B18" s="18" t="s">
        <v>93</v>
      </c>
      <c r="C18" s="18">
        <v>72.2</v>
      </c>
    </row>
    <row r="19" spans="1:3" ht="31.5" customHeight="1">
      <c r="A19" s="18">
        <v>17</v>
      </c>
      <c r="B19" s="18" t="s">
        <v>94</v>
      </c>
      <c r="C19" s="18">
        <v>86.9</v>
      </c>
    </row>
    <row r="20" spans="1:3" ht="31.5" customHeight="1">
      <c r="A20" s="18">
        <v>18</v>
      </c>
      <c r="B20" s="18" t="s">
        <v>95</v>
      </c>
      <c r="C20" s="18">
        <v>76.5</v>
      </c>
    </row>
    <row r="21" spans="1:3" ht="31.5" customHeight="1">
      <c r="A21" s="18">
        <v>19</v>
      </c>
      <c r="B21" s="18" t="s">
        <v>96</v>
      </c>
      <c r="C21" s="18">
        <v>72.9</v>
      </c>
    </row>
    <row r="22" spans="1:3" ht="31.5" customHeight="1">
      <c r="A22" s="18">
        <v>20</v>
      </c>
      <c r="B22" s="18" t="s">
        <v>97</v>
      </c>
      <c r="C22" s="18">
        <v>74.3</v>
      </c>
    </row>
    <row r="23" spans="1:3" ht="31.5" customHeight="1">
      <c r="A23" s="18">
        <v>21</v>
      </c>
      <c r="B23" s="18" t="s">
        <v>98</v>
      </c>
      <c r="C23" s="18">
        <v>76.6</v>
      </c>
    </row>
    <row r="24" spans="1:3" ht="31.5" customHeight="1">
      <c r="A24" s="18">
        <v>22</v>
      </c>
      <c r="B24" s="18" t="s">
        <v>99</v>
      </c>
      <c r="C24" s="18" t="s">
        <v>78</v>
      </c>
    </row>
    <row r="25" spans="1:3" ht="31.5" customHeight="1">
      <c r="A25" s="18">
        <v>23</v>
      </c>
      <c r="B25" s="18" t="s">
        <v>100</v>
      </c>
      <c r="C25" s="18" t="s">
        <v>78</v>
      </c>
    </row>
    <row r="26" spans="1:3" ht="31.5" customHeight="1">
      <c r="A26" s="18">
        <v>24</v>
      </c>
      <c r="B26" s="18" t="s">
        <v>101</v>
      </c>
      <c r="C26" s="18">
        <v>70.8</v>
      </c>
    </row>
    <row r="27" spans="1:3" ht="31.5" customHeight="1">
      <c r="A27" s="18">
        <v>25</v>
      </c>
      <c r="B27" s="18" t="s">
        <v>102</v>
      </c>
      <c r="C27" s="18" t="s">
        <v>78</v>
      </c>
    </row>
    <row r="28" spans="1:3" ht="31.5" customHeight="1">
      <c r="A28" s="18">
        <v>26</v>
      </c>
      <c r="B28" s="18" t="s">
        <v>103</v>
      </c>
      <c r="C28" s="18">
        <v>79.7</v>
      </c>
    </row>
    <row r="29" spans="1:3" ht="31.5" customHeight="1">
      <c r="A29" s="18">
        <v>27</v>
      </c>
      <c r="B29" s="18" t="s">
        <v>104</v>
      </c>
      <c r="C29" s="18" t="s">
        <v>78</v>
      </c>
    </row>
    <row r="30" spans="1:3" ht="31.5" customHeight="1">
      <c r="A30" s="18">
        <v>28</v>
      </c>
      <c r="B30" s="18" t="s">
        <v>105</v>
      </c>
      <c r="C30" s="18">
        <v>77.5</v>
      </c>
    </row>
    <row r="31" spans="1:3" ht="31.5" customHeight="1">
      <c r="A31" s="18">
        <v>29</v>
      </c>
      <c r="B31" s="18" t="s">
        <v>106</v>
      </c>
      <c r="C31" s="18">
        <v>62.3</v>
      </c>
    </row>
    <row r="32" spans="1:3" ht="31.5" customHeight="1">
      <c r="A32" s="18">
        <v>30</v>
      </c>
      <c r="B32" s="18" t="s">
        <v>107</v>
      </c>
      <c r="C32" s="18">
        <v>63</v>
      </c>
    </row>
    <row r="33" spans="1:3" ht="31.5" customHeight="1">
      <c r="A33" s="18">
        <v>31</v>
      </c>
      <c r="B33" s="18" t="s">
        <v>108</v>
      </c>
      <c r="C33" s="18">
        <v>46.8</v>
      </c>
    </row>
    <row r="34" spans="1:3" ht="31.5" customHeight="1">
      <c r="A34" s="18">
        <v>32</v>
      </c>
      <c r="B34" s="18" t="s">
        <v>109</v>
      </c>
      <c r="C34" s="18" t="s">
        <v>78</v>
      </c>
    </row>
    <row r="35" spans="1:3" ht="31.5" customHeight="1">
      <c r="A35" s="18">
        <v>33</v>
      </c>
      <c r="B35" s="18" t="s">
        <v>110</v>
      </c>
      <c r="C35" s="18">
        <v>77</v>
      </c>
    </row>
    <row r="36" spans="1:3" ht="31.5" customHeight="1">
      <c r="A36" s="18">
        <v>34</v>
      </c>
      <c r="B36" s="18" t="s">
        <v>111</v>
      </c>
      <c r="C36" s="18">
        <v>70.7</v>
      </c>
    </row>
    <row r="37" spans="1:3" ht="31.5" customHeight="1">
      <c r="A37" s="18">
        <v>35</v>
      </c>
      <c r="B37" s="18" t="s">
        <v>112</v>
      </c>
      <c r="C37" s="18">
        <v>69.1</v>
      </c>
    </row>
    <row r="38" spans="1:3" ht="31.5" customHeight="1">
      <c r="A38" s="18">
        <v>36</v>
      </c>
      <c r="B38" s="18" t="s">
        <v>113</v>
      </c>
      <c r="C38" s="18">
        <v>71.9</v>
      </c>
    </row>
    <row r="39" spans="1:3" ht="31.5" customHeight="1">
      <c r="A39" s="18">
        <v>37</v>
      </c>
      <c r="B39" s="18" t="s">
        <v>114</v>
      </c>
      <c r="C39" s="18">
        <v>58.8</v>
      </c>
    </row>
    <row r="40" spans="1:3" ht="31.5" customHeight="1">
      <c r="A40" s="18">
        <v>38</v>
      </c>
      <c r="B40" s="18" t="s">
        <v>115</v>
      </c>
      <c r="C40" s="18">
        <v>63.5</v>
      </c>
    </row>
    <row r="41" spans="1:3" ht="31.5" customHeight="1">
      <c r="A41" s="18">
        <v>39</v>
      </c>
      <c r="B41" s="18" t="s">
        <v>116</v>
      </c>
      <c r="C41" s="18">
        <v>83.4</v>
      </c>
    </row>
    <row r="42" spans="1:3" ht="31.5" customHeight="1">
      <c r="A42" s="18">
        <v>40</v>
      </c>
      <c r="B42" s="18" t="s">
        <v>117</v>
      </c>
      <c r="C42" s="18">
        <v>77.4</v>
      </c>
    </row>
    <row r="43" spans="1:3" ht="31.5" customHeight="1">
      <c r="A43" s="18">
        <v>41</v>
      </c>
      <c r="B43" s="18" t="s">
        <v>118</v>
      </c>
      <c r="C43" s="18">
        <v>67.5</v>
      </c>
    </row>
    <row r="44" spans="1:3" ht="31.5" customHeight="1">
      <c r="A44" s="18">
        <v>42</v>
      </c>
      <c r="B44" s="18" t="s">
        <v>119</v>
      </c>
      <c r="C44" s="18">
        <v>71.9</v>
      </c>
    </row>
    <row r="45" spans="1:3" ht="31.5" customHeight="1">
      <c r="A45" s="18">
        <v>43</v>
      </c>
      <c r="B45" s="18" t="s">
        <v>120</v>
      </c>
      <c r="C45" s="18">
        <v>78.9</v>
      </c>
    </row>
    <row r="46" spans="1:3" ht="31.5" customHeight="1">
      <c r="A46" s="18">
        <v>44</v>
      </c>
      <c r="B46" s="18" t="s">
        <v>121</v>
      </c>
      <c r="C46" s="18">
        <v>57.7</v>
      </c>
    </row>
    <row r="47" spans="1:3" ht="31.5" customHeight="1">
      <c r="A47" s="18">
        <v>45</v>
      </c>
      <c r="B47" s="18" t="s">
        <v>122</v>
      </c>
      <c r="C47" s="18">
        <v>74.9</v>
      </c>
    </row>
    <row r="48" spans="1:3" ht="31.5" customHeight="1">
      <c r="A48" s="18">
        <v>46</v>
      </c>
      <c r="B48" s="18" t="s">
        <v>123</v>
      </c>
      <c r="C48" s="18">
        <v>76.1</v>
      </c>
    </row>
    <row r="49" spans="1:3" ht="31.5" customHeight="1">
      <c r="A49" s="18">
        <v>47</v>
      </c>
      <c r="B49" s="18" t="s">
        <v>124</v>
      </c>
      <c r="C49" s="18">
        <v>71.8</v>
      </c>
    </row>
    <row r="50" spans="1:3" ht="31.5" customHeight="1">
      <c r="A50" s="18">
        <v>48</v>
      </c>
      <c r="B50" s="18" t="s">
        <v>125</v>
      </c>
      <c r="C50" s="18">
        <v>77.7</v>
      </c>
    </row>
    <row r="51" spans="1:3" ht="31.5" customHeight="1">
      <c r="A51" s="18">
        <v>49</v>
      </c>
      <c r="B51" s="18" t="s">
        <v>126</v>
      </c>
      <c r="C51" s="18">
        <v>80.5</v>
      </c>
    </row>
    <row r="52" spans="1:3" ht="31.5" customHeight="1">
      <c r="A52" s="18">
        <v>50</v>
      </c>
      <c r="B52" s="18" t="s">
        <v>127</v>
      </c>
      <c r="C52" s="18">
        <v>73.6</v>
      </c>
    </row>
    <row r="53" spans="1:3" ht="31.5" customHeight="1">
      <c r="A53" s="18">
        <v>51</v>
      </c>
      <c r="B53" s="18" t="s">
        <v>128</v>
      </c>
      <c r="C53" s="18">
        <v>75.4</v>
      </c>
    </row>
    <row r="54" spans="1:3" ht="31.5" customHeight="1">
      <c r="A54" s="18">
        <v>52</v>
      </c>
      <c r="B54" s="18" t="s">
        <v>129</v>
      </c>
      <c r="C54" s="18">
        <v>67.3</v>
      </c>
    </row>
    <row r="55" spans="1:3" ht="31.5" customHeight="1">
      <c r="A55" s="18">
        <v>53</v>
      </c>
      <c r="B55" s="18" t="s">
        <v>130</v>
      </c>
      <c r="C55" s="18">
        <v>72.5</v>
      </c>
    </row>
    <row r="56" spans="1:3" ht="31.5" customHeight="1">
      <c r="A56" s="18">
        <v>54</v>
      </c>
      <c r="B56" s="18" t="s">
        <v>131</v>
      </c>
      <c r="C56" s="18">
        <v>63.2</v>
      </c>
    </row>
    <row r="57" spans="1:3" ht="31.5" customHeight="1">
      <c r="A57" s="18">
        <v>55</v>
      </c>
      <c r="B57" s="18" t="s">
        <v>132</v>
      </c>
      <c r="C57" s="18">
        <v>74.1</v>
      </c>
    </row>
    <row r="58" spans="1:3" ht="31.5" customHeight="1">
      <c r="A58" s="18">
        <v>56</v>
      </c>
      <c r="B58" s="18" t="s">
        <v>133</v>
      </c>
      <c r="C58" s="18">
        <v>74.8</v>
      </c>
    </row>
    <row r="59" spans="1:3" ht="31.5" customHeight="1">
      <c r="A59" s="18">
        <v>57</v>
      </c>
      <c r="B59" s="18" t="s">
        <v>134</v>
      </c>
      <c r="C59" s="18">
        <v>70.9</v>
      </c>
    </row>
    <row r="60" spans="1:3" ht="31.5" customHeight="1">
      <c r="A60" s="18">
        <v>58</v>
      </c>
      <c r="B60" s="18" t="s">
        <v>135</v>
      </c>
      <c r="C60" s="18">
        <v>63.3</v>
      </c>
    </row>
    <row r="61" spans="1:3" ht="31.5" customHeight="1">
      <c r="A61" s="18">
        <v>59</v>
      </c>
      <c r="B61" s="18" t="s">
        <v>136</v>
      </c>
      <c r="C61" s="18">
        <v>75.5</v>
      </c>
    </row>
    <row r="62" spans="1:3" ht="31.5" customHeight="1">
      <c r="A62" s="18">
        <v>60</v>
      </c>
      <c r="B62" s="18" t="s">
        <v>137</v>
      </c>
      <c r="C62" s="18">
        <v>67.1</v>
      </c>
    </row>
    <row r="63" spans="1:3" ht="31.5" customHeight="1">
      <c r="A63" s="18">
        <v>61</v>
      </c>
      <c r="B63" s="18" t="s">
        <v>138</v>
      </c>
      <c r="C63" s="18">
        <v>72.1</v>
      </c>
    </row>
    <row r="64" spans="1:3" ht="31.5" customHeight="1">
      <c r="A64" s="18">
        <v>62</v>
      </c>
      <c r="B64" s="18" t="s">
        <v>139</v>
      </c>
      <c r="C64" s="18">
        <v>65.2</v>
      </c>
    </row>
    <row r="65" spans="1:3" ht="31.5" customHeight="1">
      <c r="A65" s="18">
        <v>63</v>
      </c>
      <c r="B65" s="18" t="s">
        <v>140</v>
      </c>
      <c r="C65" s="18">
        <v>73.9</v>
      </c>
    </row>
    <row r="66" spans="1:3" ht="31.5" customHeight="1">
      <c r="A66" s="18">
        <v>64</v>
      </c>
      <c r="B66" s="18" t="s">
        <v>141</v>
      </c>
      <c r="C66" s="18">
        <v>13.8</v>
      </c>
    </row>
    <row r="67" spans="1:3" ht="31.5" customHeight="1">
      <c r="A67" s="18">
        <v>65</v>
      </c>
      <c r="B67" s="18" t="s">
        <v>142</v>
      </c>
      <c r="C67" s="18">
        <v>54</v>
      </c>
    </row>
    <row r="68" spans="1:3" ht="31.5" customHeight="1">
      <c r="A68" s="18">
        <v>66</v>
      </c>
      <c r="B68" s="18" t="s">
        <v>143</v>
      </c>
      <c r="C68" s="18">
        <v>64.4</v>
      </c>
    </row>
    <row r="69" spans="1:3" ht="31.5" customHeight="1">
      <c r="A69" s="18">
        <v>67</v>
      </c>
      <c r="B69" s="18" t="s">
        <v>144</v>
      </c>
      <c r="C69" s="18">
        <v>68.5</v>
      </c>
    </row>
    <row r="70" spans="1:3" ht="31.5" customHeight="1">
      <c r="A70" s="18">
        <v>68</v>
      </c>
      <c r="B70" s="18" t="s">
        <v>145</v>
      </c>
      <c r="C70" s="18">
        <v>67.6</v>
      </c>
    </row>
    <row r="71" spans="1:3" ht="31.5" customHeight="1">
      <c r="A71" s="18">
        <v>69</v>
      </c>
      <c r="B71" s="18" t="s">
        <v>146</v>
      </c>
      <c r="C71" s="18" t="s">
        <v>78</v>
      </c>
    </row>
    <row r="72" spans="1:3" ht="31.5" customHeight="1">
      <c r="A72" s="18">
        <v>70</v>
      </c>
      <c r="B72" s="18" t="s">
        <v>147</v>
      </c>
      <c r="C72" s="18">
        <v>78.7</v>
      </c>
    </row>
    <row r="73" spans="1:3" ht="31.5" customHeight="1">
      <c r="A73" s="18">
        <v>71</v>
      </c>
      <c r="B73" s="18" t="s">
        <v>148</v>
      </c>
      <c r="C73" s="18">
        <v>79.9</v>
      </c>
    </row>
    <row r="74" spans="1:3" ht="31.5" customHeight="1">
      <c r="A74" s="18">
        <v>72</v>
      </c>
      <c r="B74" s="18" t="s">
        <v>149</v>
      </c>
      <c r="C74" s="18">
        <v>68.4</v>
      </c>
    </row>
    <row r="75" spans="1:3" ht="31.5" customHeight="1">
      <c r="A75" s="18">
        <v>73</v>
      </c>
      <c r="B75" s="18" t="s">
        <v>150</v>
      </c>
      <c r="C75" s="18">
        <v>74.3</v>
      </c>
    </row>
    <row r="76" spans="1:3" ht="31.5" customHeight="1">
      <c r="A76" s="18">
        <v>74</v>
      </c>
      <c r="B76" s="18" t="s">
        <v>151</v>
      </c>
      <c r="C76" s="18">
        <v>62</v>
      </c>
    </row>
    <row r="77" spans="1:3" ht="31.5" customHeight="1">
      <c r="A77" s="18">
        <v>75</v>
      </c>
      <c r="B77" s="18" t="s">
        <v>152</v>
      </c>
      <c r="C77" s="18">
        <v>55.1</v>
      </c>
    </row>
    <row r="78" spans="1:3" ht="31.5" customHeight="1">
      <c r="A78" s="18">
        <v>76</v>
      </c>
      <c r="B78" s="18" t="s">
        <v>153</v>
      </c>
      <c r="C78" s="18">
        <v>67.1</v>
      </c>
    </row>
    <row r="79" spans="1:3" ht="31.5" customHeight="1">
      <c r="A79" s="18">
        <v>77</v>
      </c>
      <c r="B79" s="18" t="s">
        <v>154</v>
      </c>
      <c r="C79" s="18">
        <v>77.1</v>
      </c>
    </row>
    <row r="80" spans="1:3" ht="31.5" customHeight="1">
      <c r="A80" s="18">
        <v>78</v>
      </c>
      <c r="B80" s="18" t="s">
        <v>155</v>
      </c>
      <c r="C80" s="18">
        <v>58</v>
      </c>
    </row>
    <row r="81" spans="1:3" ht="31.5" customHeight="1">
      <c r="A81" s="18">
        <v>79</v>
      </c>
      <c r="B81" s="18" t="s">
        <v>156</v>
      </c>
      <c r="C81" s="18">
        <v>76.1</v>
      </c>
    </row>
    <row r="82" spans="1:3" ht="31.5" customHeight="1">
      <c r="A82" s="18">
        <v>80</v>
      </c>
      <c r="B82" s="18" t="s">
        <v>157</v>
      </c>
      <c r="C82" s="18">
        <v>63.3</v>
      </c>
    </row>
    <row r="83" spans="1:3" ht="31.5" customHeight="1">
      <c r="A83" s="18">
        <v>81</v>
      </c>
      <c r="B83" s="18" t="s">
        <v>158</v>
      </c>
      <c r="C83" s="18">
        <v>84.6</v>
      </c>
    </row>
    <row r="84" spans="1:3" ht="31.5" customHeight="1">
      <c r="A84" s="18">
        <v>82</v>
      </c>
      <c r="B84" s="18" t="s">
        <v>159</v>
      </c>
      <c r="C84" s="18">
        <v>67.2</v>
      </c>
    </row>
    <row r="85" spans="1:3" ht="31.5" customHeight="1">
      <c r="A85" s="18">
        <v>83</v>
      </c>
      <c r="B85" s="18" t="s">
        <v>160</v>
      </c>
      <c r="C85" s="18">
        <v>53.4</v>
      </c>
    </row>
    <row r="86" spans="1:3" ht="31.5" customHeight="1">
      <c r="A86" s="18">
        <v>84</v>
      </c>
      <c r="B86" s="18" t="s">
        <v>161</v>
      </c>
      <c r="C86" s="18">
        <v>65.6</v>
      </c>
    </row>
    <row r="87" spans="1:3" ht="31.5" customHeight="1">
      <c r="A87" s="18">
        <v>85</v>
      </c>
      <c r="B87" s="18" t="s">
        <v>162</v>
      </c>
      <c r="C87" s="18">
        <v>62.5</v>
      </c>
    </row>
    <row r="88" spans="1:3" ht="31.5" customHeight="1">
      <c r="A88" s="18">
        <v>86</v>
      </c>
      <c r="B88" s="18" t="s">
        <v>163</v>
      </c>
      <c r="C88" s="18">
        <v>53.9</v>
      </c>
    </row>
    <row r="89" spans="1:3" ht="31.5" customHeight="1">
      <c r="A89" s="18">
        <v>87</v>
      </c>
      <c r="B89" s="18" t="s">
        <v>164</v>
      </c>
      <c r="C89" s="18">
        <v>69.8</v>
      </c>
    </row>
    <row r="90" spans="1:3" ht="31.5" customHeight="1">
      <c r="A90" s="18">
        <v>88</v>
      </c>
      <c r="B90" s="18" t="s">
        <v>165</v>
      </c>
      <c r="C90" s="18">
        <v>66.4</v>
      </c>
    </row>
    <row r="91" spans="1:3" ht="31.5" customHeight="1">
      <c r="A91" s="18">
        <v>89</v>
      </c>
      <c r="B91" s="18" t="s">
        <v>166</v>
      </c>
      <c r="C91" s="18">
        <v>72.4</v>
      </c>
    </row>
    <row r="92" spans="1:3" ht="31.5" customHeight="1">
      <c r="A92" s="18">
        <v>90</v>
      </c>
      <c r="B92" s="18" t="s">
        <v>167</v>
      </c>
      <c r="C92" s="18">
        <v>60.5</v>
      </c>
    </row>
    <row r="93" spans="1:3" ht="31.5" customHeight="1">
      <c r="A93" s="18">
        <v>91</v>
      </c>
      <c r="B93" s="18" t="s">
        <v>168</v>
      </c>
      <c r="C93" s="18">
        <v>76.5</v>
      </c>
    </row>
    <row r="94" spans="1:3" ht="31.5" customHeight="1">
      <c r="A94" s="18">
        <v>92</v>
      </c>
      <c r="B94" s="18" t="s">
        <v>169</v>
      </c>
      <c r="C94" s="18">
        <v>57.3</v>
      </c>
    </row>
    <row r="95" spans="1:3" ht="31.5" customHeight="1">
      <c r="A95" s="18">
        <v>93</v>
      </c>
      <c r="B95" s="18" t="s">
        <v>170</v>
      </c>
      <c r="C95" s="18">
        <v>69.8</v>
      </c>
    </row>
    <row r="96" spans="1:3" ht="31.5" customHeight="1">
      <c r="A96" s="18">
        <v>94</v>
      </c>
      <c r="B96" s="18" t="s">
        <v>171</v>
      </c>
      <c r="C96" s="18">
        <v>71.2</v>
      </c>
    </row>
    <row r="97" spans="1:3" ht="31.5" customHeight="1">
      <c r="A97" s="18">
        <v>95</v>
      </c>
      <c r="B97" s="18" t="s">
        <v>172</v>
      </c>
      <c r="C97" s="18">
        <v>71.5</v>
      </c>
    </row>
    <row r="98" spans="1:3" ht="31.5" customHeight="1">
      <c r="A98" s="18">
        <v>96</v>
      </c>
      <c r="B98" s="18" t="s">
        <v>173</v>
      </c>
      <c r="C98" s="18">
        <v>61.7</v>
      </c>
    </row>
    <row r="99" spans="1:3" ht="31.5" customHeight="1">
      <c r="A99" s="18">
        <v>97</v>
      </c>
      <c r="B99" s="18" t="s">
        <v>174</v>
      </c>
      <c r="C99" s="18">
        <v>66.6</v>
      </c>
    </row>
    <row r="100" spans="1:3" ht="31.5" customHeight="1">
      <c r="A100" s="18">
        <v>98</v>
      </c>
      <c r="B100" s="18" t="s">
        <v>175</v>
      </c>
      <c r="C100" s="18">
        <v>67.8</v>
      </c>
    </row>
    <row r="101" spans="1:3" ht="31.5" customHeight="1">
      <c r="A101" s="18">
        <v>99</v>
      </c>
      <c r="B101" s="18" t="s">
        <v>176</v>
      </c>
      <c r="C101" s="18">
        <v>61.2</v>
      </c>
    </row>
    <row r="102" spans="1:3" ht="31.5" customHeight="1">
      <c r="A102" s="18">
        <v>100</v>
      </c>
      <c r="B102" s="18" t="s">
        <v>177</v>
      </c>
      <c r="C102" s="18">
        <v>65.3</v>
      </c>
    </row>
    <row r="103" spans="1:3" ht="31.5" customHeight="1">
      <c r="A103" s="18">
        <v>101</v>
      </c>
      <c r="B103" s="18" t="s">
        <v>178</v>
      </c>
      <c r="C103" s="18">
        <v>76.4</v>
      </c>
    </row>
    <row r="104" spans="1:3" ht="31.5" customHeight="1">
      <c r="A104" s="18">
        <v>102</v>
      </c>
      <c r="B104" s="18" t="s">
        <v>179</v>
      </c>
      <c r="C104" s="18">
        <v>78.2</v>
      </c>
    </row>
    <row r="105" spans="1:3" ht="31.5" customHeight="1">
      <c r="A105" s="18">
        <v>103</v>
      </c>
      <c r="B105" s="18" t="s">
        <v>180</v>
      </c>
      <c r="C105" s="18">
        <v>78.3</v>
      </c>
    </row>
    <row r="106" spans="1:3" ht="31.5" customHeight="1">
      <c r="A106" s="18">
        <v>104</v>
      </c>
      <c r="B106" s="18" t="s">
        <v>181</v>
      </c>
      <c r="C106" s="18">
        <v>75.2</v>
      </c>
    </row>
    <row r="107" spans="1:3" ht="31.5" customHeight="1">
      <c r="A107" s="18">
        <v>105</v>
      </c>
      <c r="B107" s="18" t="s">
        <v>182</v>
      </c>
      <c r="C107" s="18" t="s">
        <v>78</v>
      </c>
    </row>
    <row r="108" spans="1:3" ht="31.5" customHeight="1">
      <c r="A108" s="18">
        <v>106</v>
      </c>
      <c r="B108" s="18" t="s">
        <v>183</v>
      </c>
      <c r="C108" s="18">
        <v>69.4</v>
      </c>
    </row>
    <row r="109" spans="1:3" ht="31.5" customHeight="1">
      <c r="A109" s="18">
        <v>107</v>
      </c>
      <c r="B109" s="18" t="s">
        <v>184</v>
      </c>
      <c r="C109" s="18" t="s">
        <v>78</v>
      </c>
    </row>
    <row r="110" spans="1:3" ht="31.5" customHeight="1">
      <c r="A110" s="18">
        <v>108</v>
      </c>
      <c r="B110" s="18" t="s">
        <v>185</v>
      </c>
      <c r="C110" s="18" t="s">
        <v>78</v>
      </c>
    </row>
    <row r="111" spans="1:3" ht="31.5" customHeight="1">
      <c r="A111" s="18">
        <v>109</v>
      </c>
      <c r="B111" s="18" t="s">
        <v>186</v>
      </c>
      <c r="C111" s="18">
        <v>82.2</v>
      </c>
    </row>
    <row r="112" spans="1:3" ht="31.5" customHeight="1">
      <c r="A112" s="18">
        <v>110</v>
      </c>
      <c r="B112" s="18" t="s">
        <v>187</v>
      </c>
      <c r="C112" s="18">
        <v>78</v>
      </c>
    </row>
    <row r="113" spans="1:3" ht="31.5" customHeight="1">
      <c r="A113" s="18">
        <v>111</v>
      </c>
      <c r="B113" s="18" t="s">
        <v>188</v>
      </c>
      <c r="C113" s="18">
        <v>77</v>
      </c>
    </row>
    <row r="114" spans="1:3" ht="31.5" customHeight="1">
      <c r="A114" s="18">
        <v>112</v>
      </c>
      <c r="B114" s="18" t="s">
        <v>189</v>
      </c>
      <c r="C114" s="18">
        <v>68.4</v>
      </c>
    </row>
    <row r="115" spans="1:3" ht="31.5" customHeight="1">
      <c r="A115" s="18">
        <v>113</v>
      </c>
      <c r="B115" s="18" t="s">
        <v>190</v>
      </c>
      <c r="C115" s="18">
        <v>73.4</v>
      </c>
    </row>
    <row r="116" spans="1:3" ht="31.5" customHeight="1">
      <c r="A116" s="18">
        <v>114</v>
      </c>
      <c r="B116" s="18" t="s">
        <v>191</v>
      </c>
      <c r="C116" s="18">
        <v>74.1</v>
      </c>
    </row>
    <row r="117" spans="1:3" ht="31.5" customHeight="1">
      <c r="A117" s="18">
        <v>115</v>
      </c>
      <c r="B117" s="18" t="s">
        <v>192</v>
      </c>
      <c r="C117" s="18">
        <v>58</v>
      </c>
    </row>
    <row r="118" spans="1:3" ht="31.5" customHeight="1">
      <c r="A118" s="18">
        <v>116</v>
      </c>
      <c r="B118" s="18" t="s">
        <v>193</v>
      </c>
      <c r="C118" s="18">
        <v>67</v>
      </c>
    </row>
    <row r="119" spans="1:3" ht="31.5" customHeight="1">
      <c r="A119" s="18">
        <v>117</v>
      </c>
      <c r="B119" s="18" t="s">
        <v>194</v>
      </c>
      <c r="C119" s="18">
        <v>70.6</v>
      </c>
    </row>
    <row r="120" spans="1:3" ht="31.5" customHeight="1">
      <c r="A120" s="18">
        <v>118</v>
      </c>
      <c r="B120" s="18" t="s">
        <v>195</v>
      </c>
      <c r="C120" s="18">
        <v>77.8</v>
      </c>
    </row>
    <row r="121" spans="1:3" ht="31.5" customHeight="1">
      <c r="A121" s="18">
        <v>119</v>
      </c>
      <c r="B121" s="18" t="s">
        <v>196</v>
      </c>
      <c r="C121" s="18">
        <v>80.3</v>
      </c>
    </row>
    <row r="122" spans="1:3" ht="31.5" customHeight="1">
      <c r="A122" s="18">
        <v>120</v>
      </c>
      <c r="B122" s="18" t="s">
        <v>197</v>
      </c>
      <c r="C122" s="18">
        <v>74.5</v>
      </c>
    </row>
    <row r="123" spans="1:3" ht="31.5" customHeight="1">
      <c r="A123" s="18">
        <v>121</v>
      </c>
      <c r="B123" s="18" t="s">
        <v>198</v>
      </c>
      <c r="C123" s="18">
        <v>76.1</v>
      </c>
    </row>
    <row r="124" spans="1:3" ht="31.5" customHeight="1">
      <c r="A124" s="18">
        <v>122</v>
      </c>
      <c r="B124" s="18" t="s">
        <v>199</v>
      </c>
      <c r="C124" s="18">
        <v>76.2</v>
      </c>
    </row>
    <row r="125" spans="1:3" ht="31.5" customHeight="1">
      <c r="A125" s="18">
        <v>123</v>
      </c>
      <c r="B125" s="18" t="s">
        <v>200</v>
      </c>
      <c r="C125" s="18">
        <v>69.4</v>
      </c>
    </row>
    <row r="126" spans="1:3" ht="31.5" customHeight="1">
      <c r="A126" s="18">
        <v>124</v>
      </c>
      <c r="B126" s="18" t="s">
        <v>201</v>
      </c>
      <c r="C126" s="18">
        <v>64</v>
      </c>
    </row>
    <row r="127" spans="1:3" ht="31.5" customHeight="1">
      <c r="A127" s="18">
        <v>125</v>
      </c>
      <c r="B127" s="18" t="s">
        <v>202</v>
      </c>
      <c r="C127" s="18" t="s">
        <v>78</v>
      </c>
    </row>
    <row r="128" spans="1:3" ht="31.5" customHeight="1">
      <c r="A128" s="18">
        <v>126</v>
      </c>
      <c r="B128" s="18" t="s">
        <v>203</v>
      </c>
      <c r="C128" s="18">
        <v>58.7</v>
      </c>
    </row>
    <row r="129" spans="1:3" ht="31.5" customHeight="1">
      <c r="A129" s="18">
        <v>127</v>
      </c>
      <c r="B129" s="18" t="s">
        <v>204</v>
      </c>
      <c r="C129" s="18">
        <v>71.7</v>
      </c>
    </row>
    <row r="130" spans="1:3" ht="31.5" customHeight="1">
      <c r="A130" s="18">
        <v>128</v>
      </c>
      <c r="B130" s="18" t="s">
        <v>205</v>
      </c>
      <c r="C130" s="18">
        <v>70.6</v>
      </c>
    </row>
    <row r="131" spans="1:3" ht="31.5" customHeight="1">
      <c r="A131" s="18">
        <v>129</v>
      </c>
      <c r="B131" s="18" t="s">
        <v>206</v>
      </c>
      <c r="C131" s="18">
        <v>73.7</v>
      </c>
    </row>
    <row r="132" spans="1:3" ht="31.5" customHeight="1">
      <c r="A132" s="18">
        <v>130</v>
      </c>
      <c r="B132" s="18" t="s">
        <v>207</v>
      </c>
      <c r="C132" s="18">
        <v>76.7</v>
      </c>
    </row>
    <row r="133" spans="1:3" ht="31.5" customHeight="1">
      <c r="A133" s="18">
        <v>131</v>
      </c>
      <c r="B133" s="18" t="s">
        <v>208</v>
      </c>
      <c r="C133" s="18">
        <v>68</v>
      </c>
    </row>
    <row r="134" spans="1:3" ht="31.5" customHeight="1">
      <c r="A134" s="18">
        <v>132</v>
      </c>
      <c r="B134" s="18" t="s">
        <v>209</v>
      </c>
      <c r="C134" s="18">
        <v>75</v>
      </c>
    </row>
    <row r="135" spans="1:3" ht="31.5" customHeight="1">
      <c r="A135" s="18">
        <v>133</v>
      </c>
      <c r="B135" s="18" t="s">
        <v>210</v>
      </c>
      <c r="C135" s="18">
        <v>72</v>
      </c>
    </row>
    <row r="136" spans="1:3" ht="31.5" customHeight="1">
      <c r="A136" s="18">
        <v>134</v>
      </c>
      <c r="B136" s="18" t="s">
        <v>211</v>
      </c>
      <c r="C136" s="18">
        <v>70.9</v>
      </c>
    </row>
    <row r="137" spans="1:3" ht="31.5" customHeight="1">
      <c r="A137" s="18">
        <v>135</v>
      </c>
      <c r="B137" s="18" t="s">
        <v>212</v>
      </c>
      <c r="C137" s="18">
        <v>75.6</v>
      </c>
    </row>
    <row r="138" spans="1:3" ht="31.5" customHeight="1">
      <c r="A138" s="18">
        <v>136</v>
      </c>
      <c r="B138" s="18" t="s">
        <v>213</v>
      </c>
      <c r="C138" s="18">
        <v>74.4</v>
      </c>
    </row>
    <row r="139" spans="1:3" ht="31.5" customHeight="1">
      <c r="A139" s="18">
        <v>137</v>
      </c>
      <c r="B139" s="18" t="s">
        <v>214</v>
      </c>
      <c r="C139" s="18">
        <v>74.9</v>
      </c>
    </row>
    <row r="140" spans="1:3" ht="31.5" customHeight="1">
      <c r="A140" s="18">
        <v>138</v>
      </c>
      <c r="B140" s="18" t="s">
        <v>215</v>
      </c>
      <c r="C140" s="18">
        <v>56</v>
      </c>
    </row>
    <row r="141" spans="1:3" ht="31.5" customHeight="1">
      <c r="A141" s="18">
        <v>139</v>
      </c>
      <c r="B141" s="18" t="s">
        <v>216</v>
      </c>
      <c r="C141" s="18">
        <v>75.9</v>
      </c>
    </row>
    <row r="142" spans="1:3" ht="31.5" customHeight="1">
      <c r="A142" s="18">
        <v>140</v>
      </c>
      <c r="B142" s="18" t="s">
        <v>217</v>
      </c>
      <c r="C142" s="18">
        <v>68</v>
      </c>
    </row>
    <row r="143" spans="1:3" ht="31.5" customHeight="1">
      <c r="A143" s="18">
        <v>141</v>
      </c>
      <c r="B143" s="18" t="s">
        <v>218</v>
      </c>
      <c r="C143" s="18">
        <v>72.6</v>
      </c>
    </row>
    <row r="144" spans="1:3" ht="31.5" customHeight="1">
      <c r="A144" s="18">
        <v>142</v>
      </c>
      <c r="B144" s="18" t="s">
        <v>219</v>
      </c>
      <c r="C144" s="18">
        <v>77.9</v>
      </c>
    </row>
    <row r="145" spans="1:3" ht="31.5" customHeight="1">
      <c r="A145" s="18">
        <v>143</v>
      </c>
      <c r="B145" s="18" t="s">
        <v>220</v>
      </c>
      <c r="C145" s="18">
        <v>80.3</v>
      </c>
    </row>
    <row r="146" spans="1:3" ht="31.5" customHeight="1">
      <c r="A146" s="18">
        <v>144</v>
      </c>
      <c r="B146" s="18" t="s">
        <v>221</v>
      </c>
      <c r="C146" s="18">
        <v>75</v>
      </c>
    </row>
    <row r="147" spans="1:3" ht="31.5" customHeight="1">
      <c r="A147" s="18">
        <v>145</v>
      </c>
      <c r="B147" s="18" t="s">
        <v>222</v>
      </c>
      <c r="C147" s="18">
        <v>78.2</v>
      </c>
    </row>
    <row r="148" spans="1:3" ht="31.5" customHeight="1">
      <c r="A148" s="18">
        <v>146</v>
      </c>
      <c r="B148" s="18" t="s">
        <v>223</v>
      </c>
      <c r="C148" s="18">
        <v>78.2</v>
      </c>
    </row>
    <row r="149" spans="1:3" ht="31.5" customHeight="1">
      <c r="A149" s="18">
        <v>147</v>
      </c>
      <c r="B149" s="18" t="s">
        <v>224</v>
      </c>
      <c r="C149" s="18">
        <v>63.3</v>
      </c>
    </row>
    <row r="150" spans="1:3" ht="31.5" customHeight="1">
      <c r="A150" s="18">
        <v>148</v>
      </c>
      <c r="B150" s="18" t="s">
        <v>225</v>
      </c>
      <c r="C150" s="18">
        <v>67.9</v>
      </c>
    </row>
    <row r="151" spans="1:3" ht="31.5" customHeight="1">
      <c r="A151" s="18">
        <v>149</v>
      </c>
      <c r="B151" s="18" t="s">
        <v>226</v>
      </c>
      <c r="C151" s="18">
        <v>72.3</v>
      </c>
    </row>
    <row r="152" spans="1:3" ht="31.5" customHeight="1">
      <c r="A152" s="18">
        <v>150</v>
      </c>
      <c r="B152" s="18" t="s">
        <v>227</v>
      </c>
      <c r="C152" s="18">
        <v>78.9</v>
      </c>
    </row>
    <row r="153" spans="1:3" ht="31.5" customHeight="1">
      <c r="A153" s="18">
        <v>151</v>
      </c>
      <c r="B153" s="18" t="s">
        <v>228</v>
      </c>
      <c r="C153" s="18">
        <v>62.6</v>
      </c>
    </row>
    <row r="154" spans="1:3" ht="31.5" customHeight="1">
      <c r="A154" s="18">
        <v>152</v>
      </c>
      <c r="B154" s="18" t="s">
        <v>229</v>
      </c>
      <c r="C154" s="18">
        <v>77</v>
      </c>
    </row>
    <row r="155" spans="1:3" ht="31.5" customHeight="1">
      <c r="A155" s="18">
        <v>153</v>
      </c>
      <c r="B155" s="18" t="s">
        <v>230</v>
      </c>
      <c r="C155" s="18">
        <v>73.8</v>
      </c>
    </row>
    <row r="156" spans="1:3" ht="31.5" customHeight="1">
      <c r="A156" s="18">
        <v>154</v>
      </c>
      <c r="B156" s="18" t="s">
        <v>231</v>
      </c>
      <c r="C156" s="18">
        <v>82.3</v>
      </c>
    </row>
    <row r="157" spans="1:3" ht="31.5" customHeight="1">
      <c r="A157" s="18">
        <v>155</v>
      </c>
      <c r="B157" s="18" t="s">
        <v>232</v>
      </c>
      <c r="C157" s="18">
        <v>73.3</v>
      </c>
    </row>
    <row r="158" spans="1:3" ht="31.5" customHeight="1">
      <c r="A158" s="18">
        <v>156</v>
      </c>
      <c r="B158" s="18" t="s">
        <v>233</v>
      </c>
      <c r="C158" s="18">
        <v>71.1</v>
      </c>
    </row>
    <row r="159" spans="1:3" ht="31.5" customHeight="1">
      <c r="A159" s="18">
        <v>157</v>
      </c>
      <c r="B159" s="18" t="s">
        <v>234</v>
      </c>
      <c r="C159" s="18">
        <v>75.2</v>
      </c>
    </row>
    <row r="160" spans="1:3" ht="31.5" customHeight="1">
      <c r="A160" s="18">
        <v>158</v>
      </c>
      <c r="B160" s="18" t="s">
        <v>235</v>
      </c>
      <c r="C160" s="18">
        <v>79.9</v>
      </c>
    </row>
    <row r="161" spans="1:3" ht="31.5" customHeight="1">
      <c r="A161" s="18">
        <v>159</v>
      </c>
      <c r="B161" s="18" t="s">
        <v>236</v>
      </c>
      <c r="C161" s="18">
        <v>60.9</v>
      </c>
    </row>
    <row r="162" spans="1:3" ht="31.5" customHeight="1">
      <c r="A162" s="18">
        <v>160</v>
      </c>
      <c r="B162" s="18" t="s">
        <v>237</v>
      </c>
      <c r="C162" s="18" t="s">
        <v>78</v>
      </c>
    </row>
    <row r="163" spans="1:3" ht="31.5" customHeight="1">
      <c r="A163" s="18">
        <v>161</v>
      </c>
      <c r="B163" s="18" t="s">
        <v>238</v>
      </c>
      <c r="C163" s="18">
        <v>67.6</v>
      </c>
    </row>
    <row r="164" spans="1:3" ht="31.5" customHeight="1">
      <c r="A164" s="18">
        <v>162</v>
      </c>
      <c r="B164" s="18" t="s">
        <v>239</v>
      </c>
      <c r="C164" s="18" t="s">
        <v>78</v>
      </c>
    </row>
    <row r="165" spans="1:3" ht="31.5" customHeight="1">
      <c r="A165" s="18">
        <v>163</v>
      </c>
      <c r="B165" s="18" t="s">
        <v>240</v>
      </c>
      <c r="C165" s="18">
        <v>78</v>
      </c>
    </row>
    <row r="166" spans="1:3" ht="31.5" customHeight="1">
      <c r="A166" s="18">
        <v>164</v>
      </c>
      <c r="B166" s="18" t="s">
        <v>241</v>
      </c>
      <c r="C166" s="18">
        <v>73.5</v>
      </c>
    </row>
    <row r="167" spans="1:3" ht="31.5" customHeight="1">
      <c r="A167" s="18">
        <v>165</v>
      </c>
      <c r="B167" s="18" t="s">
        <v>242</v>
      </c>
      <c r="C167" s="18">
        <v>61.5</v>
      </c>
    </row>
    <row r="168" spans="1:3" ht="31.5" customHeight="1">
      <c r="A168" s="18">
        <v>166</v>
      </c>
      <c r="B168" s="18" t="s">
        <v>243</v>
      </c>
      <c r="C168" s="18">
        <v>53.8</v>
      </c>
    </row>
    <row r="169" spans="1:3" ht="31.5" customHeight="1">
      <c r="A169" s="18">
        <v>167</v>
      </c>
      <c r="B169" s="18" t="s">
        <v>244</v>
      </c>
      <c r="C169" s="18">
        <v>70.2</v>
      </c>
    </row>
    <row r="170" spans="1:3" ht="31.5" customHeight="1">
      <c r="A170" s="18">
        <v>168</v>
      </c>
      <c r="B170" s="18" t="s">
        <v>245</v>
      </c>
      <c r="C170" s="18">
        <v>68.1</v>
      </c>
    </row>
    <row r="171" spans="1:3" ht="31.5" customHeight="1">
      <c r="A171" s="18">
        <v>169</v>
      </c>
      <c r="B171" s="18" t="s">
        <v>246</v>
      </c>
      <c r="C171" s="18">
        <v>75.7</v>
      </c>
    </row>
    <row r="172" spans="1:3" ht="31.5" customHeight="1">
      <c r="A172" s="18">
        <v>170</v>
      </c>
      <c r="B172" s="18" t="s">
        <v>247</v>
      </c>
      <c r="C172" s="18">
        <v>73.4</v>
      </c>
    </row>
    <row r="173" spans="1:3" ht="31.5" customHeight="1">
      <c r="A173" s="18">
        <v>171</v>
      </c>
      <c r="B173" s="18" t="s">
        <v>248</v>
      </c>
      <c r="C173" s="18">
        <v>82.5</v>
      </c>
    </row>
    <row r="174" spans="1:3" ht="31.5" customHeight="1">
      <c r="A174" s="18">
        <v>172</v>
      </c>
      <c r="B174" s="18" t="s">
        <v>249</v>
      </c>
      <c r="C174" s="18">
        <v>64.2</v>
      </c>
    </row>
    <row r="175" spans="1:3" ht="31.5" customHeight="1">
      <c r="A175" s="18">
        <v>173</v>
      </c>
      <c r="B175" s="18" t="s">
        <v>250</v>
      </c>
      <c r="C175" s="18">
        <v>76.3</v>
      </c>
    </row>
    <row r="176" spans="1:3" ht="31.5" customHeight="1">
      <c r="A176" s="18">
        <v>174</v>
      </c>
      <c r="B176" s="18" t="s">
        <v>251</v>
      </c>
      <c r="C176" s="18">
        <v>59.1</v>
      </c>
    </row>
    <row r="177" spans="1:3" ht="31.5" customHeight="1">
      <c r="A177" s="18">
        <v>175</v>
      </c>
      <c r="B177" s="18" t="s">
        <v>252</v>
      </c>
      <c r="C177" s="18">
        <v>66.6</v>
      </c>
    </row>
    <row r="178" spans="1:3" ht="31.5" customHeight="1">
      <c r="A178" s="18">
        <v>176</v>
      </c>
      <c r="B178" s="18" t="s">
        <v>253</v>
      </c>
      <c r="C178" s="18">
        <v>74.9</v>
      </c>
    </row>
    <row r="179" spans="1:3" ht="31.5" customHeight="1">
      <c r="A179" s="18">
        <v>177</v>
      </c>
      <c r="B179" s="18" t="s">
        <v>254</v>
      </c>
      <c r="C179" s="18" t="s">
        <v>78</v>
      </c>
    </row>
    <row r="180" spans="1:3" ht="31.5" customHeight="1">
      <c r="A180" s="18">
        <v>178</v>
      </c>
      <c r="B180" s="18" t="s">
        <v>255</v>
      </c>
      <c r="C180" s="18">
        <v>67.2</v>
      </c>
    </row>
    <row r="181" spans="1:3" ht="31.5" customHeight="1">
      <c r="A181" s="18">
        <v>179</v>
      </c>
      <c r="B181" s="18" t="s">
        <v>256</v>
      </c>
      <c r="C181" s="18">
        <v>73.6</v>
      </c>
    </row>
    <row r="182" spans="1:3" ht="31.5" customHeight="1">
      <c r="A182" s="18">
        <v>180</v>
      </c>
      <c r="B182" s="18" t="s">
        <v>257</v>
      </c>
      <c r="C182" s="18">
        <v>72.8</v>
      </c>
    </row>
    <row r="183" spans="1:3" ht="31.5" customHeight="1">
      <c r="A183" s="18">
        <v>181</v>
      </c>
      <c r="B183" s="18" t="s">
        <v>258</v>
      </c>
      <c r="C183" s="18">
        <v>76.1</v>
      </c>
    </row>
    <row r="184" spans="1:3" ht="31.5" customHeight="1">
      <c r="A184" s="18">
        <v>182</v>
      </c>
      <c r="B184" s="18" t="s">
        <v>259</v>
      </c>
      <c r="C184" s="18">
        <v>57.7</v>
      </c>
    </row>
    <row r="185" spans="1:3" ht="31.5" customHeight="1">
      <c r="A185" s="18">
        <v>183</v>
      </c>
      <c r="B185" s="18" t="s">
        <v>260</v>
      </c>
      <c r="C185" s="18">
        <v>67.1</v>
      </c>
    </row>
    <row r="186" spans="1:3" ht="31.5" customHeight="1">
      <c r="A186" s="18">
        <v>184</v>
      </c>
      <c r="B186" s="18" t="s">
        <v>261</v>
      </c>
      <c r="C186" s="18">
        <v>66.6</v>
      </c>
    </row>
    <row r="187" spans="1:3" ht="31.5" customHeight="1">
      <c r="A187" s="18">
        <v>185</v>
      </c>
      <c r="B187" s="18" t="s">
        <v>262</v>
      </c>
      <c r="C187" s="18">
        <v>77.2</v>
      </c>
    </row>
    <row r="188" spans="1:3" ht="31.5" customHeight="1">
      <c r="A188" s="18">
        <v>186</v>
      </c>
      <c r="B188" s="18" t="s">
        <v>263</v>
      </c>
      <c r="C188" s="18">
        <v>69.2</v>
      </c>
    </row>
    <row r="189" spans="1:3" ht="31.5" customHeight="1">
      <c r="A189" s="18">
        <v>187</v>
      </c>
      <c r="B189" s="18" t="s">
        <v>264</v>
      </c>
      <c r="C189" s="18">
        <v>78.7</v>
      </c>
    </row>
    <row r="190" spans="1:3" ht="31.5" customHeight="1">
      <c r="A190" s="18">
        <v>188</v>
      </c>
      <c r="B190" s="18" t="s">
        <v>265</v>
      </c>
      <c r="C190" s="18">
        <v>67.6</v>
      </c>
    </row>
    <row r="191" spans="1:3" ht="31.5" customHeight="1">
      <c r="A191" s="18">
        <v>189</v>
      </c>
      <c r="B191" s="18" t="s">
        <v>266</v>
      </c>
      <c r="C191" s="18">
        <v>62.1</v>
      </c>
    </row>
    <row r="192" spans="1:3" ht="31.5" customHeight="1">
      <c r="A192" s="18">
        <v>190</v>
      </c>
      <c r="B192" s="18" t="s">
        <v>267</v>
      </c>
      <c r="C192" s="18">
        <v>74.1</v>
      </c>
    </row>
    <row r="193" spans="1:3" ht="31.5" customHeight="1">
      <c r="A193" s="18">
        <v>191</v>
      </c>
      <c r="B193" s="18" t="s">
        <v>268</v>
      </c>
      <c r="C193" s="18">
        <v>75.3</v>
      </c>
    </row>
    <row r="194" spans="1:3" ht="31.5" customHeight="1">
      <c r="A194" s="18">
        <v>192</v>
      </c>
      <c r="B194" s="18" t="s">
        <v>269</v>
      </c>
      <c r="C194" s="18">
        <v>72.1</v>
      </c>
    </row>
    <row r="195" spans="1:3" ht="31.5" customHeight="1">
      <c r="A195" s="18">
        <v>193</v>
      </c>
      <c r="B195" s="18" t="s">
        <v>270</v>
      </c>
      <c r="C195" s="18">
        <v>77.7</v>
      </c>
    </row>
    <row r="196" spans="1:3" ht="31.5" customHeight="1">
      <c r="A196" s="18">
        <v>194</v>
      </c>
      <c r="B196" s="18" t="s">
        <v>271</v>
      </c>
      <c r="C196" s="18">
        <v>78.7</v>
      </c>
    </row>
    <row r="197" spans="1:3" ht="31.5" customHeight="1">
      <c r="A197" s="18">
        <v>195</v>
      </c>
      <c r="B197" s="18" t="s">
        <v>272</v>
      </c>
      <c r="C197" s="18">
        <v>76.4</v>
      </c>
    </row>
    <row r="198" spans="1:3" ht="31.5" customHeight="1">
      <c r="A198" s="18">
        <v>196</v>
      </c>
      <c r="B198" s="18" t="s">
        <v>273</v>
      </c>
      <c r="C198" s="18">
        <v>66.7</v>
      </c>
    </row>
    <row r="199" spans="1:3" ht="31.5" customHeight="1">
      <c r="A199" s="18">
        <v>197</v>
      </c>
      <c r="B199" s="18" t="s">
        <v>274</v>
      </c>
      <c r="C199" s="18" t="s">
        <v>78</v>
      </c>
    </row>
    <row r="200" spans="1:3" ht="31.5" customHeight="1">
      <c r="A200" s="18">
        <v>198</v>
      </c>
      <c r="B200" s="18" t="s">
        <v>275</v>
      </c>
      <c r="C200" s="18">
        <v>71.6</v>
      </c>
    </row>
    <row r="201" spans="1:3" ht="31.5" customHeight="1">
      <c r="A201" s="18">
        <v>199</v>
      </c>
      <c r="B201" s="18" t="s">
        <v>276</v>
      </c>
      <c r="C201" s="18">
        <v>66.5</v>
      </c>
    </row>
    <row r="202" spans="1:3" ht="31.5" customHeight="1">
      <c r="A202" s="18">
        <v>200</v>
      </c>
      <c r="B202" s="18" t="s">
        <v>277</v>
      </c>
      <c r="C202" s="18">
        <v>69.7</v>
      </c>
    </row>
    <row r="203" spans="1:3" ht="31.5" customHeight="1">
      <c r="A203" s="18">
        <v>201</v>
      </c>
      <c r="B203" s="18" t="s">
        <v>278</v>
      </c>
      <c r="C203" s="18">
        <v>78.3</v>
      </c>
    </row>
    <row r="204" spans="1:3" ht="31.5" customHeight="1">
      <c r="A204" s="18">
        <v>202</v>
      </c>
      <c r="B204" s="18" t="s">
        <v>279</v>
      </c>
      <c r="C204" s="18">
        <v>75.4</v>
      </c>
    </row>
    <row r="205" spans="1:3" ht="31.5" customHeight="1">
      <c r="A205" s="18">
        <v>203</v>
      </c>
      <c r="B205" s="18" t="s">
        <v>280</v>
      </c>
      <c r="C205" s="18">
        <v>73</v>
      </c>
    </row>
    <row r="206" spans="1:3" ht="31.5" customHeight="1">
      <c r="A206" s="18">
        <v>204</v>
      </c>
      <c r="B206" s="18" t="s">
        <v>281</v>
      </c>
      <c r="C206" s="18">
        <v>81.2</v>
      </c>
    </row>
    <row r="207" spans="1:3" ht="31.5" customHeight="1">
      <c r="A207" s="18">
        <v>205</v>
      </c>
      <c r="B207" s="18" t="s">
        <v>282</v>
      </c>
      <c r="C207" s="18">
        <v>76.6</v>
      </c>
    </row>
    <row r="208" spans="1:3" ht="31.5" customHeight="1">
      <c r="A208" s="18">
        <v>206</v>
      </c>
      <c r="B208" s="18" t="s">
        <v>283</v>
      </c>
      <c r="C208" s="18">
        <v>74.2</v>
      </c>
    </row>
    <row r="209" spans="1:3" ht="31.5" customHeight="1">
      <c r="A209" s="18">
        <v>207</v>
      </c>
      <c r="B209" s="18" t="s">
        <v>284</v>
      </c>
      <c r="C209" s="18">
        <v>80.4</v>
      </c>
    </row>
    <row r="210" spans="1:3" ht="31.5" customHeight="1">
      <c r="A210" s="18">
        <v>208</v>
      </c>
      <c r="B210" s="18" t="s">
        <v>285</v>
      </c>
      <c r="C210" s="18">
        <v>57.8</v>
      </c>
    </row>
    <row r="211" spans="1:3" ht="31.5" customHeight="1">
      <c r="A211" s="18">
        <v>209</v>
      </c>
      <c r="B211" s="18" t="s">
        <v>286</v>
      </c>
      <c r="C211" s="18">
        <v>80.3</v>
      </c>
    </row>
    <row r="212" spans="1:3" ht="31.5" customHeight="1">
      <c r="A212" s="18">
        <v>210</v>
      </c>
      <c r="B212" s="18" t="s">
        <v>287</v>
      </c>
      <c r="C212" s="18">
        <v>72.2</v>
      </c>
    </row>
    <row r="213" spans="1:3" ht="31.5" customHeight="1">
      <c r="A213" s="18">
        <v>211</v>
      </c>
      <c r="B213" s="18" t="s">
        <v>288</v>
      </c>
      <c r="C213" s="18">
        <v>81.3</v>
      </c>
    </row>
    <row r="214" spans="1:3" ht="31.5" customHeight="1">
      <c r="A214" s="18">
        <v>212</v>
      </c>
      <c r="B214" s="18" t="s">
        <v>289</v>
      </c>
      <c r="C214" s="18" t="s">
        <v>290</v>
      </c>
    </row>
    <row r="215" spans="1:3" ht="31.5" customHeight="1">
      <c r="A215" s="18">
        <v>213</v>
      </c>
      <c r="B215" s="18" t="s">
        <v>291</v>
      </c>
      <c r="C215" s="18">
        <v>79</v>
      </c>
    </row>
    <row r="216" spans="1:3" ht="31.5" customHeight="1">
      <c r="A216" s="18">
        <v>214</v>
      </c>
      <c r="B216" s="18" t="s">
        <v>292</v>
      </c>
      <c r="C216" s="18">
        <v>67.5</v>
      </c>
    </row>
    <row r="217" spans="1:3" ht="31.5" customHeight="1">
      <c r="A217" s="18">
        <v>215</v>
      </c>
      <c r="B217" s="18" t="s">
        <v>293</v>
      </c>
      <c r="C217" s="18">
        <v>71.7</v>
      </c>
    </row>
    <row r="218" spans="1:3" ht="31.5" customHeight="1">
      <c r="A218" s="18">
        <v>216</v>
      </c>
      <c r="B218" s="18" t="s">
        <v>294</v>
      </c>
      <c r="C218" s="18">
        <v>80.5</v>
      </c>
    </row>
    <row r="219" spans="1:3" ht="31.5" customHeight="1">
      <c r="A219" s="18">
        <v>217</v>
      </c>
      <c r="B219" s="18" t="s">
        <v>295</v>
      </c>
      <c r="C219" s="18">
        <v>73.3</v>
      </c>
    </row>
    <row r="220" spans="1:3" ht="31.5" customHeight="1">
      <c r="A220" s="18">
        <v>218</v>
      </c>
      <c r="B220" s="18" t="s">
        <v>296</v>
      </c>
      <c r="C220" s="18">
        <v>82</v>
      </c>
    </row>
    <row r="221" spans="1:3" ht="31.5" customHeight="1">
      <c r="A221" s="18">
        <v>219</v>
      </c>
      <c r="B221" s="18" t="s">
        <v>297</v>
      </c>
      <c r="C221" s="18">
        <v>73.2</v>
      </c>
    </row>
    <row r="222" spans="1:3" ht="31.5" customHeight="1">
      <c r="A222" s="18">
        <v>220</v>
      </c>
      <c r="B222" s="18" t="s">
        <v>298</v>
      </c>
      <c r="C222" s="18" t="s">
        <v>290</v>
      </c>
    </row>
    <row r="223" spans="1:3" ht="31.5" customHeight="1">
      <c r="A223" s="18">
        <v>221</v>
      </c>
      <c r="B223" s="18" t="s">
        <v>299</v>
      </c>
      <c r="C223" s="18">
        <v>71.3</v>
      </c>
    </row>
    <row r="224" spans="1:3" ht="31.5" customHeight="1">
      <c r="A224" s="18">
        <v>222</v>
      </c>
      <c r="B224" s="18" t="s">
        <v>300</v>
      </c>
      <c r="C224" s="18">
        <v>75.3</v>
      </c>
    </row>
    <row r="225" spans="1:3" ht="31.5" customHeight="1">
      <c r="A225" s="18">
        <v>223</v>
      </c>
      <c r="B225" s="18" t="s">
        <v>301</v>
      </c>
      <c r="C225" s="18">
        <v>79.1</v>
      </c>
    </row>
    <row r="226" spans="1:3" ht="31.5" customHeight="1">
      <c r="A226" s="18">
        <v>224</v>
      </c>
      <c r="B226" s="18" t="s">
        <v>302</v>
      </c>
      <c r="C226" s="18">
        <v>71.5</v>
      </c>
    </row>
    <row r="227" spans="1:3" ht="31.5" customHeight="1">
      <c r="A227" s="18">
        <v>225</v>
      </c>
      <c r="B227" s="18" t="s">
        <v>303</v>
      </c>
      <c r="C227" s="18">
        <v>71.8</v>
      </c>
    </row>
    <row r="228" spans="1:3" ht="31.5" customHeight="1">
      <c r="A228" s="18">
        <v>226</v>
      </c>
      <c r="B228" s="18" t="s">
        <v>304</v>
      </c>
      <c r="C228" s="18">
        <v>80.5</v>
      </c>
    </row>
    <row r="229" spans="1:3" ht="31.5" customHeight="1">
      <c r="A229" s="18">
        <v>227</v>
      </c>
      <c r="B229" s="18" t="s">
        <v>305</v>
      </c>
      <c r="C229" s="18">
        <v>82.8</v>
      </c>
    </row>
    <row r="230" spans="1:3" ht="31.5" customHeight="1">
      <c r="A230" s="18">
        <v>228</v>
      </c>
      <c r="B230" s="18" t="s">
        <v>306</v>
      </c>
      <c r="C230" s="18">
        <v>68.1</v>
      </c>
    </row>
    <row r="231" spans="1:3" ht="31.5" customHeight="1">
      <c r="A231" s="18">
        <v>229</v>
      </c>
      <c r="B231" s="18" t="s">
        <v>307</v>
      </c>
      <c r="C231" s="18">
        <v>75.2</v>
      </c>
    </row>
    <row r="232" spans="1:3" ht="31.5" customHeight="1">
      <c r="A232" s="18">
        <v>230</v>
      </c>
      <c r="B232" s="18" t="s">
        <v>308</v>
      </c>
      <c r="C232" s="18">
        <v>71.8</v>
      </c>
    </row>
    <row r="233" spans="1:3" ht="31.5" customHeight="1">
      <c r="A233" s="18">
        <v>231</v>
      </c>
      <c r="B233" s="18" t="s">
        <v>309</v>
      </c>
      <c r="C233" s="18">
        <v>74.2</v>
      </c>
    </row>
    <row r="234" spans="1:3" ht="31.5" customHeight="1">
      <c r="A234" s="18">
        <v>232</v>
      </c>
      <c r="B234" s="18" t="s">
        <v>310</v>
      </c>
      <c r="C234" s="18">
        <v>67.5</v>
      </c>
    </row>
    <row r="235" spans="1:3" ht="31.5" customHeight="1">
      <c r="A235" s="18">
        <v>233</v>
      </c>
      <c r="B235" s="18" t="s">
        <v>311</v>
      </c>
      <c r="C235" s="18">
        <v>73.8</v>
      </c>
    </row>
    <row r="236" spans="1:3" ht="31.5" customHeight="1">
      <c r="A236" s="18">
        <v>234</v>
      </c>
      <c r="B236" s="18" t="s">
        <v>312</v>
      </c>
      <c r="C236" s="18">
        <v>74.1</v>
      </c>
    </row>
    <row r="237" spans="1:3" ht="31.5" customHeight="1">
      <c r="A237" s="18">
        <v>235</v>
      </c>
      <c r="B237" s="18" t="s">
        <v>313</v>
      </c>
      <c r="C237" s="18">
        <v>66.2</v>
      </c>
    </row>
    <row r="238" spans="1:3" ht="31.5" customHeight="1">
      <c r="A238" s="18">
        <v>236</v>
      </c>
      <c r="B238" s="18" t="s">
        <v>314</v>
      </c>
      <c r="C238" s="18">
        <v>65.6</v>
      </c>
    </row>
    <row r="239" spans="1:3" ht="31.5" customHeight="1">
      <c r="A239" s="18">
        <v>237</v>
      </c>
      <c r="B239" s="18" t="s">
        <v>315</v>
      </c>
      <c r="C239" s="18">
        <v>71.6</v>
      </c>
    </row>
    <row r="240" spans="1:3" ht="31.5" customHeight="1">
      <c r="A240" s="18">
        <v>238</v>
      </c>
      <c r="B240" s="18" t="s">
        <v>316</v>
      </c>
      <c r="C240" s="18">
        <v>75</v>
      </c>
    </row>
    <row r="241" spans="1:3" ht="31.5" customHeight="1">
      <c r="A241" s="18">
        <v>239</v>
      </c>
      <c r="B241" s="18" t="s">
        <v>317</v>
      </c>
      <c r="C241" s="18" t="s">
        <v>290</v>
      </c>
    </row>
    <row r="242" spans="1:3" ht="31.5" customHeight="1">
      <c r="A242" s="18">
        <v>240</v>
      </c>
      <c r="B242" s="18" t="s">
        <v>318</v>
      </c>
      <c r="C242" s="18">
        <v>67.9</v>
      </c>
    </row>
    <row r="243" spans="1:3" ht="31.5" customHeight="1">
      <c r="A243" s="18">
        <v>241</v>
      </c>
      <c r="B243" s="18" t="s">
        <v>319</v>
      </c>
      <c r="C243" s="18">
        <v>68.5</v>
      </c>
    </row>
    <row r="244" spans="1:3" ht="31.5" customHeight="1">
      <c r="A244" s="18">
        <v>242</v>
      </c>
      <c r="B244" s="18" t="s">
        <v>320</v>
      </c>
      <c r="C244" s="18">
        <v>80.6</v>
      </c>
    </row>
    <row r="245" spans="1:3" ht="31.5" customHeight="1">
      <c r="A245" s="18">
        <v>243</v>
      </c>
      <c r="B245" s="18" t="s">
        <v>321</v>
      </c>
      <c r="C245" s="18">
        <v>65.4</v>
      </c>
    </row>
    <row r="246" spans="1:3" ht="31.5" customHeight="1">
      <c r="A246" s="18">
        <v>244</v>
      </c>
      <c r="B246" s="18" t="s">
        <v>322</v>
      </c>
      <c r="C246" s="18">
        <v>83.1</v>
      </c>
    </row>
    <row r="247" spans="1:3" ht="31.5" customHeight="1">
      <c r="A247" s="18">
        <v>245</v>
      </c>
      <c r="B247" s="18" t="s">
        <v>323</v>
      </c>
      <c r="C247" s="18">
        <v>76.8</v>
      </c>
    </row>
    <row r="248" spans="1:3" ht="31.5" customHeight="1">
      <c r="A248" s="18">
        <v>246</v>
      </c>
      <c r="B248" s="18" t="s">
        <v>324</v>
      </c>
      <c r="C248" s="18">
        <v>69.1</v>
      </c>
    </row>
    <row r="249" spans="1:3" ht="31.5" customHeight="1">
      <c r="A249" s="18">
        <v>247</v>
      </c>
      <c r="B249" s="18" t="s">
        <v>325</v>
      </c>
      <c r="C249" s="18">
        <v>80.4</v>
      </c>
    </row>
    <row r="250" spans="1:3" ht="31.5" customHeight="1">
      <c r="A250" s="18">
        <v>248</v>
      </c>
      <c r="B250" s="18" t="s">
        <v>326</v>
      </c>
      <c r="C250" s="18" t="s">
        <v>290</v>
      </c>
    </row>
    <row r="251" spans="1:3" ht="31.5" customHeight="1">
      <c r="A251" s="18">
        <v>249</v>
      </c>
      <c r="B251" s="18" t="s">
        <v>327</v>
      </c>
      <c r="C251" s="18">
        <v>80.3</v>
      </c>
    </row>
    <row r="252" spans="1:3" ht="31.5" customHeight="1">
      <c r="A252" s="18">
        <v>250</v>
      </c>
      <c r="B252" s="18" t="s">
        <v>328</v>
      </c>
      <c r="C252" s="18">
        <v>79.1</v>
      </c>
    </row>
    <row r="253" spans="1:3" ht="31.5" customHeight="1">
      <c r="A253" s="18">
        <v>251</v>
      </c>
      <c r="B253" s="18" t="s">
        <v>329</v>
      </c>
      <c r="C253" s="18" t="s">
        <v>290</v>
      </c>
    </row>
    <row r="254" spans="1:3" ht="31.5" customHeight="1">
      <c r="A254" s="18">
        <v>252</v>
      </c>
      <c r="B254" s="18" t="s">
        <v>330</v>
      </c>
      <c r="C254" s="18">
        <v>61</v>
      </c>
    </row>
    <row r="255" spans="1:3" ht="31.5" customHeight="1">
      <c r="A255" s="18">
        <v>253</v>
      </c>
      <c r="B255" s="18" t="s">
        <v>331</v>
      </c>
      <c r="C255" s="18">
        <v>73.4</v>
      </c>
    </row>
    <row r="256" spans="1:3" ht="31.5" customHeight="1">
      <c r="A256" s="18">
        <v>254</v>
      </c>
      <c r="B256" s="18" t="s">
        <v>332</v>
      </c>
      <c r="C256" s="18">
        <v>73.4</v>
      </c>
    </row>
    <row r="257" spans="1:3" ht="31.5" customHeight="1">
      <c r="A257" s="18">
        <v>255</v>
      </c>
      <c r="B257" s="18" t="s">
        <v>333</v>
      </c>
      <c r="C257" s="18">
        <v>74.3</v>
      </c>
    </row>
    <row r="258" spans="1:3" ht="31.5" customHeight="1">
      <c r="A258" s="18">
        <v>256</v>
      </c>
      <c r="B258" s="18" t="s">
        <v>334</v>
      </c>
      <c r="C258" s="18">
        <v>64.1</v>
      </c>
    </row>
    <row r="259" spans="1:3" ht="31.5" customHeight="1">
      <c r="A259" s="18">
        <v>257</v>
      </c>
      <c r="B259" s="18" t="s">
        <v>335</v>
      </c>
      <c r="C259" s="18">
        <v>73.6</v>
      </c>
    </row>
    <row r="260" spans="1:3" ht="31.5" customHeight="1">
      <c r="A260" s="18">
        <v>258</v>
      </c>
      <c r="B260" s="18" t="s">
        <v>336</v>
      </c>
      <c r="C260" s="18" t="s">
        <v>290</v>
      </c>
    </row>
    <row r="261" spans="1:3" ht="31.5" customHeight="1">
      <c r="A261" s="18">
        <v>259</v>
      </c>
      <c r="B261" s="18" t="s">
        <v>337</v>
      </c>
      <c r="C261" s="18">
        <v>75.6</v>
      </c>
    </row>
    <row r="262" spans="1:3" ht="31.5" customHeight="1">
      <c r="A262" s="18">
        <v>260</v>
      </c>
      <c r="B262" s="18" t="s">
        <v>338</v>
      </c>
      <c r="C262" s="18">
        <v>69</v>
      </c>
    </row>
    <row r="263" spans="1:3" ht="31.5" customHeight="1">
      <c r="A263" s="18">
        <v>261</v>
      </c>
      <c r="B263" s="18" t="s">
        <v>339</v>
      </c>
      <c r="C263" s="18" t="s">
        <v>290</v>
      </c>
    </row>
    <row r="264" spans="1:3" ht="31.5" customHeight="1">
      <c r="A264" s="18">
        <v>262</v>
      </c>
      <c r="B264" s="18" t="s">
        <v>340</v>
      </c>
      <c r="C264" s="18">
        <v>80.1</v>
      </c>
    </row>
    <row r="265" spans="1:3" ht="31.5" customHeight="1">
      <c r="A265" s="18">
        <v>263</v>
      </c>
      <c r="B265" s="18" t="s">
        <v>341</v>
      </c>
      <c r="C265" s="18">
        <v>75</v>
      </c>
    </row>
    <row r="266" spans="1:3" ht="31.5" customHeight="1">
      <c r="A266" s="18">
        <v>264</v>
      </c>
      <c r="B266" s="18" t="s">
        <v>342</v>
      </c>
      <c r="C266" s="18">
        <v>79.3</v>
      </c>
    </row>
    <row r="267" spans="1:3" ht="31.5" customHeight="1">
      <c r="A267" s="18">
        <v>265</v>
      </c>
      <c r="B267" s="18" t="s">
        <v>343</v>
      </c>
      <c r="C267" s="18">
        <v>72</v>
      </c>
    </row>
    <row r="268" spans="1:3" ht="31.5" customHeight="1">
      <c r="A268" s="18">
        <v>266</v>
      </c>
      <c r="B268" s="18" t="s">
        <v>344</v>
      </c>
      <c r="C268" s="18">
        <v>78.5</v>
      </c>
    </row>
    <row r="269" spans="1:3" ht="31.5" customHeight="1">
      <c r="A269" s="18">
        <v>267</v>
      </c>
      <c r="B269" s="18" t="s">
        <v>345</v>
      </c>
      <c r="C269" s="18">
        <v>81.7</v>
      </c>
    </row>
    <row r="270" spans="1:3" ht="31.5" customHeight="1">
      <c r="A270" s="18">
        <v>268</v>
      </c>
      <c r="B270" s="18" t="s">
        <v>346</v>
      </c>
      <c r="C270" s="18">
        <v>71.4</v>
      </c>
    </row>
    <row r="271" spans="1:3" ht="31.5" customHeight="1">
      <c r="A271" s="18">
        <v>269</v>
      </c>
      <c r="B271" s="18" t="s">
        <v>347</v>
      </c>
      <c r="C271" s="18">
        <v>83.1</v>
      </c>
    </row>
    <row r="272" spans="1:3" ht="31.5" customHeight="1">
      <c r="A272" s="18">
        <v>270</v>
      </c>
      <c r="B272" s="18" t="s">
        <v>348</v>
      </c>
      <c r="C272" s="18">
        <v>59</v>
      </c>
    </row>
    <row r="273" spans="1:3" ht="31.5" customHeight="1">
      <c r="A273" s="18">
        <v>271</v>
      </c>
      <c r="B273" s="18" t="s">
        <v>349</v>
      </c>
      <c r="C273" s="18">
        <v>78.9</v>
      </c>
    </row>
    <row r="274" spans="1:3" ht="31.5" customHeight="1">
      <c r="A274" s="18">
        <v>272</v>
      </c>
      <c r="B274" s="18" t="s">
        <v>350</v>
      </c>
      <c r="C274" s="18">
        <v>80.9</v>
      </c>
    </row>
    <row r="275" spans="1:3" ht="31.5" customHeight="1">
      <c r="A275" s="18">
        <v>273</v>
      </c>
      <c r="B275" s="18" t="s">
        <v>351</v>
      </c>
      <c r="C275" s="18">
        <v>79.2</v>
      </c>
    </row>
    <row r="276" spans="1:3" ht="31.5" customHeight="1">
      <c r="A276" s="18">
        <v>274</v>
      </c>
      <c r="B276" s="18" t="s">
        <v>352</v>
      </c>
      <c r="C276" s="18">
        <v>75</v>
      </c>
    </row>
    <row r="277" spans="1:3" ht="31.5" customHeight="1">
      <c r="A277" s="18">
        <v>275</v>
      </c>
      <c r="B277" s="18" t="s">
        <v>353</v>
      </c>
      <c r="C277" s="18">
        <v>85.7</v>
      </c>
    </row>
    <row r="278" spans="1:3" ht="31.5" customHeight="1">
      <c r="A278" s="18">
        <v>276</v>
      </c>
      <c r="B278" s="18" t="s">
        <v>354</v>
      </c>
      <c r="C278" s="18">
        <v>79.3</v>
      </c>
    </row>
    <row r="279" spans="1:3" ht="31.5" customHeight="1">
      <c r="A279" s="18">
        <v>277</v>
      </c>
      <c r="B279" s="18" t="s">
        <v>355</v>
      </c>
      <c r="C279" s="18">
        <v>63.5</v>
      </c>
    </row>
    <row r="280" spans="1:3" ht="31.5" customHeight="1">
      <c r="A280" s="18">
        <v>278</v>
      </c>
      <c r="B280" s="18" t="s">
        <v>356</v>
      </c>
      <c r="C280" s="18">
        <v>64</v>
      </c>
    </row>
    <row r="281" spans="1:3" ht="31.5" customHeight="1">
      <c r="A281" s="18">
        <v>279</v>
      </c>
      <c r="B281" s="18" t="s">
        <v>357</v>
      </c>
      <c r="C281" s="18" t="s">
        <v>290</v>
      </c>
    </row>
    <row r="282" spans="1:3" ht="31.5" customHeight="1">
      <c r="A282" s="18">
        <v>280</v>
      </c>
      <c r="B282" s="18" t="s">
        <v>358</v>
      </c>
      <c r="C282" s="18">
        <v>76</v>
      </c>
    </row>
    <row r="283" spans="1:3" ht="31.5" customHeight="1">
      <c r="A283" s="18">
        <v>281</v>
      </c>
      <c r="B283" s="18" t="s">
        <v>359</v>
      </c>
      <c r="C283" s="18">
        <v>67.4</v>
      </c>
    </row>
    <row r="284" spans="1:3" ht="31.5" customHeight="1">
      <c r="A284" s="18">
        <v>282</v>
      </c>
      <c r="B284" s="18" t="s">
        <v>360</v>
      </c>
      <c r="C284" s="18">
        <v>78.5</v>
      </c>
    </row>
    <row r="285" spans="1:3" ht="31.5" customHeight="1">
      <c r="A285" s="18">
        <v>283</v>
      </c>
      <c r="B285" s="18" t="s">
        <v>361</v>
      </c>
      <c r="C285" s="18">
        <v>72.3</v>
      </c>
    </row>
    <row r="286" spans="1:3" ht="31.5" customHeight="1">
      <c r="A286" s="18">
        <v>284</v>
      </c>
      <c r="B286" s="18" t="s">
        <v>362</v>
      </c>
      <c r="C286" s="18">
        <v>76.7</v>
      </c>
    </row>
    <row r="287" spans="1:3" ht="31.5" customHeight="1">
      <c r="A287" s="18">
        <v>285</v>
      </c>
      <c r="B287" s="18" t="s">
        <v>363</v>
      </c>
      <c r="C287" s="18">
        <v>78.3</v>
      </c>
    </row>
    <row r="288" spans="1:3" ht="31.5" customHeight="1">
      <c r="A288" s="18">
        <v>286</v>
      </c>
      <c r="B288" s="18" t="s">
        <v>364</v>
      </c>
      <c r="C288" s="18">
        <v>74.7</v>
      </c>
    </row>
    <row r="289" spans="1:3" ht="31.5" customHeight="1">
      <c r="A289" s="18">
        <v>287</v>
      </c>
      <c r="B289" s="18" t="s">
        <v>365</v>
      </c>
      <c r="C289" s="18">
        <v>80.9</v>
      </c>
    </row>
    <row r="290" spans="1:3" ht="31.5" customHeight="1">
      <c r="A290" s="18">
        <v>288</v>
      </c>
      <c r="B290" s="18" t="s">
        <v>366</v>
      </c>
      <c r="C290" s="18">
        <v>82.4</v>
      </c>
    </row>
    <row r="291" spans="1:3" ht="31.5" customHeight="1">
      <c r="A291" s="18">
        <v>289</v>
      </c>
      <c r="B291" s="18" t="s">
        <v>367</v>
      </c>
      <c r="C291" s="18">
        <v>73.8</v>
      </c>
    </row>
    <row r="292" spans="1:3" ht="31.5" customHeight="1">
      <c r="A292" s="18">
        <v>290</v>
      </c>
      <c r="B292" s="18" t="s">
        <v>368</v>
      </c>
      <c r="C292" s="18">
        <v>81.5</v>
      </c>
    </row>
    <row r="293" spans="1:3" ht="31.5" customHeight="1">
      <c r="A293" s="18">
        <v>291</v>
      </c>
      <c r="B293" s="18" t="s">
        <v>369</v>
      </c>
      <c r="C293" s="18">
        <v>70.1</v>
      </c>
    </row>
    <row r="294" spans="1:3" ht="31.5" customHeight="1">
      <c r="A294" s="18">
        <v>292</v>
      </c>
      <c r="B294" s="18" t="s">
        <v>370</v>
      </c>
      <c r="C294" s="18">
        <v>79</v>
      </c>
    </row>
    <row r="295" spans="1:3" ht="31.5" customHeight="1">
      <c r="A295" s="18">
        <v>293</v>
      </c>
      <c r="B295" s="18" t="s">
        <v>371</v>
      </c>
      <c r="C295" s="18">
        <v>74.9</v>
      </c>
    </row>
    <row r="296" spans="1:3" ht="31.5" customHeight="1">
      <c r="A296" s="18">
        <v>294</v>
      </c>
      <c r="B296" s="18" t="s">
        <v>372</v>
      </c>
      <c r="C296" s="18">
        <v>75.5</v>
      </c>
    </row>
    <row r="297" spans="1:3" ht="31.5" customHeight="1">
      <c r="A297" s="18">
        <v>295</v>
      </c>
      <c r="B297" s="18" t="s">
        <v>373</v>
      </c>
      <c r="C297" s="18">
        <v>69</v>
      </c>
    </row>
    <row r="298" spans="1:3" ht="31.5" customHeight="1">
      <c r="A298" s="18">
        <v>296</v>
      </c>
      <c r="B298" s="18" t="s">
        <v>374</v>
      </c>
      <c r="C298" s="18">
        <v>76.8</v>
      </c>
    </row>
    <row r="299" spans="1:3" ht="31.5" customHeight="1">
      <c r="A299" s="18">
        <v>297</v>
      </c>
      <c r="B299" s="18" t="s">
        <v>375</v>
      </c>
      <c r="C299" s="18" t="s">
        <v>290</v>
      </c>
    </row>
    <row r="300" spans="1:3" ht="31.5" customHeight="1">
      <c r="A300" s="18">
        <v>298</v>
      </c>
      <c r="B300" s="18" t="s">
        <v>376</v>
      </c>
      <c r="C300" s="18">
        <v>80.3</v>
      </c>
    </row>
    <row r="301" spans="1:3" ht="31.5" customHeight="1">
      <c r="A301" s="18">
        <v>299</v>
      </c>
      <c r="B301" s="18" t="s">
        <v>377</v>
      </c>
      <c r="C301" s="18">
        <v>69.5</v>
      </c>
    </row>
    <row r="302" spans="1:3" ht="31.5" customHeight="1">
      <c r="A302" s="18">
        <v>300</v>
      </c>
      <c r="B302" s="18" t="s">
        <v>378</v>
      </c>
      <c r="C302" s="18">
        <v>70.2</v>
      </c>
    </row>
    <row r="303" spans="1:3" ht="31.5" customHeight="1">
      <c r="A303" s="18">
        <v>301</v>
      </c>
      <c r="B303" s="18" t="s">
        <v>379</v>
      </c>
      <c r="C303" s="18">
        <v>76.7</v>
      </c>
    </row>
    <row r="304" spans="1:3" ht="31.5" customHeight="1">
      <c r="A304" s="18">
        <v>302</v>
      </c>
      <c r="B304" s="18" t="s">
        <v>380</v>
      </c>
      <c r="C304" s="18">
        <v>63.6</v>
      </c>
    </row>
    <row r="305" spans="1:3" ht="31.5" customHeight="1">
      <c r="A305" s="18">
        <v>303</v>
      </c>
      <c r="B305" s="18" t="s">
        <v>381</v>
      </c>
      <c r="C305" s="18">
        <v>61.5</v>
      </c>
    </row>
    <row r="306" spans="1:3" ht="31.5" customHeight="1">
      <c r="A306" s="18">
        <v>304</v>
      </c>
      <c r="B306" s="18" t="s">
        <v>382</v>
      </c>
      <c r="C306" s="18">
        <v>73.8</v>
      </c>
    </row>
    <row r="307" spans="1:3" ht="31.5" customHeight="1">
      <c r="A307" s="18">
        <v>305</v>
      </c>
      <c r="B307" s="18" t="s">
        <v>383</v>
      </c>
      <c r="C307" s="18">
        <v>76.8</v>
      </c>
    </row>
    <row r="308" spans="1:3" ht="31.5" customHeight="1">
      <c r="A308" s="18">
        <v>306</v>
      </c>
      <c r="B308" s="18" t="s">
        <v>384</v>
      </c>
      <c r="C308" s="18">
        <v>73</v>
      </c>
    </row>
    <row r="309" spans="1:3" ht="31.5" customHeight="1">
      <c r="A309" s="18">
        <v>307</v>
      </c>
      <c r="B309" s="18" t="s">
        <v>385</v>
      </c>
      <c r="C309" s="18">
        <v>72.3</v>
      </c>
    </row>
    <row r="310" spans="1:3" ht="31.5" customHeight="1">
      <c r="A310" s="18">
        <v>308</v>
      </c>
      <c r="B310" s="18" t="s">
        <v>386</v>
      </c>
      <c r="C310" s="18">
        <v>82.1</v>
      </c>
    </row>
    <row r="311" spans="1:3" ht="31.5" customHeight="1">
      <c r="A311" s="18">
        <v>309</v>
      </c>
      <c r="B311" s="18" t="s">
        <v>387</v>
      </c>
      <c r="C311" s="18">
        <v>71.2</v>
      </c>
    </row>
    <row r="312" spans="1:3" ht="31.5" customHeight="1">
      <c r="A312" s="18">
        <v>310</v>
      </c>
      <c r="B312" s="18" t="s">
        <v>388</v>
      </c>
      <c r="C312" s="18" t="s">
        <v>78</v>
      </c>
    </row>
    <row r="313" spans="1:3" ht="31.5" customHeight="1">
      <c r="A313" s="18">
        <v>311</v>
      </c>
      <c r="B313" s="18" t="s">
        <v>389</v>
      </c>
      <c r="C313" s="18">
        <v>80.3</v>
      </c>
    </row>
    <row r="314" spans="1:3" ht="31.5" customHeight="1">
      <c r="A314" s="18">
        <v>312</v>
      </c>
      <c r="B314" s="18" t="s">
        <v>390</v>
      </c>
      <c r="C314" s="18">
        <v>56.1</v>
      </c>
    </row>
    <row r="315" spans="1:3" ht="31.5" customHeight="1">
      <c r="A315" s="18">
        <v>313</v>
      </c>
      <c r="B315" s="18" t="s">
        <v>391</v>
      </c>
      <c r="C315" s="18">
        <v>82.3</v>
      </c>
    </row>
    <row r="316" spans="1:3" ht="31.5" customHeight="1">
      <c r="A316" s="18">
        <v>314</v>
      </c>
      <c r="B316" s="18" t="s">
        <v>392</v>
      </c>
      <c r="C316" s="18">
        <v>71.8</v>
      </c>
    </row>
    <row r="317" spans="1:3" ht="31.5" customHeight="1">
      <c r="A317" s="18">
        <v>315</v>
      </c>
      <c r="B317" s="18" t="s">
        <v>393</v>
      </c>
      <c r="C317" s="18">
        <v>74.7</v>
      </c>
    </row>
    <row r="318" spans="1:3" ht="31.5" customHeight="1">
      <c r="A318" s="18">
        <v>316</v>
      </c>
      <c r="B318" s="18" t="s">
        <v>394</v>
      </c>
      <c r="C318" s="18" t="s">
        <v>78</v>
      </c>
    </row>
    <row r="319" spans="1:3" ht="31.5" customHeight="1">
      <c r="A319" s="18">
        <v>317</v>
      </c>
      <c r="B319" s="18" t="s">
        <v>395</v>
      </c>
      <c r="C319" s="18">
        <v>66.3</v>
      </c>
    </row>
    <row r="320" spans="1:3" ht="31.5" customHeight="1">
      <c r="A320" s="18">
        <v>318</v>
      </c>
      <c r="B320" s="18" t="s">
        <v>396</v>
      </c>
      <c r="C320" s="18" t="s">
        <v>78</v>
      </c>
    </row>
    <row r="321" spans="1:3" ht="31.5" customHeight="1">
      <c r="A321" s="18">
        <v>319</v>
      </c>
      <c r="B321" s="18" t="s">
        <v>397</v>
      </c>
      <c r="C321" s="18" t="s">
        <v>78</v>
      </c>
    </row>
    <row r="322" spans="1:3" ht="31.5" customHeight="1">
      <c r="A322" s="18">
        <v>320</v>
      </c>
      <c r="B322" s="18" t="s">
        <v>398</v>
      </c>
      <c r="C322" s="18">
        <v>85.7</v>
      </c>
    </row>
    <row r="323" spans="1:3" ht="31.5" customHeight="1">
      <c r="A323" s="18">
        <v>321</v>
      </c>
      <c r="B323" s="18" t="s">
        <v>399</v>
      </c>
      <c r="C323" s="18">
        <v>79</v>
      </c>
    </row>
    <row r="324" spans="1:3" ht="31.5" customHeight="1">
      <c r="A324" s="18">
        <v>322</v>
      </c>
      <c r="B324" s="18" t="s">
        <v>400</v>
      </c>
      <c r="C324" s="18">
        <v>74.7</v>
      </c>
    </row>
    <row r="325" spans="1:3" ht="31.5" customHeight="1">
      <c r="A325" s="18">
        <v>323</v>
      </c>
      <c r="B325" s="18" t="s">
        <v>401</v>
      </c>
      <c r="C325" s="18">
        <v>57.8</v>
      </c>
    </row>
    <row r="326" spans="1:3" ht="31.5" customHeight="1">
      <c r="A326" s="18">
        <v>324</v>
      </c>
      <c r="B326" s="18" t="s">
        <v>402</v>
      </c>
      <c r="C326" s="18">
        <v>63.4</v>
      </c>
    </row>
    <row r="327" spans="1:3" ht="31.5" customHeight="1">
      <c r="A327" s="18">
        <v>325</v>
      </c>
      <c r="B327" s="18" t="s">
        <v>403</v>
      </c>
      <c r="C327" s="18">
        <v>66.3</v>
      </c>
    </row>
    <row r="328" spans="1:3" ht="31.5" customHeight="1">
      <c r="A328" s="18">
        <v>326</v>
      </c>
      <c r="B328" s="18" t="s">
        <v>404</v>
      </c>
      <c r="C328" s="18" t="s">
        <v>78</v>
      </c>
    </row>
    <row r="329" spans="1:3" ht="31.5" customHeight="1">
      <c r="A329" s="18">
        <v>327</v>
      </c>
      <c r="B329" s="18" t="s">
        <v>405</v>
      </c>
      <c r="C329" s="18">
        <v>74.2</v>
      </c>
    </row>
    <row r="330" spans="1:3" ht="31.5" customHeight="1">
      <c r="A330" s="18">
        <v>328</v>
      </c>
      <c r="B330" s="18" t="s">
        <v>406</v>
      </c>
      <c r="C330" s="18">
        <v>66.5</v>
      </c>
    </row>
    <row r="331" spans="1:3" ht="31.5" customHeight="1">
      <c r="A331" s="18">
        <v>329</v>
      </c>
      <c r="B331" s="18" t="s">
        <v>407</v>
      </c>
      <c r="C331" s="18" t="s">
        <v>290</v>
      </c>
    </row>
    <row r="332" spans="1:3" ht="31.5" customHeight="1">
      <c r="A332" s="18">
        <v>330</v>
      </c>
      <c r="B332" s="18" t="s">
        <v>408</v>
      </c>
      <c r="C332" s="18">
        <v>68.8</v>
      </c>
    </row>
    <row r="333" spans="1:3" ht="31.5" customHeight="1">
      <c r="A333" s="18">
        <v>331</v>
      </c>
      <c r="B333" s="18" t="s">
        <v>409</v>
      </c>
      <c r="C333" s="18">
        <v>69.6</v>
      </c>
    </row>
    <row r="334" spans="1:3" ht="31.5" customHeight="1">
      <c r="A334" s="18">
        <v>332</v>
      </c>
      <c r="B334" s="18" t="s">
        <v>410</v>
      </c>
      <c r="C334" s="18">
        <v>52.8</v>
      </c>
    </row>
    <row r="335" spans="1:3" ht="31.5" customHeight="1">
      <c r="A335" s="18">
        <v>333</v>
      </c>
      <c r="B335" s="18" t="s">
        <v>411</v>
      </c>
      <c r="C335" s="18">
        <v>63.5</v>
      </c>
    </row>
    <row r="336" spans="1:3" ht="31.5" customHeight="1">
      <c r="A336" s="18">
        <v>334</v>
      </c>
      <c r="B336" s="18" t="s">
        <v>412</v>
      </c>
      <c r="C336" s="18">
        <v>70.9</v>
      </c>
    </row>
    <row r="337" spans="1:3" ht="31.5" customHeight="1">
      <c r="A337" s="18">
        <v>335</v>
      </c>
      <c r="B337" s="18" t="s">
        <v>413</v>
      </c>
      <c r="C337" s="18">
        <v>79.6</v>
      </c>
    </row>
    <row r="338" spans="1:3" ht="31.5" customHeight="1">
      <c r="A338" s="18">
        <v>336</v>
      </c>
      <c r="B338" s="18" t="s">
        <v>414</v>
      </c>
      <c r="C338" s="18" t="s">
        <v>290</v>
      </c>
    </row>
    <row r="339" spans="1:3" ht="31.5" customHeight="1">
      <c r="A339" s="18">
        <v>337</v>
      </c>
      <c r="B339" s="18" t="s">
        <v>415</v>
      </c>
      <c r="C339" s="18">
        <v>50.5</v>
      </c>
    </row>
    <row r="340" spans="1:3" ht="31.5" customHeight="1">
      <c r="A340" s="18">
        <v>338</v>
      </c>
      <c r="B340" s="18" t="s">
        <v>416</v>
      </c>
      <c r="C340" s="18">
        <v>64.7</v>
      </c>
    </row>
    <row r="341" spans="1:3" ht="31.5" customHeight="1">
      <c r="A341" s="18">
        <v>339</v>
      </c>
      <c r="B341" s="18" t="s">
        <v>417</v>
      </c>
      <c r="C341" s="18">
        <v>63.9</v>
      </c>
    </row>
    <row r="342" spans="1:3" ht="31.5" customHeight="1">
      <c r="A342" s="18">
        <v>340</v>
      </c>
      <c r="B342" s="18" t="s">
        <v>418</v>
      </c>
      <c r="C342" s="18">
        <v>66.5</v>
      </c>
    </row>
    <row r="343" spans="1:3" ht="31.5" customHeight="1">
      <c r="A343" s="18">
        <v>341</v>
      </c>
      <c r="B343" s="18" t="s">
        <v>419</v>
      </c>
      <c r="C343" s="18">
        <v>45.7</v>
      </c>
    </row>
    <row r="344" spans="1:3" ht="31.5" customHeight="1">
      <c r="A344" s="18">
        <v>342</v>
      </c>
      <c r="B344" s="18" t="s">
        <v>420</v>
      </c>
      <c r="C344" s="18">
        <v>57.8</v>
      </c>
    </row>
    <row r="345" spans="1:3" ht="31.5" customHeight="1">
      <c r="A345" s="18">
        <v>343</v>
      </c>
      <c r="B345" s="18" t="s">
        <v>421</v>
      </c>
      <c r="C345" s="18">
        <v>62.4</v>
      </c>
    </row>
    <row r="346" spans="1:3" ht="31.5" customHeight="1">
      <c r="A346" s="18">
        <v>344</v>
      </c>
      <c r="B346" s="18" t="s">
        <v>422</v>
      </c>
      <c r="C346" s="18">
        <v>50.7</v>
      </c>
    </row>
    <row r="347" spans="1:3" ht="31.5" customHeight="1">
      <c r="A347" s="18">
        <v>345</v>
      </c>
      <c r="B347" s="18" t="s">
        <v>423</v>
      </c>
      <c r="C347" s="18">
        <v>72.5</v>
      </c>
    </row>
    <row r="348" spans="1:3" ht="31.5" customHeight="1">
      <c r="A348" s="18">
        <v>346</v>
      </c>
      <c r="B348" s="18" t="s">
        <v>424</v>
      </c>
      <c r="C348" s="18">
        <v>57.8</v>
      </c>
    </row>
    <row r="349" spans="1:3" ht="31.5" customHeight="1">
      <c r="A349" s="18">
        <v>347</v>
      </c>
      <c r="B349" s="18" t="s">
        <v>425</v>
      </c>
      <c r="C349" s="18">
        <v>75.9</v>
      </c>
    </row>
    <row r="350" spans="1:3" ht="31.5" customHeight="1">
      <c r="A350" s="18">
        <v>348</v>
      </c>
      <c r="B350" s="18" t="s">
        <v>426</v>
      </c>
      <c r="C350" s="18">
        <v>44.5</v>
      </c>
    </row>
    <row r="351" spans="1:3" ht="31.5" customHeight="1">
      <c r="A351" s="18">
        <v>349</v>
      </c>
      <c r="B351" s="18" t="s">
        <v>427</v>
      </c>
      <c r="C351" s="18" t="s">
        <v>290</v>
      </c>
    </row>
    <row r="352" spans="1:3" ht="31.5" customHeight="1">
      <c r="A352" s="18">
        <v>350</v>
      </c>
      <c r="B352" s="18" t="s">
        <v>428</v>
      </c>
      <c r="C352" s="18" t="s">
        <v>290</v>
      </c>
    </row>
    <row r="353" spans="1:3" ht="31.5" customHeight="1">
      <c r="A353" s="18">
        <v>351</v>
      </c>
      <c r="B353" s="18" t="s">
        <v>429</v>
      </c>
      <c r="C353" s="18">
        <v>64.1</v>
      </c>
    </row>
    <row r="354" spans="1:3" ht="31.5" customHeight="1">
      <c r="A354" s="18">
        <v>352</v>
      </c>
      <c r="B354" s="18" t="s">
        <v>430</v>
      </c>
      <c r="C354" s="18">
        <v>45.9</v>
      </c>
    </row>
    <row r="355" spans="1:3" ht="31.5" customHeight="1">
      <c r="A355" s="18">
        <v>353</v>
      </c>
      <c r="B355" s="18" t="s">
        <v>431</v>
      </c>
      <c r="C355" s="18">
        <v>56.9</v>
      </c>
    </row>
    <row r="356" spans="1:3" ht="31.5" customHeight="1">
      <c r="A356" s="18">
        <v>354</v>
      </c>
      <c r="B356" s="18" t="s">
        <v>432</v>
      </c>
      <c r="C356" s="18">
        <v>45.2</v>
      </c>
    </row>
    <row r="357" spans="1:3" ht="31.5" customHeight="1">
      <c r="A357" s="18">
        <v>355</v>
      </c>
      <c r="B357" s="18" t="s">
        <v>433</v>
      </c>
      <c r="C357" s="18">
        <v>55.4</v>
      </c>
    </row>
    <row r="358" spans="1:3" ht="31.5" customHeight="1">
      <c r="A358" s="18">
        <v>356</v>
      </c>
      <c r="B358" s="18" t="s">
        <v>434</v>
      </c>
      <c r="C358" s="18">
        <v>61.8</v>
      </c>
    </row>
    <row r="359" spans="1:3" ht="31.5" customHeight="1">
      <c r="A359" s="18">
        <v>357</v>
      </c>
      <c r="B359" s="18" t="s">
        <v>435</v>
      </c>
      <c r="C359" s="18">
        <v>50.6</v>
      </c>
    </row>
    <row r="360" spans="1:3" ht="31.5" customHeight="1">
      <c r="A360" s="18">
        <v>358</v>
      </c>
      <c r="B360" s="18" t="s">
        <v>436</v>
      </c>
      <c r="C360" s="18">
        <v>75</v>
      </c>
    </row>
    <row r="361" spans="1:3" ht="31.5" customHeight="1">
      <c r="A361" s="18">
        <v>359</v>
      </c>
      <c r="B361" s="18" t="s">
        <v>437</v>
      </c>
      <c r="C361" s="18">
        <v>70.9</v>
      </c>
    </row>
    <row r="362" spans="1:3" ht="31.5" customHeight="1">
      <c r="A362" s="18">
        <v>360</v>
      </c>
      <c r="B362" s="18" t="s">
        <v>438</v>
      </c>
      <c r="C362" s="18">
        <v>53.1</v>
      </c>
    </row>
    <row r="363" spans="1:3" ht="31.5" customHeight="1">
      <c r="A363" s="18">
        <v>361</v>
      </c>
      <c r="B363" s="18" t="s">
        <v>439</v>
      </c>
      <c r="C363" s="18" t="s">
        <v>290</v>
      </c>
    </row>
    <row r="364" spans="1:3" ht="31.5" customHeight="1">
      <c r="A364" s="18">
        <v>362</v>
      </c>
      <c r="B364" s="18" t="s">
        <v>440</v>
      </c>
      <c r="C364" s="18">
        <v>67.6</v>
      </c>
    </row>
    <row r="365" spans="1:3" ht="31.5" customHeight="1">
      <c r="A365" s="18">
        <v>363</v>
      </c>
      <c r="B365" s="18" t="s">
        <v>441</v>
      </c>
      <c r="C365" s="18">
        <v>74.7</v>
      </c>
    </row>
    <row r="366" spans="1:3" ht="31.5" customHeight="1">
      <c r="A366" s="18">
        <v>364</v>
      </c>
      <c r="B366" s="18" t="s">
        <v>442</v>
      </c>
      <c r="C366" s="18">
        <v>67.6</v>
      </c>
    </row>
    <row r="367" spans="1:3" ht="31.5" customHeight="1">
      <c r="A367" s="18">
        <v>365</v>
      </c>
      <c r="B367" s="18" t="s">
        <v>443</v>
      </c>
      <c r="C367" s="18">
        <v>79</v>
      </c>
    </row>
    <row r="368" spans="1:3" ht="31.5" customHeight="1">
      <c r="A368" s="18">
        <v>366</v>
      </c>
      <c r="B368" s="18" t="s">
        <v>444</v>
      </c>
      <c r="C368" s="18">
        <v>76.1</v>
      </c>
    </row>
    <row r="369" spans="1:3" ht="31.5" customHeight="1">
      <c r="A369" s="18">
        <v>367</v>
      </c>
      <c r="B369" s="18" t="s">
        <v>445</v>
      </c>
      <c r="C369" s="18">
        <v>69.2</v>
      </c>
    </row>
    <row r="370" spans="1:3" ht="31.5" customHeight="1">
      <c r="A370" s="18">
        <v>368</v>
      </c>
      <c r="B370" s="18" t="s">
        <v>446</v>
      </c>
      <c r="C370" s="18">
        <v>64.8</v>
      </c>
    </row>
    <row r="371" spans="1:3" ht="31.5" customHeight="1">
      <c r="A371" s="18">
        <v>369</v>
      </c>
      <c r="B371" s="18" t="s">
        <v>447</v>
      </c>
      <c r="C371" s="18">
        <v>62.1</v>
      </c>
    </row>
    <row r="372" spans="1:3" ht="31.5" customHeight="1">
      <c r="A372" s="18">
        <v>370</v>
      </c>
      <c r="B372" s="18" t="s">
        <v>448</v>
      </c>
      <c r="C372" s="18">
        <v>65.1</v>
      </c>
    </row>
    <row r="373" spans="1:3" ht="31.5" customHeight="1">
      <c r="A373" s="18">
        <v>371</v>
      </c>
      <c r="B373" s="18" t="s">
        <v>449</v>
      </c>
      <c r="C373" s="18">
        <v>67.5</v>
      </c>
    </row>
    <row r="374" spans="1:3" ht="31.5" customHeight="1">
      <c r="A374" s="18">
        <v>372</v>
      </c>
      <c r="B374" s="18" t="s">
        <v>450</v>
      </c>
      <c r="C374" s="18">
        <v>59.7</v>
      </c>
    </row>
    <row r="375" spans="1:3" ht="31.5" customHeight="1">
      <c r="A375" s="18">
        <v>373</v>
      </c>
      <c r="B375" s="18" t="s">
        <v>451</v>
      </c>
      <c r="C375" s="18">
        <v>73.4</v>
      </c>
    </row>
    <row r="376" spans="1:3" ht="31.5" customHeight="1">
      <c r="A376" s="18">
        <v>374</v>
      </c>
      <c r="B376" s="18" t="s">
        <v>452</v>
      </c>
      <c r="C376" s="18">
        <v>70.1</v>
      </c>
    </row>
    <row r="377" spans="1:3" ht="31.5" customHeight="1">
      <c r="A377" s="18">
        <v>375</v>
      </c>
      <c r="B377" s="18" t="s">
        <v>453</v>
      </c>
      <c r="C377" s="18">
        <v>73</v>
      </c>
    </row>
    <row r="378" spans="1:3" ht="31.5" customHeight="1">
      <c r="A378" s="18">
        <v>376</v>
      </c>
      <c r="B378" s="18" t="s">
        <v>454</v>
      </c>
      <c r="C378" s="18">
        <v>81.5</v>
      </c>
    </row>
    <row r="379" spans="1:3" ht="31.5" customHeight="1">
      <c r="A379" s="18">
        <v>377</v>
      </c>
      <c r="B379" s="18" t="s">
        <v>455</v>
      </c>
      <c r="C379" s="18">
        <v>69.9</v>
      </c>
    </row>
    <row r="380" spans="1:3" ht="31.5" customHeight="1">
      <c r="A380" s="18">
        <v>378</v>
      </c>
      <c r="B380" s="18" t="s">
        <v>456</v>
      </c>
      <c r="C380" s="18">
        <v>61.5</v>
      </c>
    </row>
    <row r="381" spans="1:3" ht="31.5" customHeight="1">
      <c r="A381" s="18">
        <v>379</v>
      </c>
      <c r="B381" s="18" t="s">
        <v>457</v>
      </c>
      <c r="C381" s="18">
        <v>65.1</v>
      </c>
    </row>
    <row r="382" spans="1:3" ht="31.5" customHeight="1">
      <c r="A382" s="18">
        <v>380</v>
      </c>
      <c r="B382" s="18" t="s">
        <v>458</v>
      </c>
      <c r="C382" s="18">
        <v>63.1</v>
      </c>
    </row>
    <row r="383" spans="1:3" ht="31.5" customHeight="1">
      <c r="A383" s="18">
        <v>381</v>
      </c>
      <c r="B383" s="18" t="s">
        <v>459</v>
      </c>
      <c r="C383" s="18">
        <v>66.3</v>
      </c>
    </row>
    <row r="384" spans="1:3" ht="31.5" customHeight="1">
      <c r="A384" s="18">
        <v>382</v>
      </c>
      <c r="B384" s="18" t="s">
        <v>460</v>
      </c>
      <c r="C384" s="18">
        <v>80.2</v>
      </c>
    </row>
    <row r="385" spans="1:3" ht="31.5" customHeight="1">
      <c r="A385" s="18">
        <v>383</v>
      </c>
      <c r="B385" s="18" t="s">
        <v>461</v>
      </c>
      <c r="C385" s="18">
        <v>75.1</v>
      </c>
    </row>
    <row r="386" spans="1:3" ht="31.5" customHeight="1">
      <c r="A386" s="18">
        <v>384</v>
      </c>
      <c r="B386" s="18" t="s">
        <v>462</v>
      </c>
      <c r="C386" s="18">
        <v>71.5</v>
      </c>
    </row>
    <row r="387" spans="1:3" ht="31.5" customHeight="1">
      <c r="A387" s="18">
        <v>385</v>
      </c>
      <c r="B387" s="18" t="s">
        <v>463</v>
      </c>
      <c r="C387" s="18">
        <v>58</v>
      </c>
    </row>
    <row r="388" spans="1:3" ht="31.5" customHeight="1">
      <c r="A388" s="18">
        <v>386</v>
      </c>
      <c r="B388" s="18" t="s">
        <v>464</v>
      </c>
      <c r="C388" s="18">
        <v>67.7</v>
      </c>
    </row>
    <row r="389" spans="1:3" ht="31.5" customHeight="1">
      <c r="A389" s="18">
        <v>387</v>
      </c>
      <c r="B389" s="18" t="s">
        <v>465</v>
      </c>
      <c r="C389" s="18" t="s">
        <v>290</v>
      </c>
    </row>
    <row r="390" spans="1:3" ht="31.5" customHeight="1">
      <c r="A390" s="18">
        <v>388</v>
      </c>
      <c r="B390" s="18" t="s">
        <v>466</v>
      </c>
      <c r="C390" s="18" t="s">
        <v>290</v>
      </c>
    </row>
    <row r="391" spans="1:3" ht="31.5" customHeight="1">
      <c r="A391" s="18">
        <v>389</v>
      </c>
      <c r="B391" s="18" t="s">
        <v>467</v>
      </c>
      <c r="C391" s="18">
        <v>56.3</v>
      </c>
    </row>
    <row r="392" spans="1:3" ht="31.5" customHeight="1">
      <c r="A392" s="18">
        <v>390</v>
      </c>
      <c r="B392" s="18" t="s">
        <v>468</v>
      </c>
      <c r="C392" s="18">
        <v>75.5</v>
      </c>
    </row>
    <row r="393" spans="1:3" ht="31.5" customHeight="1">
      <c r="A393" s="18">
        <v>391</v>
      </c>
      <c r="B393" s="18" t="s">
        <v>469</v>
      </c>
      <c r="C393" s="18">
        <v>70.2</v>
      </c>
    </row>
    <row r="394" spans="1:3" ht="31.5" customHeight="1">
      <c r="A394" s="18">
        <v>392</v>
      </c>
      <c r="B394" s="18" t="s">
        <v>470</v>
      </c>
      <c r="C394" s="18" t="s">
        <v>290</v>
      </c>
    </row>
    <row r="395" spans="1:3" ht="31.5" customHeight="1">
      <c r="A395" s="18">
        <v>393</v>
      </c>
      <c r="B395" s="18" t="s">
        <v>471</v>
      </c>
      <c r="C395" s="18">
        <v>61.1</v>
      </c>
    </row>
    <row r="396" spans="1:3" ht="31.5" customHeight="1">
      <c r="A396" s="18">
        <v>394</v>
      </c>
      <c r="B396" s="18" t="s">
        <v>472</v>
      </c>
      <c r="C396" s="18">
        <v>64.1</v>
      </c>
    </row>
    <row r="397" spans="1:3" ht="31.5" customHeight="1">
      <c r="A397" s="18">
        <v>395</v>
      </c>
      <c r="B397" s="18" t="s">
        <v>473</v>
      </c>
      <c r="C397" s="18">
        <v>62.8</v>
      </c>
    </row>
    <row r="398" spans="1:3" ht="31.5" customHeight="1">
      <c r="A398" s="18">
        <v>396</v>
      </c>
      <c r="B398" s="18" t="s">
        <v>474</v>
      </c>
      <c r="C398" s="18">
        <v>54.9</v>
      </c>
    </row>
    <row r="399" spans="1:3" ht="31.5" customHeight="1">
      <c r="A399" s="18">
        <v>397</v>
      </c>
      <c r="B399" s="18" t="s">
        <v>475</v>
      </c>
      <c r="C399" s="18">
        <v>62.9</v>
      </c>
    </row>
    <row r="400" spans="1:3" ht="31.5" customHeight="1">
      <c r="A400" s="18">
        <v>398</v>
      </c>
      <c r="B400" s="18" t="s">
        <v>476</v>
      </c>
      <c r="C400" s="18">
        <v>70.9</v>
      </c>
    </row>
    <row r="401" spans="1:3" ht="31.5" customHeight="1">
      <c r="A401" s="18">
        <v>399</v>
      </c>
      <c r="B401" s="18" t="s">
        <v>477</v>
      </c>
      <c r="C401" s="18">
        <v>61.7</v>
      </c>
    </row>
    <row r="402" spans="1:3" ht="31.5" customHeight="1">
      <c r="A402" s="18">
        <v>400</v>
      </c>
      <c r="B402" s="18" t="s">
        <v>478</v>
      </c>
      <c r="C402" s="18" t="s">
        <v>290</v>
      </c>
    </row>
    <row r="403" spans="1:3" ht="31.5" customHeight="1">
      <c r="A403" s="18">
        <v>401</v>
      </c>
      <c r="B403" s="18" t="s">
        <v>479</v>
      </c>
      <c r="C403" s="18">
        <v>54.4</v>
      </c>
    </row>
    <row r="404" spans="1:3" ht="31.5" customHeight="1">
      <c r="A404" s="18">
        <v>402</v>
      </c>
      <c r="B404" s="18" t="s">
        <v>480</v>
      </c>
      <c r="C404" s="18">
        <v>62</v>
      </c>
    </row>
    <row r="405" spans="1:3" ht="31.5" customHeight="1">
      <c r="A405" s="18">
        <v>403</v>
      </c>
      <c r="B405" s="18" t="s">
        <v>481</v>
      </c>
      <c r="C405" s="18">
        <v>71.2</v>
      </c>
    </row>
    <row r="406" spans="1:3" ht="31.5" customHeight="1">
      <c r="A406" s="18">
        <v>404</v>
      </c>
      <c r="B406" s="18" t="s">
        <v>482</v>
      </c>
      <c r="C406" s="18">
        <v>71.5</v>
      </c>
    </row>
    <row r="407" spans="1:3" ht="31.5" customHeight="1">
      <c r="A407" s="18">
        <v>405</v>
      </c>
      <c r="B407" s="18" t="s">
        <v>483</v>
      </c>
      <c r="C407" s="18">
        <v>62.2</v>
      </c>
    </row>
    <row r="408" spans="1:3" ht="31.5" customHeight="1">
      <c r="A408" s="18">
        <v>406</v>
      </c>
      <c r="B408" s="18" t="s">
        <v>484</v>
      </c>
      <c r="C408" s="18">
        <v>58.2</v>
      </c>
    </row>
    <row r="409" spans="1:3" ht="31.5" customHeight="1">
      <c r="A409" s="18">
        <v>407</v>
      </c>
      <c r="B409" s="18" t="s">
        <v>485</v>
      </c>
      <c r="C409" s="18">
        <v>63.1</v>
      </c>
    </row>
    <row r="410" spans="1:3" ht="31.5" customHeight="1">
      <c r="A410" s="18">
        <v>408</v>
      </c>
      <c r="B410" s="18" t="s">
        <v>486</v>
      </c>
      <c r="C410" s="18">
        <v>74</v>
      </c>
    </row>
    <row r="411" spans="1:3" ht="31.5" customHeight="1">
      <c r="A411" s="18">
        <v>409</v>
      </c>
      <c r="B411" s="18" t="s">
        <v>487</v>
      </c>
      <c r="C411" s="18">
        <v>59.8</v>
      </c>
    </row>
    <row r="412" spans="1:3" ht="31.5" customHeight="1">
      <c r="A412" s="18">
        <v>410</v>
      </c>
      <c r="B412" s="18" t="s">
        <v>488</v>
      </c>
      <c r="C412" s="18">
        <v>56</v>
      </c>
    </row>
    <row r="413" spans="1:3" ht="31.5" customHeight="1">
      <c r="A413" s="18">
        <v>411</v>
      </c>
      <c r="B413" s="18" t="s">
        <v>489</v>
      </c>
      <c r="C413" s="18">
        <v>67.5</v>
      </c>
    </row>
    <row r="414" spans="1:3" ht="31.5" customHeight="1">
      <c r="A414" s="18">
        <v>412</v>
      </c>
      <c r="B414" s="18" t="s">
        <v>490</v>
      </c>
      <c r="C414" s="18">
        <v>74.4</v>
      </c>
    </row>
    <row r="415" spans="1:3" ht="31.5" customHeight="1">
      <c r="A415" s="18">
        <v>413</v>
      </c>
      <c r="B415" s="18" t="s">
        <v>491</v>
      </c>
      <c r="C415" s="18">
        <v>74.6</v>
      </c>
    </row>
    <row r="416" spans="1:3" ht="31.5" customHeight="1">
      <c r="A416" s="18">
        <v>414</v>
      </c>
      <c r="B416" s="18" t="s">
        <v>492</v>
      </c>
      <c r="C416" s="18">
        <v>64.6</v>
      </c>
    </row>
    <row r="417" spans="1:3" ht="31.5" customHeight="1">
      <c r="A417" s="18">
        <v>415</v>
      </c>
      <c r="B417" s="18" t="s">
        <v>493</v>
      </c>
      <c r="C417" s="18">
        <v>73.4</v>
      </c>
    </row>
    <row r="418" spans="1:3" ht="31.5" customHeight="1">
      <c r="A418" s="18">
        <v>416</v>
      </c>
      <c r="B418" s="18" t="s">
        <v>494</v>
      </c>
      <c r="C418" s="18" t="s">
        <v>290</v>
      </c>
    </row>
    <row r="419" spans="1:3" ht="31.5" customHeight="1">
      <c r="A419" s="18">
        <v>417</v>
      </c>
      <c r="B419" s="18" t="s">
        <v>495</v>
      </c>
      <c r="C419" s="18">
        <v>75.6</v>
      </c>
    </row>
    <row r="420" spans="1:3" ht="31.5" customHeight="1">
      <c r="A420" s="18">
        <v>418</v>
      </c>
      <c r="B420" s="18" t="s">
        <v>496</v>
      </c>
      <c r="C420" s="18">
        <v>57.2</v>
      </c>
    </row>
    <row r="421" spans="1:3" ht="31.5" customHeight="1">
      <c r="A421" s="18">
        <v>419</v>
      </c>
      <c r="B421" s="18" t="s">
        <v>497</v>
      </c>
      <c r="C421" s="18">
        <v>60.3</v>
      </c>
    </row>
    <row r="422" spans="1:3" ht="31.5" customHeight="1">
      <c r="A422" s="18">
        <v>420</v>
      </c>
      <c r="B422" s="18" t="s">
        <v>498</v>
      </c>
      <c r="C422" s="18">
        <v>65.7</v>
      </c>
    </row>
    <row r="423" spans="1:3" ht="31.5" customHeight="1">
      <c r="A423" s="18">
        <v>421</v>
      </c>
      <c r="B423" s="18" t="s">
        <v>499</v>
      </c>
      <c r="C423" s="18">
        <v>78.9</v>
      </c>
    </row>
    <row r="424" spans="1:3" ht="31.5" customHeight="1">
      <c r="A424" s="18">
        <v>422</v>
      </c>
      <c r="B424" s="18" t="s">
        <v>500</v>
      </c>
      <c r="C424" s="18" t="s">
        <v>290</v>
      </c>
    </row>
    <row r="425" spans="1:3" ht="31.5" customHeight="1">
      <c r="A425" s="18">
        <v>423</v>
      </c>
      <c r="B425" s="18" t="s">
        <v>501</v>
      </c>
      <c r="C425" s="18">
        <v>68.9</v>
      </c>
    </row>
    <row r="426" spans="1:3" ht="31.5" customHeight="1">
      <c r="A426" s="18">
        <v>424</v>
      </c>
      <c r="B426" s="18" t="s">
        <v>502</v>
      </c>
      <c r="C426" s="18">
        <v>66.4</v>
      </c>
    </row>
    <row r="427" spans="1:3" ht="31.5" customHeight="1">
      <c r="A427" s="18">
        <v>425</v>
      </c>
      <c r="B427" s="18" t="s">
        <v>503</v>
      </c>
      <c r="C427" s="18">
        <v>51.4</v>
      </c>
    </row>
    <row r="428" spans="1:3" ht="31.5" customHeight="1">
      <c r="A428" s="18">
        <v>426</v>
      </c>
      <c r="B428" s="18" t="s">
        <v>504</v>
      </c>
      <c r="C428" s="18">
        <v>60</v>
      </c>
    </row>
    <row r="429" spans="1:3" ht="31.5" customHeight="1">
      <c r="A429" s="18">
        <v>427</v>
      </c>
      <c r="B429" s="18" t="s">
        <v>505</v>
      </c>
      <c r="C429" s="18">
        <v>59.3</v>
      </c>
    </row>
    <row r="430" spans="1:3" ht="31.5" customHeight="1">
      <c r="A430" s="18">
        <v>428</v>
      </c>
      <c r="B430" s="18" t="s">
        <v>506</v>
      </c>
      <c r="C430" s="18">
        <v>62.6</v>
      </c>
    </row>
    <row r="431" spans="1:3" ht="31.5" customHeight="1">
      <c r="A431" s="18">
        <v>429</v>
      </c>
      <c r="B431" s="18" t="s">
        <v>507</v>
      </c>
      <c r="C431" s="18">
        <v>61.9</v>
      </c>
    </row>
    <row r="432" spans="1:3" ht="31.5" customHeight="1">
      <c r="A432" s="18">
        <v>430</v>
      </c>
      <c r="B432" s="18" t="s">
        <v>508</v>
      </c>
      <c r="C432" s="18">
        <v>73.2</v>
      </c>
    </row>
    <row r="433" spans="1:3" ht="31.5" customHeight="1">
      <c r="A433" s="18">
        <v>431</v>
      </c>
      <c r="B433" s="18" t="s">
        <v>509</v>
      </c>
      <c r="C433" s="18">
        <v>74.5</v>
      </c>
    </row>
    <row r="434" spans="1:3" ht="31.5" customHeight="1">
      <c r="A434" s="18">
        <v>432</v>
      </c>
      <c r="B434" s="18" t="s">
        <v>510</v>
      </c>
      <c r="C434" s="18">
        <v>66.6</v>
      </c>
    </row>
    <row r="435" spans="1:3" ht="31.5" customHeight="1">
      <c r="A435" s="18">
        <v>433</v>
      </c>
      <c r="B435" s="18" t="s">
        <v>511</v>
      </c>
      <c r="C435" s="18">
        <v>75.7</v>
      </c>
    </row>
    <row r="436" spans="1:3" ht="31.5" customHeight="1">
      <c r="A436" s="18">
        <v>434</v>
      </c>
      <c r="B436" s="18" t="s">
        <v>512</v>
      </c>
      <c r="C436" s="18">
        <v>46.9</v>
      </c>
    </row>
    <row r="437" spans="1:3" ht="31.5" customHeight="1">
      <c r="A437" s="18">
        <v>435</v>
      </c>
      <c r="B437" s="18" t="s">
        <v>513</v>
      </c>
      <c r="C437" s="18">
        <v>70.1</v>
      </c>
    </row>
    <row r="438" spans="1:3" ht="31.5" customHeight="1">
      <c r="A438" s="18">
        <v>436</v>
      </c>
      <c r="B438" s="18" t="s">
        <v>514</v>
      </c>
      <c r="C438" s="18">
        <v>71.3</v>
      </c>
    </row>
    <row r="439" spans="1:3" ht="31.5" customHeight="1">
      <c r="A439" s="18">
        <v>437</v>
      </c>
      <c r="B439" s="18" t="s">
        <v>515</v>
      </c>
      <c r="C439" s="18" t="s">
        <v>290</v>
      </c>
    </row>
    <row r="440" spans="1:3" ht="31.5" customHeight="1">
      <c r="A440" s="18">
        <v>438</v>
      </c>
      <c r="B440" s="18" t="s">
        <v>516</v>
      </c>
      <c r="C440" s="18">
        <v>58.8</v>
      </c>
    </row>
    <row r="441" spans="1:3" ht="31.5" customHeight="1">
      <c r="A441" s="18">
        <v>439</v>
      </c>
      <c r="B441" s="18" t="s">
        <v>517</v>
      </c>
      <c r="C441" s="18" t="s">
        <v>290</v>
      </c>
    </row>
    <row r="442" spans="1:3" ht="31.5" customHeight="1">
      <c r="A442" s="18">
        <v>440</v>
      </c>
      <c r="B442" s="18" t="s">
        <v>518</v>
      </c>
      <c r="C442" s="18">
        <v>57.2</v>
      </c>
    </row>
    <row r="443" spans="1:3" ht="31.5" customHeight="1">
      <c r="A443" s="18">
        <v>441</v>
      </c>
      <c r="B443" s="18" t="s">
        <v>519</v>
      </c>
      <c r="C443" s="18" t="s">
        <v>290</v>
      </c>
    </row>
    <row r="444" spans="1:3" ht="31.5" customHeight="1">
      <c r="A444" s="18">
        <v>442</v>
      </c>
      <c r="B444" s="18" t="s">
        <v>520</v>
      </c>
      <c r="C444" s="18">
        <v>76.4</v>
      </c>
    </row>
    <row r="445" spans="1:3" ht="31.5" customHeight="1">
      <c r="A445" s="18">
        <v>443</v>
      </c>
      <c r="B445" s="18" t="s">
        <v>521</v>
      </c>
      <c r="C445" s="18">
        <v>71.9</v>
      </c>
    </row>
    <row r="446" spans="1:3" ht="31.5" customHeight="1">
      <c r="A446" s="18">
        <v>444</v>
      </c>
      <c r="B446" s="18" t="s">
        <v>522</v>
      </c>
      <c r="C446" s="18">
        <v>78.1</v>
      </c>
    </row>
    <row r="447" spans="1:3" ht="31.5" customHeight="1">
      <c r="A447" s="18">
        <v>445</v>
      </c>
      <c r="B447" s="18" t="s">
        <v>523</v>
      </c>
      <c r="C447" s="18">
        <v>69.2</v>
      </c>
    </row>
    <row r="448" spans="1:3" ht="31.5" customHeight="1">
      <c r="A448" s="18">
        <v>446</v>
      </c>
      <c r="B448" s="18" t="s">
        <v>524</v>
      </c>
      <c r="C448" s="18">
        <v>60.5</v>
      </c>
    </row>
    <row r="449" spans="1:3" ht="31.5" customHeight="1">
      <c r="A449" s="18">
        <v>447</v>
      </c>
      <c r="B449" s="18" t="s">
        <v>525</v>
      </c>
      <c r="C449" s="18">
        <v>75</v>
      </c>
    </row>
    <row r="450" spans="1:3" ht="31.5" customHeight="1">
      <c r="A450" s="18">
        <v>448</v>
      </c>
      <c r="B450" s="18" t="s">
        <v>526</v>
      </c>
      <c r="C450" s="18">
        <v>66.2</v>
      </c>
    </row>
    <row r="451" spans="1:3" ht="31.5" customHeight="1">
      <c r="A451" s="18">
        <v>449</v>
      </c>
      <c r="B451" s="18" t="s">
        <v>527</v>
      </c>
      <c r="C451" s="18" t="s">
        <v>290</v>
      </c>
    </row>
    <row r="452" spans="1:3" ht="31.5" customHeight="1">
      <c r="A452" s="18">
        <v>450</v>
      </c>
      <c r="B452" s="18" t="s">
        <v>528</v>
      </c>
      <c r="C452" s="18">
        <v>65.8</v>
      </c>
    </row>
    <row r="453" spans="1:3" ht="31.5" customHeight="1">
      <c r="A453" s="18">
        <v>451</v>
      </c>
      <c r="B453" s="18" t="s">
        <v>529</v>
      </c>
      <c r="C453" s="18">
        <v>60.7</v>
      </c>
    </row>
    <row r="454" spans="1:3" ht="31.5" customHeight="1">
      <c r="A454" s="18">
        <v>452</v>
      </c>
      <c r="B454" s="18" t="s">
        <v>530</v>
      </c>
      <c r="C454" s="18">
        <v>66</v>
      </c>
    </row>
    <row r="455" spans="1:3" ht="31.5" customHeight="1">
      <c r="A455" s="18">
        <v>453</v>
      </c>
      <c r="B455" s="18" t="s">
        <v>531</v>
      </c>
      <c r="C455" s="18">
        <v>73</v>
      </c>
    </row>
    <row r="456" spans="1:3" ht="31.5" customHeight="1">
      <c r="A456" s="18">
        <v>454</v>
      </c>
      <c r="B456" s="18" t="s">
        <v>532</v>
      </c>
      <c r="C456" s="18">
        <v>48.7</v>
      </c>
    </row>
    <row r="457" spans="1:3" ht="31.5" customHeight="1">
      <c r="A457" s="18">
        <v>455</v>
      </c>
      <c r="B457" s="18" t="s">
        <v>533</v>
      </c>
      <c r="C457" s="18">
        <v>71.8</v>
      </c>
    </row>
    <row r="458" spans="1:3" ht="31.5" customHeight="1">
      <c r="A458" s="18">
        <v>456</v>
      </c>
      <c r="B458" s="18" t="s">
        <v>534</v>
      </c>
      <c r="C458" s="18">
        <v>67</v>
      </c>
    </row>
    <row r="459" spans="1:3" ht="31.5" customHeight="1">
      <c r="A459" s="18">
        <v>457</v>
      </c>
      <c r="B459" s="18" t="s">
        <v>535</v>
      </c>
      <c r="C459" s="18">
        <v>66.3</v>
      </c>
    </row>
    <row r="460" spans="1:3" ht="31.5" customHeight="1">
      <c r="A460" s="18">
        <v>458</v>
      </c>
      <c r="B460" s="18" t="s">
        <v>536</v>
      </c>
      <c r="C460" s="18">
        <v>66.1</v>
      </c>
    </row>
    <row r="461" spans="1:3" ht="31.5" customHeight="1">
      <c r="A461" s="18">
        <v>459</v>
      </c>
      <c r="B461" s="18" t="s">
        <v>537</v>
      </c>
      <c r="C461" s="18">
        <v>57.9</v>
      </c>
    </row>
    <row r="462" spans="1:3" ht="31.5" customHeight="1">
      <c r="A462" s="18">
        <v>460</v>
      </c>
      <c r="B462" s="18" t="s">
        <v>538</v>
      </c>
      <c r="C462" s="18">
        <v>72.8</v>
      </c>
    </row>
    <row r="463" spans="1:3" ht="31.5" customHeight="1">
      <c r="A463" s="18">
        <v>461</v>
      </c>
      <c r="B463" s="18" t="s">
        <v>539</v>
      </c>
      <c r="C463" s="18">
        <v>66</v>
      </c>
    </row>
    <row r="464" spans="1:3" ht="31.5" customHeight="1">
      <c r="A464" s="18">
        <v>462</v>
      </c>
      <c r="B464" s="18" t="s">
        <v>540</v>
      </c>
      <c r="C464" s="18">
        <v>59.9</v>
      </c>
    </row>
    <row r="465" spans="1:3" ht="31.5" customHeight="1">
      <c r="A465" s="18">
        <v>463</v>
      </c>
      <c r="B465" s="18" t="s">
        <v>541</v>
      </c>
      <c r="C465" s="18">
        <v>78.3</v>
      </c>
    </row>
    <row r="466" spans="1:3" ht="31.5" customHeight="1">
      <c r="A466" s="18">
        <v>464</v>
      </c>
      <c r="B466" s="18" t="s">
        <v>542</v>
      </c>
      <c r="C466" s="18">
        <v>54.1</v>
      </c>
    </row>
    <row r="467" spans="1:3" ht="31.5" customHeight="1">
      <c r="A467" s="18">
        <v>465</v>
      </c>
      <c r="B467" s="18" t="s">
        <v>543</v>
      </c>
      <c r="C467" s="18">
        <v>47.9</v>
      </c>
    </row>
    <row r="468" spans="1:3" ht="31.5" customHeight="1">
      <c r="A468" s="18">
        <v>466</v>
      </c>
      <c r="B468" s="18" t="s">
        <v>544</v>
      </c>
      <c r="C468" s="18">
        <v>38.2</v>
      </c>
    </row>
    <row r="469" spans="1:3" ht="31.5" customHeight="1">
      <c r="A469" s="18">
        <v>467</v>
      </c>
      <c r="B469" s="18" t="s">
        <v>545</v>
      </c>
      <c r="C469" s="18">
        <v>54.2</v>
      </c>
    </row>
    <row r="470" spans="1:3" ht="31.5" customHeight="1">
      <c r="A470" s="18">
        <v>468</v>
      </c>
      <c r="B470" s="18" t="s">
        <v>546</v>
      </c>
      <c r="C470" s="18">
        <v>71</v>
      </c>
    </row>
    <row r="471" spans="1:3" ht="31.5" customHeight="1">
      <c r="A471" s="18">
        <v>469</v>
      </c>
      <c r="B471" s="18" t="s">
        <v>547</v>
      </c>
      <c r="C471" s="18">
        <v>62.9</v>
      </c>
    </row>
    <row r="472" spans="1:3" ht="31.5" customHeight="1">
      <c r="A472" s="18">
        <v>470</v>
      </c>
      <c r="B472" s="18" t="s">
        <v>548</v>
      </c>
      <c r="C472" s="18">
        <v>46.1</v>
      </c>
    </row>
    <row r="473" spans="1:3" ht="31.5" customHeight="1">
      <c r="A473" s="18">
        <v>471</v>
      </c>
      <c r="B473" s="18" t="s">
        <v>549</v>
      </c>
      <c r="C473" s="18">
        <v>70.8</v>
      </c>
    </row>
    <row r="474" spans="1:3" ht="31.5" customHeight="1">
      <c r="A474" s="18">
        <v>472</v>
      </c>
      <c r="B474" s="18" t="s">
        <v>550</v>
      </c>
      <c r="C474" s="18">
        <v>51.2</v>
      </c>
    </row>
    <row r="475" spans="1:3" ht="31.5" customHeight="1">
      <c r="A475" s="18">
        <v>473</v>
      </c>
      <c r="B475" s="18" t="s">
        <v>551</v>
      </c>
      <c r="C475" s="18">
        <v>52.3</v>
      </c>
    </row>
    <row r="476" spans="1:3" ht="31.5" customHeight="1">
      <c r="A476" s="18">
        <v>474</v>
      </c>
      <c r="B476" s="18" t="s">
        <v>552</v>
      </c>
      <c r="C476" s="18">
        <v>58.7</v>
      </c>
    </row>
    <row r="477" spans="1:3" ht="31.5" customHeight="1">
      <c r="A477" s="18">
        <v>475</v>
      </c>
      <c r="B477" s="18" t="s">
        <v>553</v>
      </c>
      <c r="C477" s="18">
        <v>63.5</v>
      </c>
    </row>
    <row r="478" spans="1:3" ht="31.5" customHeight="1">
      <c r="A478" s="18">
        <v>476</v>
      </c>
      <c r="B478" s="18" t="s">
        <v>554</v>
      </c>
      <c r="C478" s="18">
        <v>67.5</v>
      </c>
    </row>
    <row r="479" spans="1:3" ht="31.5" customHeight="1">
      <c r="A479" s="18">
        <v>477</v>
      </c>
      <c r="B479" s="18" t="s">
        <v>555</v>
      </c>
      <c r="C479" s="18">
        <v>79.3</v>
      </c>
    </row>
    <row r="480" spans="1:3" ht="31.5" customHeight="1">
      <c r="A480" s="18">
        <v>478</v>
      </c>
      <c r="B480" s="18" t="s">
        <v>556</v>
      </c>
      <c r="C480" s="18">
        <v>73</v>
      </c>
    </row>
    <row r="481" spans="1:3" ht="31.5" customHeight="1">
      <c r="A481" s="18">
        <v>479</v>
      </c>
      <c r="B481" s="18" t="s">
        <v>557</v>
      </c>
      <c r="C481" s="18" t="s">
        <v>290</v>
      </c>
    </row>
    <row r="482" spans="1:3" ht="31.5" customHeight="1">
      <c r="A482" s="18">
        <v>480</v>
      </c>
      <c r="B482" s="18" t="s">
        <v>558</v>
      </c>
      <c r="C482" s="18">
        <v>62.7</v>
      </c>
    </row>
    <row r="483" spans="1:3" ht="31.5" customHeight="1">
      <c r="A483" s="18">
        <v>481</v>
      </c>
      <c r="B483" s="18" t="s">
        <v>559</v>
      </c>
      <c r="C483" s="18">
        <v>73.9</v>
      </c>
    </row>
    <row r="484" spans="1:3" ht="31.5" customHeight="1">
      <c r="A484" s="18">
        <v>482</v>
      </c>
      <c r="B484" s="18" t="s">
        <v>560</v>
      </c>
      <c r="C484" s="18">
        <v>61</v>
      </c>
    </row>
    <row r="485" spans="1:3" ht="31.5" customHeight="1">
      <c r="A485" s="18">
        <v>483</v>
      </c>
      <c r="B485" s="18" t="s">
        <v>561</v>
      </c>
      <c r="C485" s="18">
        <v>74.2</v>
      </c>
    </row>
    <row r="486" spans="1:3" ht="31.5" customHeight="1">
      <c r="A486" s="18">
        <v>484</v>
      </c>
      <c r="B486" s="18" t="s">
        <v>562</v>
      </c>
      <c r="C486" s="18">
        <v>55.7</v>
      </c>
    </row>
    <row r="487" spans="1:3" ht="31.5" customHeight="1">
      <c r="A487" s="18">
        <v>485</v>
      </c>
      <c r="B487" s="18" t="s">
        <v>563</v>
      </c>
      <c r="C487" s="18">
        <v>57.6</v>
      </c>
    </row>
    <row r="488" spans="1:3" ht="31.5" customHeight="1">
      <c r="A488" s="18">
        <v>486</v>
      </c>
      <c r="B488" s="18" t="s">
        <v>564</v>
      </c>
      <c r="C488" s="18">
        <v>60.1</v>
      </c>
    </row>
    <row r="489" spans="1:3" ht="31.5" customHeight="1">
      <c r="A489" s="18">
        <v>487</v>
      </c>
      <c r="B489" s="18" t="s">
        <v>565</v>
      </c>
      <c r="C489" s="18">
        <v>59</v>
      </c>
    </row>
    <row r="490" spans="1:3" ht="31.5" customHeight="1">
      <c r="A490" s="18">
        <v>488</v>
      </c>
      <c r="B490" s="18" t="s">
        <v>566</v>
      </c>
      <c r="C490" s="18">
        <v>62</v>
      </c>
    </row>
    <row r="491" spans="1:3" ht="31.5" customHeight="1">
      <c r="A491" s="18">
        <v>489</v>
      </c>
      <c r="B491" s="18" t="s">
        <v>567</v>
      </c>
      <c r="C491" s="18">
        <v>55.6</v>
      </c>
    </row>
    <row r="492" spans="1:3" ht="31.5" customHeight="1">
      <c r="A492" s="18">
        <v>490</v>
      </c>
      <c r="B492" s="18" t="s">
        <v>568</v>
      </c>
      <c r="C492" s="18" t="s">
        <v>290</v>
      </c>
    </row>
    <row r="493" spans="1:3" ht="31.5" customHeight="1">
      <c r="A493" s="18">
        <v>491</v>
      </c>
      <c r="B493" s="18" t="s">
        <v>569</v>
      </c>
      <c r="C493" s="18">
        <v>70.7</v>
      </c>
    </row>
    <row r="494" spans="1:3" ht="31.5" customHeight="1">
      <c r="A494" s="18">
        <v>492</v>
      </c>
      <c r="B494" s="18" t="s">
        <v>570</v>
      </c>
      <c r="C494" s="18">
        <v>70</v>
      </c>
    </row>
    <row r="495" spans="1:3" ht="31.5" customHeight="1">
      <c r="A495" s="18">
        <v>493</v>
      </c>
      <c r="B495" s="18" t="s">
        <v>571</v>
      </c>
      <c r="C495" s="18">
        <v>72.4</v>
      </c>
    </row>
    <row r="496" spans="1:3" ht="31.5" customHeight="1">
      <c r="A496" s="18">
        <v>494</v>
      </c>
      <c r="B496" s="18" t="s">
        <v>572</v>
      </c>
      <c r="C496" s="18" t="s">
        <v>290</v>
      </c>
    </row>
    <row r="497" spans="1:3" ht="31.5" customHeight="1">
      <c r="A497" s="18">
        <v>495</v>
      </c>
      <c r="B497" s="18" t="s">
        <v>573</v>
      </c>
      <c r="C497" s="18">
        <v>71.7</v>
      </c>
    </row>
    <row r="498" spans="1:3" ht="31.5" customHeight="1">
      <c r="A498" s="18">
        <v>496</v>
      </c>
      <c r="B498" s="18" t="s">
        <v>574</v>
      </c>
      <c r="C498" s="18">
        <v>59.9</v>
      </c>
    </row>
    <row r="499" spans="1:3" ht="31.5" customHeight="1">
      <c r="A499" s="18">
        <v>497</v>
      </c>
      <c r="B499" s="18" t="s">
        <v>575</v>
      </c>
      <c r="C499" s="18">
        <v>61.8</v>
      </c>
    </row>
    <row r="500" spans="1:3" ht="31.5" customHeight="1">
      <c r="A500" s="18">
        <v>498</v>
      </c>
      <c r="B500" s="18" t="s">
        <v>576</v>
      </c>
      <c r="C500" s="18" t="s">
        <v>290</v>
      </c>
    </row>
    <row r="501" spans="1:3" ht="31.5" customHeight="1">
      <c r="A501" s="18">
        <v>499</v>
      </c>
      <c r="B501" s="18" t="s">
        <v>577</v>
      </c>
      <c r="C501" s="18">
        <v>63.1</v>
      </c>
    </row>
    <row r="502" spans="1:3" ht="31.5" customHeight="1">
      <c r="A502" s="18">
        <v>500</v>
      </c>
      <c r="B502" s="18" t="s">
        <v>578</v>
      </c>
      <c r="C502" s="18">
        <v>63.1</v>
      </c>
    </row>
    <row r="503" spans="1:3" ht="31.5" customHeight="1">
      <c r="A503" s="18">
        <v>501</v>
      </c>
      <c r="B503" s="18" t="s">
        <v>579</v>
      </c>
      <c r="C503" s="18">
        <v>73.1</v>
      </c>
    </row>
    <row r="504" spans="1:3" ht="31.5" customHeight="1">
      <c r="A504" s="18">
        <v>502</v>
      </c>
      <c r="B504" s="18" t="s">
        <v>580</v>
      </c>
      <c r="C504" s="18">
        <v>73.5</v>
      </c>
    </row>
    <row r="505" spans="1:3" ht="31.5" customHeight="1">
      <c r="A505" s="18">
        <v>503</v>
      </c>
      <c r="B505" s="18" t="s">
        <v>581</v>
      </c>
      <c r="C505" s="18">
        <v>70.3</v>
      </c>
    </row>
    <row r="506" spans="1:3" ht="31.5" customHeight="1">
      <c r="A506" s="18">
        <v>504</v>
      </c>
      <c r="B506" s="18" t="s">
        <v>582</v>
      </c>
      <c r="C506" s="18">
        <v>87.7</v>
      </c>
    </row>
    <row r="507" spans="1:3" ht="31.5" customHeight="1">
      <c r="A507" s="18">
        <v>505</v>
      </c>
      <c r="B507" s="18" t="s">
        <v>583</v>
      </c>
      <c r="C507" s="18">
        <v>87.5</v>
      </c>
    </row>
    <row r="508" spans="1:3" ht="31.5" customHeight="1">
      <c r="A508" s="18">
        <v>506</v>
      </c>
      <c r="B508" s="18" t="s">
        <v>584</v>
      </c>
      <c r="C508" s="18">
        <v>49.5</v>
      </c>
    </row>
    <row r="509" spans="1:3" ht="31.5" customHeight="1">
      <c r="A509" s="18">
        <v>507</v>
      </c>
      <c r="B509" s="18" t="s">
        <v>585</v>
      </c>
      <c r="C509" s="18">
        <v>68.9</v>
      </c>
    </row>
    <row r="510" spans="1:3" ht="31.5" customHeight="1">
      <c r="A510" s="18">
        <v>508</v>
      </c>
      <c r="B510" s="18" t="s">
        <v>586</v>
      </c>
      <c r="C510" s="18">
        <v>65.3</v>
      </c>
    </row>
    <row r="511" spans="1:3" ht="31.5" customHeight="1">
      <c r="A511" s="18">
        <v>509</v>
      </c>
      <c r="B511" s="18" t="s">
        <v>587</v>
      </c>
      <c r="C511" s="18">
        <v>58.1</v>
      </c>
    </row>
    <row r="512" spans="1:3" ht="31.5" customHeight="1">
      <c r="A512" s="18">
        <v>510</v>
      </c>
      <c r="B512" s="18" t="s">
        <v>588</v>
      </c>
      <c r="C512" s="18">
        <v>75.8</v>
      </c>
    </row>
    <row r="513" spans="1:3" ht="31.5" customHeight="1">
      <c r="A513" s="18">
        <v>511</v>
      </c>
      <c r="B513" s="18" t="s">
        <v>589</v>
      </c>
      <c r="C513" s="18">
        <v>75.3</v>
      </c>
    </row>
    <row r="514" spans="1:3" ht="31.5" customHeight="1">
      <c r="A514" s="18">
        <v>512</v>
      </c>
      <c r="B514" s="18" t="s">
        <v>590</v>
      </c>
      <c r="C514" s="18">
        <v>58.3</v>
      </c>
    </row>
    <row r="515" spans="1:3" ht="31.5" customHeight="1">
      <c r="A515" s="18">
        <v>513</v>
      </c>
      <c r="B515" s="18" t="s">
        <v>591</v>
      </c>
      <c r="C515" s="18">
        <v>68.8</v>
      </c>
    </row>
    <row r="516" spans="1:3" ht="31.5" customHeight="1">
      <c r="A516" s="18">
        <v>514</v>
      </c>
      <c r="B516" s="18" t="s">
        <v>592</v>
      </c>
      <c r="C516" s="18">
        <v>75.3</v>
      </c>
    </row>
    <row r="517" spans="1:3" ht="31.5" customHeight="1">
      <c r="A517" s="18">
        <v>515</v>
      </c>
      <c r="B517" s="18" t="s">
        <v>593</v>
      </c>
      <c r="C517" s="18">
        <v>59.4</v>
      </c>
    </row>
    <row r="518" spans="1:3" ht="31.5" customHeight="1">
      <c r="A518" s="18">
        <v>516</v>
      </c>
      <c r="B518" s="18" t="s">
        <v>594</v>
      </c>
      <c r="C518" s="18">
        <v>63.4</v>
      </c>
    </row>
    <row r="519" spans="1:3" ht="31.5" customHeight="1">
      <c r="A519" s="18">
        <v>517</v>
      </c>
      <c r="B519" s="18" t="s">
        <v>595</v>
      </c>
      <c r="C519" s="18">
        <v>77.4</v>
      </c>
    </row>
    <row r="520" spans="1:3" ht="31.5" customHeight="1">
      <c r="A520" s="18">
        <v>518</v>
      </c>
      <c r="B520" s="18" t="s">
        <v>596</v>
      </c>
      <c r="C520" s="18">
        <v>54.8</v>
      </c>
    </row>
    <row r="521" spans="1:3" ht="31.5" customHeight="1">
      <c r="A521" s="18">
        <v>519</v>
      </c>
      <c r="B521" s="18" t="s">
        <v>597</v>
      </c>
      <c r="C521" s="18">
        <v>68.8</v>
      </c>
    </row>
    <row r="522" spans="1:3" ht="31.5" customHeight="1">
      <c r="A522" s="18">
        <v>520</v>
      </c>
      <c r="B522" s="18" t="s">
        <v>598</v>
      </c>
      <c r="C522" s="18">
        <v>76</v>
      </c>
    </row>
    <row r="523" spans="1:3" ht="31.5" customHeight="1">
      <c r="A523" s="18">
        <v>521</v>
      </c>
      <c r="B523" s="18" t="s">
        <v>599</v>
      </c>
      <c r="C523" s="18">
        <v>58.9</v>
      </c>
    </row>
    <row r="524" spans="1:3" ht="31.5" customHeight="1">
      <c r="A524" s="18">
        <v>522</v>
      </c>
      <c r="B524" s="18" t="s">
        <v>600</v>
      </c>
      <c r="C524" s="18" t="s">
        <v>290</v>
      </c>
    </row>
    <row r="525" spans="1:3" ht="31.5" customHeight="1">
      <c r="A525" s="18">
        <v>523</v>
      </c>
      <c r="B525" s="18" t="s">
        <v>601</v>
      </c>
      <c r="C525" s="18">
        <v>67.2</v>
      </c>
    </row>
    <row r="526" spans="1:3" ht="31.5" customHeight="1">
      <c r="A526" s="18">
        <v>524</v>
      </c>
      <c r="B526" s="18" t="s">
        <v>602</v>
      </c>
      <c r="C526" s="18" t="s">
        <v>290</v>
      </c>
    </row>
    <row r="527" spans="1:3" ht="31.5" customHeight="1">
      <c r="A527" s="18">
        <v>525</v>
      </c>
      <c r="B527" s="18" t="s">
        <v>603</v>
      </c>
      <c r="C527" s="18">
        <v>71.7</v>
      </c>
    </row>
    <row r="528" spans="1:3" ht="31.5" customHeight="1">
      <c r="A528" s="18">
        <v>526</v>
      </c>
      <c r="B528" s="18" t="s">
        <v>604</v>
      </c>
      <c r="C528" s="18">
        <v>68.6</v>
      </c>
    </row>
    <row r="529" spans="1:3" ht="31.5" customHeight="1">
      <c r="A529" s="18">
        <v>527</v>
      </c>
      <c r="B529" s="18" t="s">
        <v>605</v>
      </c>
      <c r="C529" s="18">
        <v>59.2</v>
      </c>
    </row>
    <row r="530" spans="1:3" ht="31.5" customHeight="1">
      <c r="A530" s="18">
        <v>528</v>
      </c>
      <c r="B530" s="18" t="s">
        <v>606</v>
      </c>
      <c r="C530" s="18">
        <v>68.3</v>
      </c>
    </row>
    <row r="531" spans="1:3" ht="31.5" customHeight="1">
      <c r="A531" s="18">
        <v>529</v>
      </c>
      <c r="B531" s="18" t="s">
        <v>607</v>
      </c>
      <c r="C531" s="18">
        <v>68.1</v>
      </c>
    </row>
    <row r="532" spans="1:3" ht="31.5" customHeight="1">
      <c r="A532" s="18">
        <v>530</v>
      </c>
      <c r="B532" s="18" t="s">
        <v>608</v>
      </c>
      <c r="C532" s="18">
        <v>75.5</v>
      </c>
    </row>
    <row r="533" spans="1:3" ht="31.5" customHeight="1">
      <c r="A533" s="18">
        <v>531</v>
      </c>
      <c r="B533" s="18" t="s">
        <v>609</v>
      </c>
      <c r="C533" s="18" t="s">
        <v>290</v>
      </c>
    </row>
    <row r="534" spans="1:3" ht="31.5" customHeight="1">
      <c r="A534" s="18">
        <v>532</v>
      </c>
      <c r="B534" s="18" t="s">
        <v>610</v>
      </c>
      <c r="C534" s="18">
        <v>65.2</v>
      </c>
    </row>
    <row r="535" spans="1:3" ht="31.5" customHeight="1">
      <c r="A535" s="18">
        <v>533</v>
      </c>
      <c r="B535" s="18" t="s">
        <v>611</v>
      </c>
      <c r="C535" s="18">
        <v>52.4</v>
      </c>
    </row>
    <row r="536" spans="1:3" ht="31.5" customHeight="1">
      <c r="A536" s="18">
        <v>534</v>
      </c>
      <c r="B536" s="18" t="s">
        <v>612</v>
      </c>
      <c r="C536" s="18">
        <v>82.2</v>
      </c>
    </row>
    <row r="537" spans="1:3" ht="31.5" customHeight="1">
      <c r="A537" s="18">
        <v>535</v>
      </c>
      <c r="B537" s="18" t="s">
        <v>613</v>
      </c>
      <c r="C537" s="18">
        <v>76.7</v>
      </c>
    </row>
    <row r="538" spans="1:3" ht="31.5" customHeight="1">
      <c r="A538" s="18">
        <v>536</v>
      </c>
      <c r="B538" s="18" t="s">
        <v>614</v>
      </c>
      <c r="C538" s="18">
        <v>58.1</v>
      </c>
    </row>
    <row r="539" spans="1:3" ht="31.5" customHeight="1">
      <c r="A539" s="18">
        <v>537</v>
      </c>
      <c r="B539" s="18" t="s">
        <v>615</v>
      </c>
      <c r="C539" s="18">
        <v>58.5</v>
      </c>
    </row>
    <row r="540" spans="1:3" ht="31.5" customHeight="1">
      <c r="A540" s="18">
        <v>538</v>
      </c>
      <c r="B540" s="18" t="s">
        <v>616</v>
      </c>
      <c r="C540" s="18">
        <v>73.1</v>
      </c>
    </row>
    <row r="541" spans="1:3" ht="31.5" customHeight="1">
      <c r="A541" s="18">
        <v>539</v>
      </c>
      <c r="B541" s="18" t="s">
        <v>617</v>
      </c>
      <c r="C541" s="18">
        <v>74.5</v>
      </c>
    </row>
    <row r="542" spans="1:3" ht="31.5" customHeight="1">
      <c r="A542" s="18">
        <v>540</v>
      </c>
      <c r="B542" s="18" t="s">
        <v>618</v>
      </c>
      <c r="C542" s="18">
        <v>54.8</v>
      </c>
    </row>
    <row r="543" spans="1:3" ht="31.5" customHeight="1">
      <c r="A543" s="18">
        <v>541</v>
      </c>
      <c r="B543" s="18" t="s">
        <v>619</v>
      </c>
      <c r="C543" s="18">
        <v>71.6</v>
      </c>
    </row>
    <row r="544" spans="1:3" ht="31.5" customHeight="1">
      <c r="A544" s="18">
        <v>542</v>
      </c>
      <c r="B544" s="18" t="s">
        <v>620</v>
      </c>
      <c r="C544" s="18">
        <v>75.4</v>
      </c>
    </row>
    <row r="545" spans="1:3" ht="31.5" customHeight="1">
      <c r="A545" s="18">
        <v>543</v>
      </c>
      <c r="B545" s="18" t="s">
        <v>621</v>
      </c>
      <c r="C545" s="18">
        <v>73.8</v>
      </c>
    </row>
    <row r="546" spans="1:3" ht="31.5" customHeight="1">
      <c r="A546" s="18">
        <v>544</v>
      </c>
      <c r="B546" s="18" t="s">
        <v>622</v>
      </c>
      <c r="C546" s="18">
        <v>66.6</v>
      </c>
    </row>
    <row r="547" spans="1:3" ht="31.5" customHeight="1">
      <c r="A547" s="18">
        <v>545</v>
      </c>
      <c r="B547" s="18" t="s">
        <v>623</v>
      </c>
      <c r="C547" s="18">
        <v>85.3</v>
      </c>
    </row>
    <row r="548" spans="1:3" ht="31.5" customHeight="1">
      <c r="A548" s="18">
        <v>546</v>
      </c>
      <c r="B548" s="18" t="s">
        <v>624</v>
      </c>
      <c r="C548" s="18" t="s">
        <v>290</v>
      </c>
    </row>
    <row r="549" spans="1:3" ht="31.5" customHeight="1">
      <c r="A549" s="18">
        <v>547</v>
      </c>
      <c r="B549" s="18" t="s">
        <v>625</v>
      </c>
      <c r="C549" s="18">
        <v>82.1</v>
      </c>
    </row>
    <row r="550" spans="1:3" ht="31.5" customHeight="1">
      <c r="A550" s="18">
        <v>548</v>
      </c>
      <c r="B550" s="18" t="s">
        <v>626</v>
      </c>
      <c r="C550" s="18">
        <v>69.2</v>
      </c>
    </row>
    <row r="551" spans="1:3" ht="31.5" customHeight="1">
      <c r="A551" s="18">
        <v>549</v>
      </c>
      <c r="B551" s="18" t="s">
        <v>627</v>
      </c>
      <c r="C551" s="18">
        <v>76.2</v>
      </c>
    </row>
    <row r="552" spans="1:3" ht="31.5" customHeight="1">
      <c r="A552" s="18">
        <v>550</v>
      </c>
      <c r="B552" s="18" t="s">
        <v>628</v>
      </c>
      <c r="C552" s="18">
        <v>63.7</v>
      </c>
    </row>
    <row r="553" spans="1:3" ht="31.5" customHeight="1">
      <c r="A553" s="18">
        <v>551</v>
      </c>
      <c r="B553" s="18" t="s">
        <v>629</v>
      </c>
      <c r="C553" s="18">
        <v>71.9</v>
      </c>
    </row>
    <row r="554" spans="1:3" ht="31.5" customHeight="1">
      <c r="A554" s="18">
        <v>552</v>
      </c>
      <c r="B554" s="18" t="s">
        <v>630</v>
      </c>
      <c r="C554" s="18">
        <v>78</v>
      </c>
    </row>
    <row r="555" spans="1:3" ht="31.5" customHeight="1">
      <c r="A555" s="18">
        <v>553</v>
      </c>
      <c r="B555" s="18" t="s">
        <v>631</v>
      </c>
      <c r="C555" s="18">
        <v>82.7</v>
      </c>
    </row>
    <row r="556" spans="1:3" ht="31.5" customHeight="1">
      <c r="A556" s="18">
        <v>554</v>
      </c>
      <c r="B556" s="18" t="s">
        <v>632</v>
      </c>
      <c r="C556" s="18">
        <v>75.8</v>
      </c>
    </row>
    <row r="557" spans="1:3" ht="31.5" customHeight="1">
      <c r="A557" s="18">
        <v>555</v>
      </c>
      <c r="B557" s="18" t="s">
        <v>633</v>
      </c>
      <c r="C557" s="18">
        <v>79</v>
      </c>
    </row>
    <row r="558" spans="1:3" ht="31.5" customHeight="1">
      <c r="A558" s="18">
        <v>556</v>
      </c>
      <c r="B558" s="18" t="s">
        <v>634</v>
      </c>
      <c r="C558" s="18">
        <v>79.8</v>
      </c>
    </row>
    <row r="559" spans="1:3" ht="31.5" customHeight="1">
      <c r="A559" s="18">
        <v>557</v>
      </c>
      <c r="B559" s="18" t="s">
        <v>635</v>
      </c>
      <c r="C559" s="18" t="s">
        <v>290</v>
      </c>
    </row>
    <row r="560" spans="1:3" ht="31.5" customHeight="1">
      <c r="A560" s="18">
        <v>558</v>
      </c>
      <c r="B560" s="18" t="s">
        <v>636</v>
      </c>
      <c r="C560" s="18">
        <v>81.7</v>
      </c>
    </row>
    <row r="561" spans="1:3" ht="31.5" customHeight="1">
      <c r="A561" s="18">
        <v>559</v>
      </c>
      <c r="B561" s="18" t="s">
        <v>637</v>
      </c>
      <c r="C561" s="18">
        <v>70.1</v>
      </c>
    </row>
    <row r="562" spans="1:3" ht="31.5" customHeight="1">
      <c r="A562" s="18">
        <v>560</v>
      </c>
      <c r="B562" s="18" t="s">
        <v>638</v>
      </c>
      <c r="C562" s="18">
        <v>84</v>
      </c>
    </row>
    <row r="563" spans="1:3" ht="31.5" customHeight="1">
      <c r="A563" s="18">
        <v>561</v>
      </c>
      <c r="B563" s="18" t="s">
        <v>639</v>
      </c>
      <c r="C563" s="18">
        <v>66.7</v>
      </c>
    </row>
    <row r="564" spans="1:3" ht="31.5" customHeight="1">
      <c r="A564" s="18">
        <v>562</v>
      </c>
      <c r="B564" s="18" t="s">
        <v>640</v>
      </c>
      <c r="C564" s="18">
        <v>66</v>
      </c>
    </row>
    <row r="565" spans="1:3" ht="31.5" customHeight="1">
      <c r="A565" s="18">
        <v>563</v>
      </c>
      <c r="B565" s="18" t="s">
        <v>641</v>
      </c>
      <c r="C565" s="18">
        <v>73</v>
      </c>
    </row>
    <row r="566" spans="1:3" ht="31.5" customHeight="1">
      <c r="A566" s="18">
        <v>564</v>
      </c>
      <c r="B566" s="18" t="s">
        <v>642</v>
      </c>
      <c r="C566" s="18">
        <v>73.8</v>
      </c>
    </row>
    <row r="567" spans="1:3" ht="31.5" customHeight="1">
      <c r="A567" s="18">
        <v>565</v>
      </c>
      <c r="B567" s="18" t="s">
        <v>643</v>
      </c>
      <c r="C567" s="18">
        <v>73.1</v>
      </c>
    </row>
    <row r="568" spans="1:3" ht="31.5" customHeight="1">
      <c r="A568" s="18">
        <v>566</v>
      </c>
      <c r="B568" s="18" t="s">
        <v>644</v>
      </c>
      <c r="C568" s="18">
        <v>73.9</v>
      </c>
    </row>
    <row r="569" spans="1:3" ht="31.5" customHeight="1">
      <c r="A569" s="18">
        <v>567</v>
      </c>
      <c r="B569" s="18" t="s">
        <v>645</v>
      </c>
      <c r="C569" s="18">
        <v>78.2</v>
      </c>
    </row>
    <row r="570" spans="1:3" ht="31.5" customHeight="1">
      <c r="A570" s="18">
        <v>568</v>
      </c>
      <c r="B570" s="18" t="s">
        <v>646</v>
      </c>
      <c r="C570" s="18">
        <v>66.7</v>
      </c>
    </row>
    <row r="571" spans="1:3" ht="31.5" customHeight="1">
      <c r="A571" s="18">
        <v>569</v>
      </c>
      <c r="B571" s="18" t="s">
        <v>647</v>
      </c>
      <c r="C571" s="18">
        <v>66.5</v>
      </c>
    </row>
    <row r="572" spans="1:3" ht="31.5" customHeight="1">
      <c r="A572" s="18">
        <v>570</v>
      </c>
      <c r="B572" s="18" t="s">
        <v>648</v>
      </c>
      <c r="C572" s="18">
        <v>74.6</v>
      </c>
    </row>
    <row r="573" spans="1:3" ht="31.5" customHeight="1">
      <c r="A573" s="18">
        <v>571</v>
      </c>
      <c r="B573" s="18" t="s">
        <v>649</v>
      </c>
      <c r="C573" s="18">
        <v>64.8</v>
      </c>
    </row>
    <row r="574" spans="1:3" ht="31.5" customHeight="1">
      <c r="A574" s="18">
        <v>572</v>
      </c>
      <c r="B574" s="18" t="s">
        <v>650</v>
      </c>
      <c r="C574" s="18">
        <v>75.9</v>
      </c>
    </row>
    <row r="575" spans="1:3" ht="31.5" customHeight="1">
      <c r="A575" s="18">
        <v>573</v>
      </c>
      <c r="B575" s="18" t="s">
        <v>651</v>
      </c>
      <c r="C575" s="18">
        <v>74.8</v>
      </c>
    </row>
    <row r="576" spans="1:3" ht="31.5" customHeight="1">
      <c r="A576" s="18">
        <v>574</v>
      </c>
      <c r="B576" s="18" t="s">
        <v>652</v>
      </c>
      <c r="C576" s="18">
        <v>77.6</v>
      </c>
    </row>
    <row r="577" spans="1:3" ht="31.5" customHeight="1">
      <c r="A577" s="18">
        <v>575</v>
      </c>
      <c r="B577" s="18" t="s">
        <v>653</v>
      </c>
      <c r="C577" s="18">
        <v>68</v>
      </c>
    </row>
    <row r="578" spans="1:3" ht="31.5" customHeight="1">
      <c r="A578" s="18">
        <v>576</v>
      </c>
      <c r="B578" s="18" t="s">
        <v>654</v>
      </c>
      <c r="C578" s="18">
        <v>72</v>
      </c>
    </row>
    <row r="579" spans="1:3" ht="31.5" customHeight="1">
      <c r="A579" s="18">
        <v>577</v>
      </c>
      <c r="B579" s="18" t="s">
        <v>655</v>
      </c>
      <c r="C579" s="18" t="s">
        <v>290</v>
      </c>
    </row>
    <row r="580" spans="1:3" ht="31.5" customHeight="1">
      <c r="A580" s="18">
        <v>578</v>
      </c>
      <c r="B580" s="18" t="s">
        <v>656</v>
      </c>
      <c r="C580" s="18">
        <v>71.1</v>
      </c>
    </row>
    <row r="581" spans="1:3" ht="31.5" customHeight="1">
      <c r="A581" s="18">
        <v>579</v>
      </c>
      <c r="B581" s="18" t="s">
        <v>657</v>
      </c>
      <c r="C581" s="18">
        <v>73.6</v>
      </c>
    </row>
    <row r="582" spans="1:3" ht="31.5" customHeight="1">
      <c r="A582" s="18">
        <v>580</v>
      </c>
      <c r="B582" s="18" t="s">
        <v>658</v>
      </c>
      <c r="C582" s="18">
        <v>79.1</v>
      </c>
    </row>
    <row r="583" spans="1:3" ht="31.5" customHeight="1">
      <c r="A583" s="18">
        <v>581</v>
      </c>
      <c r="B583" s="18" t="s">
        <v>659</v>
      </c>
      <c r="C583" s="18">
        <v>76.1</v>
      </c>
    </row>
    <row r="584" spans="1:3" ht="31.5" customHeight="1">
      <c r="A584" s="18">
        <v>582</v>
      </c>
      <c r="B584" s="18" t="s">
        <v>660</v>
      </c>
      <c r="C584" s="18">
        <v>75</v>
      </c>
    </row>
    <row r="585" spans="1:3" ht="31.5" customHeight="1">
      <c r="A585" s="18">
        <v>583</v>
      </c>
      <c r="B585" s="18" t="s">
        <v>661</v>
      </c>
      <c r="C585" s="18">
        <v>79.8</v>
      </c>
    </row>
    <row r="586" spans="1:3" ht="31.5" customHeight="1">
      <c r="A586" s="18">
        <v>584</v>
      </c>
      <c r="B586" s="18" t="s">
        <v>662</v>
      </c>
      <c r="C586" s="18">
        <v>70.4</v>
      </c>
    </row>
    <row r="587" spans="1:3" ht="31.5" customHeight="1">
      <c r="A587" s="18">
        <v>585</v>
      </c>
      <c r="B587" s="18" t="s">
        <v>663</v>
      </c>
      <c r="C587" s="18">
        <v>28.3</v>
      </c>
    </row>
    <row r="588" spans="1:3" ht="31.5" customHeight="1">
      <c r="A588" s="18">
        <v>586</v>
      </c>
      <c r="B588" s="18" t="s">
        <v>664</v>
      </c>
      <c r="C588" s="18">
        <v>53.2</v>
      </c>
    </row>
  </sheetData>
  <sheetProtection/>
  <mergeCells count="1">
    <mergeCell ref="A1:C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J10"/>
  <sheetViews>
    <sheetView zoomScaleSheetLayoutView="100" workbookViewId="0" topLeftCell="A1">
      <selection activeCell="I14" sqref="I14"/>
    </sheetView>
  </sheetViews>
  <sheetFormatPr defaultColWidth="9.00390625" defaultRowHeight="14.25"/>
  <cols>
    <col min="1" max="1" width="5.375" style="56" customWidth="1"/>
    <col min="2" max="2" width="7.375" style="56" customWidth="1"/>
    <col min="3" max="3" width="20.375" style="56" customWidth="1"/>
    <col min="4" max="4" width="16.00390625" style="56" customWidth="1"/>
    <col min="5" max="5" width="13.75390625" style="56" customWidth="1"/>
    <col min="6" max="6" width="25.375" style="56" customWidth="1"/>
    <col min="7" max="7" width="13.75390625" style="56" customWidth="1"/>
    <col min="8" max="8" width="10.375" style="56" customWidth="1"/>
    <col min="9" max="10" width="7.375" style="56" customWidth="1"/>
    <col min="11" max="16384" width="9.00390625" style="56" customWidth="1"/>
  </cols>
  <sheetData>
    <row r="1" spans="1:10" s="56" customFormat="1" ht="27.75" customHeight="1">
      <c r="A1" s="38" t="s">
        <v>665</v>
      </c>
      <c r="B1" s="38"/>
      <c r="C1" s="57"/>
      <c r="D1" s="38"/>
      <c r="E1" s="57"/>
      <c r="F1" s="57"/>
      <c r="G1" s="57"/>
      <c r="H1" s="38"/>
      <c r="I1" s="38"/>
      <c r="J1" s="38"/>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669</v>
      </c>
      <c r="B3" s="2" t="s">
        <v>670</v>
      </c>
      <c r="C3" s="3" t="s">
        <v>671</v>
      </c>
      <c r="D3" s="2" t="s">
        <v>2</v>
      </c>
      <c r="E3" s="6" t="str">
        <f>_xlfn.IFERROR(VLOOKUP($D3,Sheet3!$B:$C,2,0),"")</f>
        <v>01</v>
      </c>
      <c r="F3" s="7" t="s">
        <v>23</v>
      </c>
      <c r="G3" s="8" t="str">
        <f>_xlfn.IFERROR(VLOOKUP($F3,Sheet3!$B:$C,2,FALSE),"")</f>
        <v>01</v>
      </c>
      <c r="H3" s="58">
        <f>_xlfn.IFERROR(VLOOKUP($B3,#REF!,7,0),"")</f>
      </c>
      <c r="I3" s="58">
        <f>_xlfn.IFERROR(VLOOKUP($B3,#REF!,8,0),"")</f>
      </c>
      <c r="J3" s="58">
        <f>_xlfn.IFERROR(VLOOKUP($B3,#REF!,9,0),"")</f>
      </c>
    </row>
    <row r="4" spans="1:10" s="56" customFormat="1" ht="14.25">
      <c r="A4" s="3" t="s">
        <v>672</v>
      </c>
      <c r="B4" s="2" t="s">
        <v>673</v>
      </c>
      <c r="C4" s="3" t="s">
        <v>674</v>
      </c>
      <c r="D4" s="2" t="s">
        <v>2</v>
      </c>
      <c r="E4" s="6" t="str">
        <f>_xlfn.IFERROR(VLOOKUP($D4,Sheet3!$B:$C,2,0),"")</f>
        <v>01</v>
      </c>
      <c r="F4" s="7" t="s">
        <v>23</v>
      </c>
      <c r="G4" s="8" t="str">
        <f>_xlfn.IFERROR(VLOOKUP($F4,Sheet3!$B:$C,2,FALSE),"")</f>
        <v>01</v>
      </c>
      <c r="H4" s="58">
        <f>_xlfn.IFERROR(VLOOKUP($B4,#REF!,7,0),"")</f>
      </c>
      <c r="I4" s="58">
        <f>_xlfn.IFERROR(VLOOKUP($B4,#REF!,8,0),"")</f>
      </c>
      <c r="J4" s="58">
        <f>_xlfn.IFERROR(VLOOKUP($B4,#REF!,9,0),"")</f>
      </c>
    </row>
    <row r="5" spans="1:10" s="56" customFormat="1" ht="14.25">
      <c r="A5" s="3" t="s">
        <v>675</v>
      </c>
      <c r="B5" s="2" t="s">
        <v>676</v>
      </c>
      <c r="C5" s="3" t="s">
        <v>677</v>
      </c>
      <c r="D5" s="2" t="s">
        <v>2</v>
      </c>
      <c r="E5" s="6" t="str">
        <f>_xlfn.IFERROR(VLOOKUP($D5,Sheet3!$B:$C,2,0),"")</f>
        <v>01</v>
      </c>
      <c r="F5" s="7" t="s">
        <v>23</v>
      </c>
      <c r="G5" s="8" t="str">
        <f>_xlfn.IFERROR(VLOOKUP($F5,Sheet3!$B:$C,2,FALSE),"")</f>
        <v>01</v>
      </c>
      <c r="H5" s="58">
        <f>_xlfn.IFERROR(VLOOKUP($B5,#REF!,7,0),"")</f>
      </c>
      <c r="I5" s="58">
        <f>_xlfn.IFERROR(VLOOKUP($B5,#REF!,8,0),"")</f>
      </c>
      <c r="J5" s="58">
        <f>_xlfn.IFERROR(VLOOKUP($B5,#REF!,9,0),"")</f>
      </c>
    </row>
    <row r="6" spans="1:10" s="56" customFormat="1" ht="14.25">
      <c r="A6" s="3" t="s">
        <v>678</v>
      </c>
      <c r="B6" s="2" t="s">
        <v>679</v>
      </c>
      <c r="C6" s="3" t="s">
        <v>680</v>
      </c>
      <c r="D6" s="2" t="s">
        <v>2</v>
      </c>
      <c r="E6" s="6" t="str">
        <f>_xlfn.IFERROR(VLOOKUP($D6,Sheet3!$B:$C,2,0),"")</f>
        <v>01</v>
      </c>
      <c r="F6" s="7" t="s">
        <v>23</v>
      </c>
      <c r="G6" s="8" t="str">
        <f>_xlfn.IFERROR(VLOOKUP($F6,Sheet3!$B:$C,2,FALSE),"")</f>
        <v>01</v>
      </c>
      <c r="H6" s="89">
        <f>_xlfn.IFERROR(VLOOKUP($B6,#REF!,7,0),"")</f>
      </c>
      <c r="I6" s="58">
        <f>_xlfn.IFERROR(VLOOKUP($B6,#REF!,8,0),"")</f>
      </c>
      <c r="J6" s="58">
        <f>_xlfn.IFERROR(VLOOKUP($B6,#REF!,9,0),"")</f>
      </c>
    </row>
    <row r="7" spans="1:10" s="56" customFormat="1" ht="14.25">
      <c r="A7" s="3" t="s">
        <v>681</v>
      </c>
      <c r="B7" s="2" t="s">
        <v>682</v>
      </c>
      <c r="C7" s="3" t="s">
        <v>683</v>
      </c>
      <c r="D7" s="2" t="s">
        <v>2</v>
      </c>
      <c r="E7" s="6" t="str">
        <f>_xlfn.IFERROR(VLOOKUP($D7,Sheet3!$B:$C,2,0),"")</f>
        <v>01</v>
      </c>
      <c r="F7" s="7" t="s">
        <v>23</v>
      </c>
      <c r="G7" s="8" t="str">
        <f>_xlfn.IFERROR(VLOOKUP($F7,Sheet3!$B:$C,2,FALSE),"")</f>
        <v>01</v>
      </c>
      <c r="H7" s="58">
        <f>_xlfn.IFERROR(VLOOKUP($B7,#REF!,7,0),"")</f>
      </c>
      <c r="I7" s="58">
        <f>_xlfn.IFERROR(VLOOKUP($B7,#REF!,8,0),"")</f>
      </c>
      <c r="J7" s="58">
        <f>_xlfn.IFERROR(VLOOKUP($B7,#REF!,9,0),"")</f>
      </c>
    </row>
    <row r="8" spans="1:10" s="56" customFormat="1" ht="14.25">
      <c r="A8" s="3" t="s">
        <v>684</v>
      </c>
      <c r="B8" s="2" t="s">
        <v>685</v>
      </c>
      <c r="C8" s="3" t="s">
        <v>686</v>
      </c>
      <c r="D8" s="2" t="s">
        <v>2</v>
      </c>
      <c r="E8" s="6" t="str">
        <f>_xlfn.IFERROR(VLOOKUP($D8,Sheet3!$B:$C,2,0),"")</f>
        <v>01</v>
      </c>
      <c r="F8" s="7" t="s">
        <v>23</v>
      </c>
      <c r="G8" s="8" t="str">
        <f>_xlfn.IFERROR(VLOOKUP($F8,Sheet3!$B:$C,2,FALSE),"")</f>
        <v>01</v>
      </c>
      <c r="H8" s="58">
        <f>_xlfn.IFERROR(VLOOKUP($B8,#REF!,7,0),"")</f>
      </c>
      <c r="I8" s="58">
        <f>_xlfn.IFERROR(VLOOKUP($B8,#REF!,8,0),"")</f>
      </c>
      <c r="J8" s="58">
        <f>_xlfn.IFERROR(VLOOKUP($B8,#REF!,9,0),"")</f>
      </c>
    </row>
    <row r="9" spans="1:10" s="56" customFormat="1" ht="14.25">
      <c r="A9" s="3" t="s">
        <v>687</v>
      </c>
      <c r="B9" s="2" t="s">
        <v>688</v>
      </c>
      <c r="C9" s="3" t="s">
        <v>689</v>
      </c>
      <c r="D9" s="2" t="s">
        <v>2</v>
      </c>
      <c r="E9" s="6" t="str">
        <f>_xlfn.IFERROR(VLOOKUP($D9,Sheet3!$B:$C,2,0),"")</f>
        <v>01</v>
      </c>
      <c r="F9" s="7" t="s">
        <v>23</v>
      </c>
      <c r="G9" s="8" t="str">
        <f>_xlfn.IFERROR(VLOOKUP($F9,Sheet3!$B:$C,2,FALSE),"")</f>
        <v>01</v>
      </c>
      <c r="H9" s="58">
        <f>_xlfn.IFERROR(VLOOKUP($B9,#REF!,7,0),"")</f>
      </c>
      <c r="I9" s="58">
        <f>_xlfn.IFERROR(VLOOKUP($B9,#REF!,8,0),"")</f>
      </c>
      <c r="J9" s="58">
        <f>_xlfn.IFERROR(VLOOKUP($B9,#REF!,9,0),"")</f>
      </c>
    </row>
    <row r="10" spans="1:10" s="56" customFormat="1" ht="14.25">
      <c r="A10" s="3" t="s">
        <v>690</v>
      </c>
      <c r="B10" s="2" t="s">
        <v>691</v>
      </c>
      <c r="C10" s="3" t="s">
        <v>692</v>
      </c>
      <c r="D10" s="2" t="s">
        <v>2</v>
      </c>
      <c r="E10" s="6" t="str">
        <f>_xlfn.IFERROR(VLOOKUP($D10,Sheet3!$B:$C,2,0),"")</f>
        <v>01</v>
      </c>
      <c r="F10" s="7" t="s">
        <v>23</v>
      </c>
      <c r="G10" s="8" t="str">
        <f>_xlfn.IFERROR(VLOOKUP($F10,Sheet3!$B:$C,2,FALSE),"")</f>
        <v>01</v>
      </c>
      <c r="H10" s="58">
        <f>_xlfn.IFERROR(VLOOKUP($B10,#REF!,7,0),"")</f>
      </c>
      <c r="I10" s="58">
        <f>_xlfn.IFERROR(VLOOKUP($B10,#REF!,8,0),"")</f>
      </c>
      <c r="J10" s="58">
        <f>_xlfn.IFERROR(VLOOKUP($B10,#REF!,9,0),"")</f>
      </c>
    </row>
  </sheetData>
  <sheetProtection/>
  <mergeCells count="1">
    <mergeCell ref="A1:J1"/>
  </mergeCells>
  <dataValidations count="4">
    <dataValidation type="list" allowBlank="1" showInputMessage="1" showErrorMessage="1" sqref="F3:F5 F6:F8 F9:F10">
      <formula1>INDIRECT($D3)</formula1>
    </dataValidation>
    <dataValidation type="list" allowBlank="1" showInputMessage="1" showErrorMessage="1" sqref="D3:D10">
      <formula1>Sheet3!$B$2:$B$11</formula1>
    </dataValidation>
    <dataValidation allowBlank="1" showInputMessage="1" showErrorMessage="1" sqref="D2"/>
    <dataValidation allowBlank="1" showInputMessage="1" showErrorMessage="1" sqref="H3:H5 H6:H8 H9:H10">
      <formula1>INDIRECT($F3)</formula1>
    </dataValidation>
  </dataValidation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K14"/>
  <sheetViews>
    <sheetView zoomScaleSheetLayoutView="100" workbookViewId="0" topLeftCell="A1">
      <selection activeCell="K10" sqref="K10"/>
    </sheetView>
  </sheetViews>
  <sheetFormatPr defaultColWidth="9.00390625" defaultRowHeight="14.25"/>
  <cols>
    <col min="1" max="1" width="5.375" style="56" customWidth="1"/>
    <col min="2" max="2" width="8.375" style="56" customWidth="1"/>
    <col min="3" max="3" width="20.375" style="56" customWidth="1"/>
    <col min="4" max="4" width="16.00390625" style="56" customWidth="1"/>
    <col min="5" max="5" width="13.75390625" style="56" customWidth="1"/>
    <col min="6" max="6" width="25.375" style="56" customWidth="1"/>
    <col min="7" max="7" width="13.75390625" style="56" customWidth="1"/>
    <col min="8" max="8" width="16.00390625" style="56" customWidth="1"/>
    <col min="9" max="9" width="34.875" style="56" customWidth="1"/>
    <col min="10" max="10" width="7.375" style="56" customWidth="1"/>
    <col min="11" max="16384" width="9.00390625" style="56" customWidth="1"/>
  </cols>
  <sheetData>
    <row r="1" spans="1:10" s="56" customFormat="1" ht="22.5">
      <c r="A1" s="38" t="s">
        <v>665</v>
      </c>
      <c r="B1" s="38"/>
      <c r="C1" s="57"/>
      <c r="D1" s="38"/>
      <c r="E1" s="57"/>
      <c r="F1" s="57"/>
      <c r="G1" s="57"/>
      <c r="H1" s="38"/>
      <c r="I1" s="38"/>
      <c r="J1" s="38"/>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693</v>
      </c>
      <c r="B3" s="2" t="s">
        <v>694</v>
      </c>
      <c r="C3" s="3" t="s">
        <v>695</v>
      </c>
      <c r="D3" s="2" t="s">
        <v>2</v>
      </c>
      <c r="E3" s="6" t="str">
        <f>_xlfn.IFERROR(VLOOKUP($D3,Sheet3!$B:$C,2,0),"")</f>
        <v>01</v>
      </c>
      <c r="F3" s="7" t="s">
        <v>24</v>
      </c>
      <c r="G3" s="8" t="str">
        <f>_xlfn.IFERROR(VLOOKUP($F3,Sheet3!$B:$C,2,FALSE),"")</f>
        <v>02</v>
      </c>
      <c r="H3" s="40" t="str">
        <f aca="true" t="shared" si="0" ref="H3:H14">17&amp;E3&amp;G3&amp;A3</f>
        <v>170102009</v>
      </c>
      <c r="I3" s="2">
        <v>1</v>
      </c>
      <c r="J3" s="2">
        <v>9</v>
      </c>
    </row>
    <row r="4" spans="1:10" s="56" customFormat="1" ht="14.25">
      <c r="A4" s="3" t="s">
        <v>696</v>
      </c>
      <c r="B4" s="2" t="s">
        <v>697</v>
      </c>
      <c r="C4" s="3" t="s">
        <v>698</v>
      </c>
      <c r="D4" s="2" t="s">
        <v>2</v>
      </c>
      <c r="E4" s="6" t="str">
        <f>_xlfn.IFERROR(VLOOKUP($D4,Sheet3!$B:$C,2,0),"")</f>
        <v>01</v>
      </c>
      <c r="F4" s="7" t="s">
        <v>24</v>
      </c>
      <c r="G4" s="8" t="str">
        <f>_xlfn.IFERROR(VLOOKUP($F4,Sheet3!$B:$C,2,FALSE),"")</f>
        <v>02</v>
      </c>
      <c r="H4" s="40" t="str">
        <f t="shared" si="0"/>
        <v>170102010</v>
      </c>
      <c r="I4" s="2">
        <v>1</v>
      </c>
      <c r="J4" s="2">
        <v>10</v>
      </c>
    </row>
    <row r="5" spans="1:10" s="56" customFormat="1" ht="14.25">
      <c r="A5" s="3" t="s">
        <v>699</v>
      </c>
      <c r="B5" s="2" t="s">
        <v>700</v>
      </c>
      <c r="C5" s="3" t="s">
        <v>701</v>
      </c>
      <c r="D5" s="2" t="s">
        <v>2</v>
      </c>
      <c r="E5" s="6" t="str">
        <f>_xlfn.IFERROR(VLOOKUP($D5,Sheet3!$B:$C,2,0),"")</f>
        <v>01</v>
      </c>
      <c r="F5" s="7" t="s">
        <v>24</v>
      </c>
      <c r="G5" s="8" t="str">
        <f>_xlfn.IFERROR(VLOOKUP($F5,Sheet3!$B:$C,2,FALSE),"")</f>
        <v>02</v>
      </c>
      <c r="H5" s="40" t="str">
        <f t="shared" si="0"/>
        <v>170102011</v>
      </c>
      <c r="I5" s="2">
        <v>1</v>
      </c>
      <c r="J5" s="2">
        <v>11</v>
      </c>
    </row>
    <row r="6" spans="1:10" s="56" customFormat="1" ht="14.25">
      <c r="A6" s="3" t="s">
        <v>702</v>
      </c>
      <c r="B6" s="2" t="s">
        <v>703</v>
      </c>
      <c r="C6" s="3" t="s">
        <v>704</v>
      </c>
      <c r="D6" s="2" t="s">
        <v>2</v>
      </c>
      <c r="E6" s="6" t="str">
        <f>_xlfn.IFERROR(VLOOKUP($D6,Sheet3!$B:$C,2,0),"")</f>
        <v>01</v>
      </c>
      <c r="F6" s="7" t="s">
        <v>24</v>
      </c>
      <c r="G6" s="8" t="str">
        <f>_xlfn.IFERROR(VLOOKUP($F6,Sheet3!$B:$C,2,FALSE),"")</f>
        <v>02</v>
      </c>
      <c r="H6" s="40" t="str">
        <f t="shared" si="0"/>
        <v>170102012</v>
      </c>
      <c r="I6" s="2">
        <v>1</v>
      </c>
      <c r="J6" s="2">
        <v>12</v>
      </c>
    </row>
    <row r="7" spans="1:10" s="56" customFormat="1" ht="14.25">
      <c r="A7" s="3" t="s">
        <v>705</v>
      </c>
      <c r="B7" s="2" t="s">
        <v>706</v>
      </c>
      <c r="C7" s="3" t="s">
        <v>707</v>
      </c>
      <c r="D7" s="2" t="s">
        <v>2</v>
      </c>
      <c r="E7" s="6" t="str">
        <f>_xlfn.IFERROR(VLOOKUP($D7,Sheet3!$B:$C,2,0),"")</f>
        <v>01</v>
      </c>
      <c r="F7" s="7" t="s">
        <v>24</v>
      </c>
      <c r="G7" s="8" t="str">
        <f>_xlfn.IFERROR(VLOOKUP($F7,Sheet3!$B:$C,2,FALSE),"")</f>
        <v>02</v>
      </c>
      <c r="H7" s="40" t="str">
        <f t="shared" si="0"/>
        <v>170102013</v>
      </c>
      <c r="I7" s="2">
        <v>1</v>
      </c>
      <c r="J7" s="2">
        <v>13</v>
      </c>
    </row>
    <row r="8" spans="1:10" s="56" customFormat="1" ht="14.25">
      <c r="A8" s="3" t="s">
        <v>708</v>
      </c>
      <c r="B8" s="2" t="s">
        <v>709</v>
      </c>
      <c r="C8" s="3" t="s">
        <v>710</v>
      </c>
      <c r="D8" s="2" t="s">
        <v>2</v>
      </c>
      <c r="E8" s="6" t="str">
        <f>_xlfn.IFERROR(VLOOKUP($D8,Sheet3!$B:$C,2,0),"")</f>
        <v>01</v>
      </c>
      <c r="F8" s="7" t="s">
        <v>24</v>
      </c>
      <c r="G8" s="8" t="str">
        <f>_xlfn.IFERROR(VLOOKUP($F8,Sheet3!$B:$C,2,FALSE),"")</f>
        <v>02</v>
      </c>
      <c r="H8" s="40" t="str">
        <f t="shared" si="0"/>
        <v>170102014</v>
      </c>
      <c r="I8" s="2">
        <v>1</v>
      </c>
      <c r="J8" s="2">
        <v>14</v>
      </c>
    </row>
    <row r="9" spans="1:10" s="56" customFormat="1" ht="14.25">
      <c r="A9" s="3" t="s">
        <v>711</v>
      </c>
      <c r="B9" s="2" t="s">
        <v>712</v>
      </c>
      <c r="C9" s="3" t="s">
        <v>713</v>
      </c>
      <c r="D9" s="2" t="s">
        <v>2</v>
      </c>
      <c r="E9" s="6" t="str">
        <f>_xlfn.IFERROR(VLOOKUP($D9,Sheet3!$B:$C,2,0),"")</f>
        <v>01</v>
      </c>
      <c r="F9" s="7" t="s">
        <v>24</v>
      </c>
      <c r="G9" s="8" t="str">
        <f>_xlfn.IFERROR(VLOOKUP($F9,Sheet3!$B:$C,2,FALSE),"")</f>
        <v>02</v>
      </c>
      <c r="H9" s="40" t="str">
        <f t="shared" si="0"/>
        <v>170102015</v>
      </c>
      <c r="I9" s="2">
        <v>1</v>
      </c>
      <c r="J9" s="2">
        <v>15</v>
      </c>
    </row>
    <row r="10" spans="1:11" s="56" customFormat="1" ht="12.75" customHeight="1">
      <c r="A10" s="3" t="s">
        <v>714</v>
      </c>
      <c r="B10" s="2" t="s">
        <v>715</v>
      </c>
      <c r="C10" s="3" t="s">
        <v>716</v>
      </c>
      <c r="D10" s="2" t="s">
        <v>2</v>
      </c>
      <c r="E10" s="6" t="str">
        <f>_xlfn.IFERROR(VLOOKUP($D10,Sheet3!$B:$C,2,0),"")</f>
        <v>01</v>
      </c>
      <c r="F10" s="7" t="s">
        <v>24</v>
      </c>
      <c r="G10" s="8" t="str">
        <f>_xlfn.IFERROR(VLOOKUP($F10,Sheet3!$B:$C,2,FALSE),"")</f>
        <v>02</v>
      </c>
      <c r="H10" s="40" t="str">
        <f t="shared" si="0"/>
        <v>170102016</v>
      </c>
      <c r="I10" s="2">
        <v>1</v>
      </c>
      <c r="J10" s="2">
        <v>16</v>
      </c>
      <c r="K10" s="88" t="s">
        <v>717</v>
      </c>
    </row>
    <row r="11" spans="1:10" s="56" customFormat="1" ht="14.25">
      <c r="A11" s="3" t="s">
        <v>718</v>
      </c>
      <c r="B11" s="2" t="s">
        <v>719</v>
      </c>
      <c r="C11" s="3" t="s">
        <v>720</v>
      </c>
      <c r="D11" s="2" t="s">
        <v>2</v>
      </c>
      <c r="E11" s="6" t="str">
        <f>_xlfn.IFERROR(VLOOKUP($D11,Sheet3!$B:$C,2,0),"")</f>
        <v>01</v>
      </c>
      <c r="F11" s="7" t="s">
        <v>24</v>
      </c>
      <c r="G11" s="8" t="str">
        <f>_xlfn.IFERROR(VLOOKUP($F11,Sheet3!$B:$C,2,FALSE),"")</f>
        <v>02</v>
      </c>
      <c r="H11" s="40" t="str">
        <f t="shared" si="0"/>
        <v>170102017</v>
      </c>
      <c r="I11" s="2">
        <v>1</v>
      </c>
      <c r="J11" s="2">
        <v>17</v>
      </c>
    </row>
    <row r="12" spans="1:10" s="56" customFormat="1" ht="14.25">
      <c r="A12" s="3" t="s">
        <v>721</v>
      </c>
      <c r="B12" s="2" t="s">
        <v>722</v>
      </c>
      <c r="C12" s="3" t="s">
        <v>723</v>
      </c>
      <c r="D12" s="2" t="s">
        <v>2</v>
      </c>
      <c r="E12" s="6" t="str">
        <f>_xlfn.IFERROR(VLOOKUP($D12,Sheet3!$B:$C,2,0),"")</f>
        <v>01</v>
      </c>
      <c r="F12" s="7" t="s">
        <v>24</v>
      </c>
      <c r="G12" s="8" t="str">
        <f>_xlfn.IFERROR(VLOOKUP($F12,Sheet3!$B:$C,2,FALSE),"")</f>
        <v>02</v>
      </c>
      <c r="H12" s="40" t="str">
        <f t="shared" si="0"/>
        <v>170102018</v>
      </c>
      <c r="I12" s="2">
        <v>1</v>
      </c>
      <c r="J12" s="2">
        <v>18</v>
      </c>
    </row>
    <row r="13" spans="1:10" s="56" customFormat="1" ht="14.25">
      <c r="A13" s="3" t="s">
        <v>724</v>
      </c>
      <c r="B13" s="2" t="s">
        <v>725</v>
      </c>
      <c r="C13" s="3" t="s">
        <v>726</v>
      </c>
      <c r="D13" s="2" t="s">
        <v>2</v>
      </c>
      <c r="E13" s="6" t="str">
        <f>_xlfn.IFERROR(VLOOKUP($D13,Sheet3!$B:$C,2,0),"")</f>
        <v>01</v>
      </c>
      <c r="F13" s="7" t="s">
        <v>24</v>
      </c>
      <c r="G13" s="8" t="str">
        <f>_xlfn.IFERROR(VLOOKUP($F13,Sheet3!$B:$C,2,FALSE),"")</f>
        <v>02</v>
      </c>
      <c r="H13" s="40" t="str">
        <f t="shared" si="0"/>
        <v>170102019</v>
      </c>
      <c r="I13" s="2">
        <v>1</v>
      </c>
      <c r="J13" s="2">
        <v>19</v>
      </c>
    </row>
    <row r="14" spans="1:10" s="56" customFormat="1" ht="14.25">
      <c r="A14" s="3" t="s">
        <v>727</v>
      </c>
      <c r="B14" s="2" t="s">
        <v>728</v>
      </c>
      <c r="C14" s="3" t="s">
        <v>729</v>
      </c>
      <c r="D14" s="2" t="s">
        <v>2</v>
      </c>
      <c r="E14" s="6" t="str">
        <f>_xlfn.IFERROR(VLOOKUP($D14,Sheet3!$B:$C,2,0),"")</f>
        <v>01</v>
      </c>
      <c r="F14" s="7" t="s">
        <v>24</v>
      </c>
      <c r="G14" s="8" t="str">
        <f>_xlfn.IFERROR(VLOOKUP($F14,Sheet3!$B:$C,2,FALSE),"")</f>
        <v>02</v>
      </c>
      <c r="H14" s="40" t="str">
        <f t="shared" si="0"/>
        <v>170102020</v>
      </c>
      <c r="I14" s="2">
        <v>1</v>
      </c>
      <c r="J14" s="2">
        <v>20</v>
      </c>
    </row>
  </sheetData>
  <sheetProtection/>
  <mergeCells count="1">
    <mergeCell ref="A1:J1"/>
  </mergeCells>
  <dataValidations count="3">
    <dataValidation type="list" allowBlank="1" showInputMessage="1" showErrorMessage="1" sqref="D3:D14">
      <formula1>Sheet3!$B$2:$B$11</formula1>
    </dataValidation>
    <dataValidation type="list" allowBlank="1" showInputMessage="1" showErrorMessage="1" sqref="F11 F14 F3:F5 F6:F8 F9:F10 F12:F13">
      <formula1>INDIRECT($D11)</formula1>
    </dataValidation>
    <dataValidation allowBlank="1" showInputMessage="1" showErrorMessage="1" sqref="D2"/>
  </dataValidation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J5"/>
  <sheetViews>
    <sheetView zoomScaleSheetLayoutView="100" workbookViewId="0" topLeftCell="A1">
      <selection activeCell="F14" sqref="F14"/>
    </sheetView>
  </sheetViews>
  <sheetFormatPr defaultColWidth="9.00390625" defaultRowHeight="14.25"/>
  <cols>
    <col min="1" max="1" width="5.375" style="56" customWidth="1"/>
    <col min="2" max="2" width="7.375" style="56" customWidth="1"/>
    <col min="3" max="3" width="20.375" style="56" customWidth="1"/>
    <col min="4" max="4" width="16.00390625" style="56" customWidth="1"/>
    <col min="5" max="5" width="13.75390625" style="56" customWidth="1"/>
    <col min="6" max="6" width="23.753906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38"/>
      <c r="C1" s="57"/>
      <c r="D1" s="38"/>
      <c r="E1" s="57"/>
      <c r="F1" s="57"/>
      <c r="G1" s="57"/>
      <c r="H1" s="38"/>
      <c r="I1" s="38"/>
      <c r="J1" s="38"/>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730</v>
      </c>
      <c r="B3" s="2" t="s">
        <v>731</v>
      </c>
      <c r="C3" s="3" t="s">
        <v>732</v>
      </c>
      <c r="D3" s="2" t="s">
        <v>2</v>
      </c>
      <c r="E3" s="6" t="str">
        <f>_xlfn.IFERROR(VLOOKUP($D3,Sheet3!$B:$C,2,0),"")</f>
        <v>01</v>
      </c>
      <c r="F3" s="7" t="s">
        <v>25</v>
      </c>
      <c r="G3" s="8" t="str">
        <f>_xlfn.IFERROR(VLOOKUP($F3,Sheet3!$B:$C,2,FALSE),"")</f>
        <v>03</v>
      </c>
      <c r="H3" s="40" t="str">
        <f>17&amp;E3&amp;G3&amp;A3</f>
        <v>170103021</v>
      </c>
      <c r="I3" s="2">
        <v>1</v>
      </c>
      <c r="J3" s="2">
        <v>21</v>
      </c>
    </row>
    <row r="4" spans="1:10" s="56" customFormat="1" ht="14.25">
      <c r="A4" s="3" t="s">
        <v>733</v>
      </c>
      <c r="B4" s="2" t="s">
        <v>734</v>
      </c>
      <c r="C4" s="3" t="s">
        <v>735</v>
      </c>
      <c r="D4" s="2" t="s">
        <v>2</v>
      </c>
      <c r="E4" s="6" t="str">
        <f>_xlfn.IFERROR(VLOOKUP($D4,Sheet3!$B:$C,2,0),"")</f>
        <v>01</v>
      </c>
      <c r="F4" s="7" t="s">
        <v>25</v>
      </c>
      <c r="G4" s="8" t="str">
        <f>_xlfn.IFERROR(VLOOKUP($F4,Sheet3!$B:$C,2,FALSE),"")</f>
        <v>03</v>
      </c>
      <c r="H4" s="48" t="str">
        <f>17&amp;E4&amp;G4&amp;A4</f>
        <v>170103022</v>
      </c>
      <c r="I4" s="2">
        <v>1</v>
      </c>
      <c r="J4" s="2">
        <v>22</v>
      </c>
    </row>
    <row r="5" spans="1:10" s="56" customFormat="1" ht="14.25">
      <c r="A5" s="3" t="s">
        <v>736</v>
      </c>
      <c r="B5" s="2" t="s">
        <v>737</v>
      </c>
      <c r="C5" s="3" t="s">
        <v>738</v>
      </c>
      <c r="D5" s="2" t="s">
        <v>2</v>
      </c>
      <c r="E5" s="6" t="str">
        <f>_xlfn.IFERROR(VLOOKUP($D5,Sheet3!$B:$C,2,0),"")</f>
        <v>01</v>
      </c>
      <c r="F5" s="7" t="s">
        <v>25</v>
      </c>
      <c r="G5" s="8" t="str">
        <f>_xlfn.IFERROR(VLOOKUP($F5,Sheet3!$B:$C,2,FALSE),"")</f>
        <v>03</v>
      </c>
      <c r="H5" s="40" t="str">
        <f>17&amp;E5&amp;G5&amp;A5</f>
        <v>170103023</v>
      </c>
      <c r="I5" s="2">
        <v>1</v>
      </c>
      <c r="J5" s="2">
        <v>23</v>
      </c>
    </row>
  </sheetData>
  <sheetProtection/>
  <mergeCells count="1">
    <mergeCell ref="A1:J1"/>
  </mergeCells>
  <dataValidations count="3">
    <dataValidation type="list" allowBlank="1" showInputMessage="1" showErrorMessage="1" sqref="F3:F5">
      <formula1>INDIRECT($D3)</formula1>
    </dataValidation>
    <dataValidation type="list" allowBlank="1" showInputMessage="1" showErrorMessage="1" sqref="D3:D5">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J8"/>
  <sheetViews>
    <sheetView zoomScaleSheetLayoutView="100" workbookViewId="0" topLeftCell="A1">
      <selection activeCell="A3" sqref="A3:J8"/>
    </sheetView>
  </sheetViews>
  <sheetFormatPr defaultColWidth="9.00390625" defaultRowHeight="14.25"/>
  <cols>
    <col min="1" max="1" width="5.375" style="56" customWidth="1"/>
    <col min="2" max="2" width="7.375" style="56" customWidth="1"/>
    <col min="3" max="4" width="20.375" style="56" customWidth="1"/>
    <col min="5" max="5" width="13.75390625" style="56" customWidth="1"/>
    <col min="6" max="6" width="15.37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38"/>
      <c r="C1" s="57"/>
      <c r="D1" s="38"/>
      <c r="E1" s="57"/>
      <c r="F1" s="57"/>
      <c r="G1" s="57"/>
      <c r="H1" s="38"/>
      <c r="I1" s="38"/>
      <c r="J1" s="38"/>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4.25">
      <c r="A3" s="3" t="s">
        <v>739</v>
      </c>
      <c r="B3" s="2" t="s">
        <v>740</v>
      </c>
      <c r="C3" s="3" t="s">
        <v>741</v>
      </c>
      <c r="D3" s="2" t="s">
        <v>4</v>
      </c>
      <c r="E3" s="6" t="str">
        <f>_xlfn.IFERROR(VLOOKUP($D3,Sheet3!$B:$C,2,0),"")</f>
        <v>02</v>
      </c>
      <c r="F3" s="7" t="s">
        <v>26</v>
      </c>
      <c r="G3" s="8" t="str">
        <f>_xlfn.IFERROR(VLOOKUP($F3,Sheet3!$B:$C,2,FALSE),"")</f>
        <v>01</v>
      </c>
      <c r="H3" s="40" t="str">
        <f aca="true" t="shared" si="0" ref="H3:H8">17&amp;E3&amp;G3&amp;A3</f>
        <v>170201024</v>
      </c>
      <c r="I3" s="2">
        <v>1</v>
      </c>
      <c r="J3" s="2">
        <v>24</v>
      </c>
    </row>
    <row r="4" spans="1:10" s="56" customFormat="1" ht="14.25">
      <c r="A4" s="3" t="s">
        <v>742</v>
      </c>
      <c r="B4" s="2" t="s">
        <v>743</v>
      </c>
      <c r="C4" s="3" t="s">
        <v>744</v>
      </c>
      <c r="D4" s="2" t="s">
        <v>4</v>
      </c>
      <c r="E4" s="6" t="str">
        <f>_xlfn.IFERROR(VLOOKUP($D4,Sheet3!$B:$C,2,0),"")</f>
        <v>02</v>
      </c>
      <c r="F4" s="7" t="s">
        <v>26</v>
      </c>
      <c r="G4" s="8" t="str">
        <f>_xlfn.IFERROR(VLOOKUP($F4,Sheet3!$B:$C,2,FALSE),"")</f>
        <v>01</v>
      </c>
      <c r="H4" s="40" t="str">
        <f t="shared" si="0"/>
        <v>170201025</v>
      </c>
      <c r="I4" s="2">
        <v>1</v>
      </c>
      <c r="J4" s="2">
        <v>25</v>
      </c>
    </row>
    <row r="5" spans="1:10" s="56" customFormat="1" ht="14.25">
      <c r="A5" s="3" t="s">
        <v>745</v>
      </c>
      <c r="B5" s="2" t="s">
        <v>746</v>
      </c>
      <c r="C5" s="3" t="s">
        <v>747</v>
      </c>
      <c r="D5" s="2" t="s">
        <v>4</v>
      </c>
      <c r="E5" s="6" t="str">
        <f>_xlfn.IFERROR(VLOOKUP($D5,Sheet3!$B:$C,2,0),"")</f>
        <v>02</v>
      </c>
      <c r="F5" s="7" t="s">
        <v>26</v>
      </c>
      <c r="G5" s="8" t="str">
        <f>_xlfn.IFERROR(VLOOKUP($F5,Sheet3!$B:$C,2,FALSE),"")</f>
        <v>01</v>
      </c>
      <c r="H5" s="40" t="str">
        <f t="shared" si="0"/>
        <v>170201026</v>
      </c>
      <c r="I5" s="2">
        <v>1</v>
      </c>
      <c r="J5" s="2">
        <v>26</v>
      </c>
    </row>
    <row r="6" spans="1:10" s="56" customFormat="1" ht="14.25">
      <c r="A6" s="3" t="s">
        <v>748</v>
      </c>
      <c r="B6" s="2" t="s">
        <v>749</v>
      </c>
      <c r="C6" s="3" t="s">
        <v>750</v>
      </c>
      <c r="D6" s="2" t="s">
        <v>4</v>
      </c>
      <c r="E6" s="6" t="str">
        <f>_xlfn.IFERROR(VLOOKUP($D6,Sheet3!$B:$C,2,0),"")</f>
        <v>02</v>
      </c>
      <c r="F6" s="7" t="s">
        <v>26</v>
      </c>
      <c r="G6" s="8" t="str">
        <f>_xlfn.IFERROR(VLOOKUP($F6,Sheet3!$B:$C,2,FALSE),"")</f>
        <v>01</v>
      </c>
      <c r="H6" s="40" t="str">
        <f t="shared" si="0"/>
        <v>170201027</v>
      </c>
      <c r="I6" s="2">
        <v>1</v>
      </c>
      <c r="J6" s="2">
        <v>27</v>
      </c>
    </row>
    <row r="7" spans="1:10" s="56" customFormat="1" ht="14.25">
      <c r="A7" s="3" t="s">
        <v>751</v>
      </c>
      <c r="B7" s="2" t="s">
        <v>752</v>
      </c>
      <c r="C7" s="3" t="s">
        <v>753</v>
      </c>
      <c r="D7" s="2" t="s">
        <v>4</v>
      </c>
      <c r="E7" s="6" t="str">
        <f>_xlfn.IFERROR(VLOOKUP($D7,Sheet3!$B:$C,2,0),"")</f>
        <v>02</v>
      </c>
      <c r="F7" s="7" t="s">
        <v>26</v>
      </c>
      <c r="G7" s="8" t="str">
        <f>_xlfn.IFERROR(VLOOKUP($F7,Sheet3!$B:$C,2,FALSE),"")</f>
        <v>01</v>
      </c>
      <c r="H7" s="40" t="str">
        <f t="shared" si="0"/>
        <v>170201028</v>
      </c>
      <c r="I7" s="2">
        <v>1</v>
      </c>
      <c r="J7" s="2">
        <v>28</v>
      </c>
    </row>
    <row r="8" spans="1:10" s="56" customFormat="1" ht="14.25">
      <c r="A8" s="3" t="s">
        <v>754</v>
      </c>
      <c r="B8" s="2" t="s">
        <v>755</v>
      </c>
      <c r="C8" s="3" t="s">
        <v>756</v>
      </c>
      <c r="D8" s="2" t="s">
        <v>4</v>
      </c>
      <c r="E8" s="6" t="str">
        <f>_xlfn.IFERROR(VLOOKUP($D8,Sheet3!$B:$C,2,0),"")</f>
        <v>02</v>
      </c>
      <c r="F8" s="7" t="s">
        <v>26</v>
      </c>
      <c r="G8" s="8" t="str">
        <f>_xlfn.IFERROR(VLOOKUP($F8,Sheet3!$B:$C,2,FALSE),"")</f>
        <v>01</v>
      </c>
      <c r="H8" s="40" t="str">
        <f t="shared" si="0"/>
        <v>170201029</v>
      </c>
      <c r="I8" s="2">
        <v>1</v>
      </c>
      <c r="J8" s="2">
        <v>29</v>
      </c>
    </row>
  </sheetData>
  <sheetProtection/>
  <mergeCells count="1">
    <mergeCell ref="A1:J1"/>
  </mergeCells>
  <dataValidations count="3">
    <dataValidation type="list" allowBlank="1" showInputMessage="1" showErrorMessage="1" sqref="F3:F5 F6:F8">
      <formula1>INDIRECT($D3)</formula1>
    </dataValidation>
    <dataValidation type="list" allowBlank="1" showInputMessage="1" showErrorMessage="1" sqref="D3:D8">
      <formula1>Sheet3!$B$2:$B$11</formula1>
    </dataValidation>
    <dataValidation allowBlank="1" showInputMessage="1" showErrorMessage="1" sqref="D2"/>
  </dataValidation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3" sqref="A3:J30"/>
    </sheetView>
  </sheetViews>
  <sheetFormatPr defaultColWidth="9.00390625" defaultRowHeight="14.25"/>
  <cols>
    <col min="1" max="1" width="5.375" style="56" customWidth="1"/>
    <col min="2" max="2" width="7.375" style="56" customWidth="1"/>
    <col min="3" max="4" width="20.375" style="56" customWidth="1"/>
    <col min="5" max="5" width="13.75390625" style="56" customWidth="1"/>
    <col min="6" max="6" width="12.125" style="56" customWidth="1"/>
    <col min="7" max="7" width="13.75390625" style="56" customWidth="1"/>
    <col min="8" max="8" width="9.375" style="56" customWidth="1"/>
    <col min="9" max="10" width="7.375" style="56" customWidth="1"/>
    <col min="11" max="16384" width="9.00390625" style="56" customWidth="1"/>
  </cols>
  <sheetData>
    <row r="1" spans="1:10" s="56" customFormat="1" ht="22.5">
      <c r="A1" s="38" t="s">
        <v>665</v>
      </c>
      <c r="B1" s="38"/>
      <c r="C1" s="57"/>
      <c r="D1" s="38"/>
      <c r="E1" s="57"/>
      <c r="F1" s="57"/>
      <c r="G1" s="57"/>
      <c r="H1" s="38"/>
      <c r="I1" s="38"/>
      <c r="J1" s="38"/>
    </row>
    <row r="2" spans="1:10" s="56" customFormat="1" ht="14.25">
      <c r="A2" s="9" t="s">
        <v>63</v>
      </c>
      <c r="B2" s="9" t="s">
        <v>64</v>
      </c>
      <c r="C2" s="82" t="s">
        <v>666</v>
      </c>
      <c r="D2" s="9" t="s">
        <v>0</v>
      </c>
      <c r="E2" s="83" t="s">
        <v>67</v>
      </c>
      <c r="F2" s="9" t="s">
        <v>68</v>
      </c>
      <c r="G2" s="84" t="s">
        <v>69</v>
      </c>
      <c r="H2" s="9" t="s">
        <v>75</v>
      </c>
      <c r="I2" s="9" t="s">
        <v>667</v>
      </c>
      <c r="J2" s="9" t="s">
        <v>668</v>
      </c>
    </row>
    <row r="3" spans="1:10" s="56" customFormat="1" ht="15">
      <c r="A3" s="41" t="s">
        <v>757</v>
      </c>
      <c r="B3" s="42" t="s">
        <v>758</v>
      </c>
      <c r="C3" s="41" t="s">
        <v>759</v>
      </c>
      <c r="D3" s="42" t="s">
        <v>4</v>
      </c>
      <c r="E3" s="43" t="str">
        <f>_xlfn.IFERROR(VLOOKUP($D3,Sheet3!$B:$C,2,0),"")</f>
        <v>02</v>
      </c>
      <c r="F3" s="44" t="s">
        <v>27</v>
      </c>
      <c r="G3" s="45" t="str">
        <f>_xlfn.IFERROR(VLOOKUP($F3,Sheet3!$B:$C,2,FALSE),"")</f>
        <v>02</v>
      </c>
      <c r="H3" s="46" t="str">
        <f aca="true" t="shared" si="0" ref="H3:H30">17&amp;E3&amp;G3&amp;A3</f>
        <v>170202030</v>
      </c>
      <c r="I3" s="42">
        <v>1</v>
      </c>
      <c r="J3" s="42">
        <v>30</v>
      </c>
    </row>
    <row r="4" spans="1:10" s="56" customFormat="1" ht="14.25">
      <c r="A4" s="47" t="s">
        <v>760</v>
      </c>
      <c r="B4" s="17" t="s">
        <v>761</v>
      </c>
      <c r="C4" s="47" t="s">
        <v>762</v>
      </c>
      <c r="D4" s="17" t="s">
        <v>4</v>
      </c>
      <c r="E4" s="48" t="str">
        <f>_xlfn.IFERROR(VLOOKUP($D4,Sheet3!$B:$C,2,0),"")</f>
        <v>02</v>
      </c>
      <c r="F4" s="49" t="s">
        <v>27</v>
      </c>
      <c r="G4" s="50" t="str">
        <f>_xlfn.IFERROR(VLOOKUP($F4,Sheet3!$B:$C,2,FALSE),"")</f>
        <v>02</v>
      </c>
      <c r="H4" s="51" t="str">
        <f t="shared" si="0"/>
        <v>170202031</v>
      </c>
      <c r="I4" s="17">
        <v>2</v>
      </c>
      <c r="J4" s="17">
        <v>1</v>
      </c>
    </row>
    <row r="5" spans="1:10" s="56" customFormat="1" ht="14.25">
      <c r="A5" s="3" t="s">
        <v>763</v>
      </c>
      <c r="B5" s="2" t="s">
        <v>764</v>
      </c>
      <c r="C5" s="3" t="s">
        <v>765</v>
      </c>
      <c r="D5" s="2" t="s">
        <v>4</v>
      </c>
      <c r="E5" s="6" t="str">
        <f>_xlfn.IFERROR(VLOOKUP($D5,Sheet3!$B:$C,2,0),"")</f>
        <v>02</v>
      </c>
      <c r="F5" s="7" t="s">
        <v>27</v>
      </c>
      <c r="G5" s="8" t="str">
        <f>_xlfn.IFERROR(VLOOKUP($F5,Sheet3!$B:$C,2,FALSE),"")</f>
        <v>02</v>
      </c>
      <c r="H5" s="40" t="str">
        <f t="shared" si="0"/>
        <v>170202032</v>
      </c>
      <c r="I5" s="2">
        <v>2</v>
      </c>
      <c r="J5" s="2">
        <v>2</v>
      </c>
    </row>
    <row r="6" spans="1:10" s="56" customFormat="1" ht="14.25">
      <c r="A6" s="3" t="s">
        <v>766</v>
      </c>
      <c r="B6" s="2" t="s">
        <v>767</v>
      </c>
      <c r="C6" s="3" t="s">
        <v>768</v>
      </c>
      <c r="D6" s="2" t="s">
        <v>4</v>
      </c>
      <c r="E6" s="6" t="str">
        <f>_xlfn.IFERROR(VLOOKUP($D6,Sheet3!$B:$C,2,0),"")</f>
        <v>02</v>
      </c>
      <c r="F6" s="7" t="s">
        <v>27</v>
      </c>
      <c r="G6" s="8" t="str">
        <f>_xlfn.IFERROR(VLOOKUP($F6,Sheet3!$B:$C,2,FALSE),"")</f>
        <v>02</v>
      </c>
      <c r="H6" s="40" t="str">
        <f t="shared" si="0"/>
        <v>170202033</v>
      </c>
      <c r="I6" s="2">
        <v>2</v>
      </c>
      <c r="J6" s="2">
        <v>3</v>
      </c>
    </row>
    <row r="7" spans="1:10" s="56" customFormat="1" ht="14.25">
      <c r="A7" s="3" t="s">
        <v>769</v>
      </c>
      <c r="B7" s="2" t="s">
        <v>770</v>
      </c>
      <c r="C7" s="3" t="s">
        <v>771</v>
      </c>
      <c r="D7" s="2" t="s">
        <v>4</v>
      </c>
      <c r="E7" s="6" t="str">
        <f>_xlfn.IFERROR(VLOOKUP($D7,Sheet3!$B:$C,2,0),"")</f>
        <v>02</v>
      </c>
      <c r="F7" s="7" t="s">
        <v>27</v>
      </c>
      <c r="G7" s="8" t="str">
        <f>_xlfn.IFERROR(VLOOKUP($F7,Sheet3!$B:$C,2,FALSE),"")</f>
        <v>02</v>
      </c>
      <c r="H7" s="40" t="str">
        <f t="shared" si="0"/>
        <v>170202034</v>
      </c>
      <c r="I7" s="2">
        <v>2</v>
      </c>
      <c r="J7" s="2">
        <v>4</v>
      </c>
    </row>
    <row r="8" spans="1:10" s="56" customFormat="1" ht="14.25">
      <c r="A8" s="3" t="s">
        <v>772</v>
      </c>
      <c r="B8" s="2" t="s">
        <v>773</v>
      </c>
      <c r="C8" s="3" t="s">
        <v>774</v>
      </c>
      <c r="D8" s="2" t="s">
        <v>4</v>
      </c>
      <c r="E8" s="6" t="str">
        <f>_xlfn.IFERROR(VLOOKUP($D8,Sheet3!$B:$C,2,0),"")</f>
        <v>02</v>
      </c>
      <c r="F8" s="7" t="s">
        <v>27</v>
      </c>
      <c r="G8" s="8" t="str">
        <f>_xlfn.IFERROR(VLOOKUP($F8,Sheet3!$B:$C,2,FALSE),"")</f>
        <v>02</v>
      </c>
      <c r="H8" s="40" t="str">
        <f t="shared" si="0"/>
        <v>170202035</v>
      </c>
      <c r="I8" s="2">
        <v>2</v>
      </c>
      <c r="J8" s="2">
        <v>5</v>
      </c>
    </row>
    <row r="9" spans="1:10" s="56" customFormat="1" ht="14.25">
      <c r="A9" s="3" t="s">
        <v>775</v>
      </c>
      <c r="B9" s="2" t="s">
        <v>776</v>
      </c>
      <c r="C9" s="138" t="s">
        <v>777</v>
      </c>
      <c r="D9" s="2" t="s">
        <v>4</v>
      </c>
      <c r="E9" s="6" t="str">
        <f>_xlfn.IFERROR(VLOOKUP($D9,Sheet3!$B:$C,2,0),"")</f>
        <v>02</v>
      </c>
      <c r="F9" s="7" t="s">
        <v>27</v>
      </c>
      <c r="G9" s="8" t="str">
        <f>_xlfn.IFERROR(VLOOKUP($F9,Sheet3!$B:$C,2,FALSE),"")</f>
        <v>02</v>
      </c>
      <c r="H9" s="40" t="str">
        <f t="shared" si="0"/>
        <v>170202036</v>
      </c>
      <c r="I9" s="2">
        <v>2</v>
      </c>
      <c r="J9" s="2">
        <v>6</v>
      </c>
    </row>
    <row r="10" spans="1:10" s="56" customFormat="1" ht="14.25">
      <c r="A10" s="3" t="s">
        <v>778</v>
      </c>
      <c r="B10" s="2" t="s">
        <v>779</v>
      </c>
      <c r="C10" s="3" t="s">
        <v>780</v>
      </c>
      <c r="D10" s="2" t="s">
        <v>4</v>
      </c>
      <c r="E10" s="6" t="str">
        <f>_xlfn.IFERROR(VLOOKUP($D10,Sheet3!$B:$C,2,0),"")</f>
        <v>02</v>
      </c>
      <c r="F10" s="7" t="s">
        <v>27</v>
      </c>
      <c r="G10" s="8" t="str">
        <f>_xlfn.IFERROR(VLOOKUP($F10,Sheet3!$B:$C,2,FALSE),"")</f>
        <v>02</v>
      </c>
      <c r="H10" s="40" t="str">
        <f t="shared" si="0"/>
        <v>170202037</v>
      </c>
      <c r="I10" s="2">
        <v>2</v>
      </c>
      <c r="J10" s="2">
        <v>7</v>
      </c>
    </row>
    <row r="11" spans="1:10" s="56" customFormat="1" ht="14.25">
      <c r="A11" s="3" t="s">
        <v>781</v>
      </c>
      <c r="B11" s="2" t="s">
        <v>782</v>
      </c>
      <c r="C11" s="3" t="s">
        <v>783</v>
      </c>
      <c r="D11" s="2" t="s">
        <v>4</v>
      </c>
      <c r="E11" s="6" t="str">
        <f>_xlfn.IFERROR(VLOOKUP($D11,Sheet3!$B:$C,2,0),"")</f>
        <v>02</v>
      </c>
      <c r="F11" s="7" t="s">
        <v>27</v>
      </c>
      <c r="G11" s="8" t="str">
        <f>_xlfn.IFERROR(VLOOKUP($F11,Sheet3!$B:$C,2,FALSE),"")</f>
        <v>02</v>
      </c>
      <c r="H11" s="40" t="str">
        <f t="shared" si="0"/>
        <v>170202038</v>
      </c>
      <c r="I11" s="2">
        <v>2</v>
      </c>
      <c r="J11" s="2">
        <v>8</v>
      </c>
    </row>
    <row r="12" spans="1:10" s="56" customFormat="1" ht="14.25">
      <c r="A12" s="3" t="s">
        <v>784</v>
      </c>
      <c r="B12" s="2" t="s">
        <v>785</v>
      </c>
      <c r="C12" s="3" t="s">
        <v>786</v>
      </c>
      <c r="D12" s="2" t="s">
        <v>4</v>
      </c>
      <c r="E12" s="6" t="str">
        <f>_xlfn.IFERROR(VLOOKUP($D12,Sheet3!$B:$C,2,0),"")</f>
        <v>02</v>
      </c>
      <c r="F12" s="7" t="s">
        <v>27</v>
      </c>
      <c r="G12" s="8" t="str">
        <f>_xlfn.IFERROR(VLOOKUP($F12,Sheet3!$B:$C,2,FALSE),"")</f>
        <v>02</v>
      </c>
      <c r="H12" s="40" t="str">
        <f t="shared" si="0"/>
        <v>170202039</v>
      </c>
      <c r="I12" s="2">
        <v>2</v>
      </c>
      <c r="J12" s="2">
        <v>9</v>
      </c>
    </row>
    <row r="13" spans="1:10" s="56" customFormat="1" ht="14.25">
      <c r="A13" s="3" t="s">
        <v>787</v>
      </c>
      <c r="B13" s="2" t="s">
        <v>788</v>
      </c>
      <c r="C13" s="3" t="s">
        <v>789</v>
      </c>
      <c r="D13" s="2" t="s">
        <v>4</v>
      </c>
      <c r="E13" s="6" t="str">
        <f>_xlfn.IFERROR(VLOOKUP($D13,Sheet3!$B:$C,2,0),"")</f>
        <v>02</v>
      </c>
      <c r="F13" s="7" t="s">
        <v>27</v>
      </c>
      <c r="G13" s="8" t="str">
        <f>_xlfn.IFERROR(VLOOKUP($F13,Sheet3!$B:$C,2,FALSE),"")</f>
        <v>02</v>
      </c>
      <c r="H13" s="40" t="str">
        <f t="shared" si="0"/>
        <v>170202040</v>
      </c>
      <c r="I13" s="2">
        <v>2</v>
      </c>
      <c r="J13" s="2">
        <v>10</v>
      </c>
    </row>
    <row r="14" spans="1:10" s="56" customFormat="1" ht="14.25">
      <c r="A14" s="3" t="s">
        <v>790</v>
      </c>
      <c r="B14" s="2" t="s">
        <v>791</v>
      </c>
      <c r="C14" s="3" t="s">
        <v>792</v>
      </c>
      <c r="D14" s="2" t="s">
        <v>4</v>
      </c>
      <c r="E14" s="6" t="str">
        <f>_xlfn.IFERROR(VLOOKUP($D14,Sheet3!$B:$C,2,0),"")</f>
        <v>02</v>
      </c>
      <c r="F14" s="7" t="s">
        <v>27</v>
      </c>
      <c r="G14" s="8" t="str">
        <f>_xlfn.IFERROR(VLOOKUP($F14,Sheet3!$B:$C,2,FALSE),"")</f>
        <v>02</v>
      </c>
      <c r="H14" s="40" t="str">
        <f t="shared" si="0"/>
        <v>170202041</v>
      </c>
      <c r="I14" s="2">
        <v>2</v>
      </c>
      <c r="J14" s="2">
        <v>11</v>
      </c>
    </row>
    <row r="15" spans="1:10" s="56" customFormat="1" ht="14.25">
      <c r="A15" s="3" t="s">
        <v>793</v>
      </c>
      <c r="B15" s="2" t="s">
        <v>794</v>
      </c>
      <c r="C15" s="3" t="s">
        <v>795</v>
      </c>
      <c r="D15" s="2" t="s">
        <v>4</v>
      </c>
      <c r="E15" s="6" t="str">
        <f>_xlfn.IFERROR(VLOOKUP($D15,Sheet3!$B:$C,2,0),"")</f>
        <v>02</v>
      </c>
      <c r="F15" s="7" t="s">
        <v>27</v>
      </c>
      <c r="G15" s="8" t="str">
        <f>_xlfn.IFERROR(VLOOKUP($F15,Sheet3!$B:$C,2,FALSE),"")</f>
        <v>02</v>
      </c>
      <c r="H15" s="40" t="str">
        <f t="shared" si="0"/>
        <v>170202042</v>
      </c>
      <c r="I15" s="2">
        <v>2</v>
      </c>
      <c r="J15" s="2">
        <v>12</v>
      </c>
    </row>
    <row r="16" spans="1:10" s="56" customFormat="1" ht="14.25">
      <c r="A16" s="3" t="s">
        <v>796</v>
      </c>
      <c r="B16" s="2" t="s">
        <v>797</v>
      </c>
      <c r="C16" s="3" t="s">
        <v>798</v>
      </c>
      <c r="D16" s="2" t="s">
        <v>4</v>
      </c>
      <c r="E16" s="6" t="str">
        <f>_xlfn.IFERROR(VLOOKUP($D16,Sheet3!$B:$C,2,0),"")</f>
        <v>02</v>
      </c>
      <c r="F16" s="7" t="s">
        <v>27</v>
      </c>
      <c r="G16" s="8" t="str">
        <f>_xlfn.IFERROR(VLOOKUP($F16,Sheet3!$B:$C,2,FALSE),"")</f>
        <v>02</v>
      </c>
      <c r="H16" s="40" t="str">
        <f t="shared" si="0"/>
        <v>170202043</v>
      </c>
      <c r="I16" s="2">
        <v>2</v>
      </c>
      <c r="J16" s="2">
        <v>13</v>
      </c>
    </row>
    <row r="17" spans="1:10" s="56" customFormat="1" ht="14.25">
      <c r="A17" s="3" t="s">
        <v>799</v>
      </c>
      <c r="B17" s="2" t="s">
        <v>800</v>
      </c>
      <c r="C17" s="3" t="s">
        <v>801</v>
      </c>
      <c r="D17" s="2" t="s">
        <v>4</v>
      </c>
      <c r="E17" s="6" t="str">
        <f>_xlfn.IFERROR(VLOOKUP($D17,Sheet3!$B:$C,2,0),"")</f>
        <v>02</v>
      </c>
      <c r="F17" s="7" t="s">
        <v>27</v>
      </c>
      <c r="G17" s="8" t="str">
        <f>_xlfn.IFERROR(VLOOKUP($F17,Sheet3!$B:$C,2,FALSE),"")</f>
        <v>02</v>
      </c>
      <c r="H17" s="40" t="str">
        <f t="shared" si="0"/>
        <v>170202044</v>
      </c>
      <c r="I17" s="2">
        <v>2</v>
      </c>
      <c r="J17" s="2">
        <v>14</v>
      </c>
    </row>
    <row r="18" spans="1:10" s="56" customFormat="1" ht="14.25">
      <c r="A18" s="3" t="s">
        <v>802</v>
      </c>
      <c r="B18" s="2" t="s">
        <v>803</v>
      </c>
      <c r="C18" s="3" t="s">
        <v>804</v>
      </c>
      <c r="D18" s="2" t="s">
        <v>4</v>
      </c>
      <c r="E18" s="6" t="str">
        <f>_xlfn.IFERROR(VLOOKUP($D18,Sheet3!$B:$C,2,0),"")</f>
        <v>02</v>
      </c>
      <c r="F18" s="7" t="s">
        <v>27</v>
      </c>
      <c r="G18" s="8" t="str">
        <f>_xlfn.IFERROR(VLOOKUP($F18,Sheet3!$B:$C,2,FALSE),"")</f>
        <v>02</v>
      </c>
      <c r="H18" s="40" t="str">
        <f t="shared" si="0"/>
        <v>170202045</v>
      </c>
      <c r="I18" s="2">
        <v>2</v>
      </c>
      <c r="J18" s="2">
        <v>15</v>
      </c>
    </row>
    <row r="19" spans="1:10" s="56" customFormat="1" ht="14.25">
      <c r="A19" s="3" t="s">
        <v>805</v>
      </c>
      <c r="B19" s="2" t="s">
        <v>806</v>
      </c>
      <c r="C19" s="3" t="s">
        <v>807</v>
      </c>
      <c r="D19" s="2" t="s">
        <v>4</v>
      </c>
      <c r="E19" s="6" t="str">
        <f>_xlfn.IFERROR(VLOOKUP($D19,Sheet3!$B:$C,2,0),"")</f>
        <v>02</v>
      </c>
      <c r="F19" s="7" t="s">
        <v>27</v>
      </c>
      <c r="G19" s="8" t="str">
        <f>_xlfn.IFERROR(VLOOKUP($F19,Sheet3!$B:$C,2,FALSE),"")</f>
        <v>02</v>
      </c>
      <c r="H19" s="40" t="str">
        <f t="shared" si="0"/>
        <v>170202046</v>
      </c>
      <c r="I19" s="2">
        <v>2</v>
      </c>
      <c r="J19" s="2">
        <v>16</v>
      </c>
    </row>
    <row r="20" spans="1:10" s="56" customFormat="1" ht="14.25">
      <c r="A20" s="3" t="s">
        <v>808</v>
      </c>
      <c r="B20" s="2" t="s">
        <v>809</v>
      </c>
      <c r="C20" s="3" t="s">
        <v>810</v>
      </c>
      <c r="D20" s="2" t="s">
        <v>4</v>
      </c>
      <c r="E20" s="6" t="str">
        <f>_xlfn.IFERROR(VLOOKUP($D20,Sheet3!$B:$C,2,0),"")</f>
        <v>02</v>
      </c>
      <c r="F20" s="7" t="s">
        <v>27</v>
      </c>
      <c r="G20" s="8" t="str">
        <f>_xlfn.IFERROR(VLOOKUP($F20,Sheet3!$B:$C,2,FALSE),"")</f>
        <v>02</v>
      </c>
      <c r="H20" s="40" t="str">
        <f t="shared" si="0"/>
        <v>170202047</v>
      </c>
      <c r="I20" s="2">
        <v>2</v>
      </c>
      <c r="J20" s="2">
        <v>17</v>
      </c>
    </row>
    <row r="21" spans="1:10" s="56" customFormat="1" ht="14.25">
      <c r="A21" s="3" t="s">
        <v>811</v>
      </c>
      <c r="B21" s="2" t="s">
        <v>812</v>
      </c>
      <c r="C21" s="3" t="s">
        <v>813</v>
      </c>
      <c r="D21" s="2" t="s">
        <v>4</v>
      </c>
      <c r="E21" s="6" t="str">
        <f>_xlfn.IFERROR(VLOOKUP($D21,Sheet3!$B:$C,2,0),"")</f>
        <v>02</v>
      </c>
      <c r="F21" s="7" t="s">
        <v>27</v>
      </c>
      <c r="G21" s="8" t="str">
        <f>_xlfn.IFERROR(VLOOKUP($F21,Sheet3!$B:$C,2,FALSE),"")</f>
        <v>02</v>
      </c>
      <c r="H21" s="40" t="str">
        <f t="shared" si="0"/>
        <v>170202048</v>
      </c>
      <c r="I21" s="2">
        <v>2</v>
      </c>
      <c r="J21" s="2">
        <v>18</v>
      </c>
    </row>
    <row r="22" spans="1:10" s="56" customFormat="1" ht="14.25">
      <c r="A22" s="3" t="s">
        <v>814</v>
      </c>
      <c r="B22" s="2" t="s">
        <v>815</v>
      </c>
      <c r="C22" s="3" t="s">
        <v>816</v>
      </c>
      <c r="D22" s="2" t="s">
        <v>4</v>
      </c>
      <c r="E22" s="6" t="str">
        <f>_xlfn.IFERROR(VLOOKUP($D22,Sheet3!$B:$C,2,0),"")</f>
        <v>02</v>
      </c>
      <c r="F22" s="7" t="s">
        <v>27</v>
      </c>
      <c r="G22" s="8" t="str">
        <f>_xlfn.IFERROR(VLOOKUP($F22,Sheet3!$B:$C,2,FALSE),"")</f>
        <v>02</v>
      </c>
      <c r="H22" s="40" t="str">
        <f t="shared" si="0"/>
        <v>170202049</v>
      </c>
      <c r="I22" s="2">
        <v>2</v>
      </c>
      <c r="J22" s="2">
        <v>19</v>
      </c>
    </row>
    <row r="23" spans="1:10" s="56" customFormat="1" ht="14.25">
      <c r="A23" s="3" t="s">
        <v>817</v>
      </c>
      <c r="B23" s="2" t="s">
        <v>818</v>
      </c>
      <c r="C23" s="3" t="s">
        <v>819</v>
      </c>
      <c r="D23" s="2" t="s">
        <v>4</v>
      </c>
      <c r="E23" s="6" t="str">
        <f>_xlfn.IFERROR(VLOOKUP($D23,Sheet3!$B:$C,2,0),"")</f>
        <v>02</v>
      </c>
      <c r="F23" s="7" t="s">
        <v>27</v>
      </c>
      <c r="G23" s="8" t="str">
        <f>_xlfn.IFERROR(VLOOKUP($F23,Sheet3!$B:$C,2,FALSE),"")</f>
        <v>02</v>
      </c>
      <c r="H23" s="40" t="str">
        <f t="shared" si="0"/>
        <v>170202050</v>
      </c>
      <c r="I23" s="2">
        <v>2</v>
      </c>
      <c r="J23" s="2">
        <v>20</v>
      </c>
    </row>
    <row r="24" spans="1:10" s="56" customFormat="1" ht="14.25">
      <c r="A24" s="3" t="s">
        <v>820</v>
      </c>
      <c r="B24" s="2" t="s">
        <v>821</v>
      </c>
      <c r="C24" s="3" t="s">
        <v>822</v>
      </c>
      <c r="D24" s="2" t="s">
        <v>4</v>
      </c>
      <c r="E24" s="6" t="str">
        <f>_xlfn.IFERROR(VLOOKUP($D24,Sheet3!$B:$C,2,0),"")</f>
        <v>02</v>
      </c>
      <c r="F24" s="7" t="s">
        <v>27</v>
      </c>
      <c r="G24" s="8" t="str">
        <f>_xlfn.IFERROR(VLOOKUP($F24,Sheet3!$B:$C,2,FALSE),"")</f>
        <v>02</v>
      </c>
      <c r="H24" s="48" t="str">
        <f t="shared" si="0"/>
        <v>170202051</v>
      </c>
      <c r="I24" s="2">
        <v>2</v>
      </c>
      <c r="J24" s="2">
        <v>21</v>
      </c>
    </row>
    <row r="25" spans="1:10" s="56" customFormat="1" ht="14.25">
      <c r="A25" s="3" t="s">
        <v>823</v>
      </c>
      <c r="B25" s="2" t="s">
        <v>824</v>
      </c>
      <c r="C25" s="3" t="s">
        <v>825</v>
      </c>
      <c r="D25" s="2" t="s">
        <v>4</v>
      </c>
      <c r="E25" s="6" t="str">
        <f>_xlfn.IFERROR(VLOOKUP($D25,Sheet3!$B:$C,2,0),"")</f>
        <v>02</v>
      </c>
      <c r="F25" s="7" t="s">
        <v>27</v>
      </c>
      <c r="G25" s="8" t="str">
        <f>_xlfn.IFERROR(VLOOKUP($F25,Sheet3!$B:$C,2,FALSE),"")</f>
        <v>02</v>
      </c>
      <c r="H25" s="40" t="str">
        <f t="shared" si="0"/>
        <v>170202052</v>
      </c>
      <c r="I25" s="2">
        <v>2</v>
      </c>
      <c r="J25" s="2">
        <v>22</v>
      </c>
    </row>
    <row r="26" spans="1:10" s="56" customFormat="1" ht="14.25">
      <c r="A26" s="3" t="s">
        <v>826</v>
      </c>
      <c r="B26" s="2" t="s">
        <v>827</v>
      </c>
      <c r="C26" s="3" t="s">
        <v>828</v>
      </c>
      <c r="D26" s="2" t="s">
        <v>4</v>
      </c>
      <c r="E26" s="6" t="str">
        <f>_xlfn.IFERROR(VLOOKUP($D26,Sheet3!$B:$C,2,0),"")</f>
        <v>02</v>
      </c>
      <c r="F26" s="7" t="s">
        <v>27</v>
      </c>
      <c r="G26" s="8" t="str">
        <f>_xlfn.IFERROR(VLOOKUP($F26,Sheet3!$B:$C,2,FALSE),"")</f>
        <v>02</v>
      </c>
      <c r="H26" s="40" t="str">
        <f t="shared" si="0"/>
        <v>170202053</v>
      </c>
      <c r="I26" s="2">
        <v>2</v>
      </c>
      <c r="J26" s="2">
        <v>23</v>
      </c>
    </row>
    <row r="27" spans="1:10" s="56" customFormat="1" ht="14.25">
      <c r="A27" s="3" t="s">
        <v>829</v>
      </c>
      <c r="B27" s="2" t="s">
        <v>830</v>
      </c>
      <c r="C27" s="3" t="s">
        <v>831</v>
      </c>
      <c r="D27" s="2" t="s">
        <v>4</v>
      </c>
      <c r="E27" s="6" t="str">
        <f>_xlfn.IFERROR(VLOOKUP($D27,Sheet3!$B:$C,2,0),"")</f>
        <v>02</v>
      </c>
      <c r="F27" s="7" t="s">
        <v>27</v>
      </c>
      <c r="G27" s="8" t="str">
        <f>_xlfn.IFERROR(VLOOKUP($F27,Sheet3!$B:$C,2,FALSE),"")</f>
        <v>02</v>
      </c>
      <c r="H27" s="40" t="str">
        <f t="shared" si="0"/>
        <v>170202054</v>
      </c>
      <c r="I27" s="2">
        <v>2</v>
      </c>
      <c r="J27" s="2">
        <v>24</v>
      </c>
    </row>
    <row r="28" spans="1:10" s="56" customFormat="1" ht="14.25">
      <c r="A28" s="3" t="s">
        <v>832</v>
      </c>
      <c r="B28" s="2" t="s">
        <v>833</v>
      </c>
      <c r="C28" s="3" t="s">
        <v>834</v>
      </c>
      <c r="D28" s="2" t="s">
        <v>4</v>
      </c>
      <c r="E28" s="6" t="str">
        <f>_xlfn.IFERROR(VLOOKUP($D28,Sheet3!$B:$C,2,0),"")</f>
        <v>02</v>
      </c>
      <c r="F28" s="7" t="s">
        <v>27</v>
      </c>
      <c r="G28" s="8" t="str">
        <f>_xlfn.IFERROR(VLOOKUP($F28,Sheet3!$B:$C,2,FALSE),"")</f>
        <v>02</v>
      </c>
      <c r="H28" s="40" t="str">
        <f t="shared" si="0"/>
        <v>170202055</v>
      </c>
      <c r="I28" s="2">
        <v>2</v>
      </c>
      <c r="J28" s="2">
        <v>25</v>
      </c>
    </row>
    <row r="29" spans="1:10" s="56" customFormat="1" ht="14.25">
      <c r="A29" s="3" t="s">
        <v>835</v>
      </c>
      <c r="B29" s="2" t="s">
        <v>836</v>
      </c>
      <c r="C29" s="3" t="s">
        <v>837</v>
      </c>
      <c r="D29" s="2" t="s">
        <v>4</v>
      </c>
      <c r="E29" s="6" t="str">
        <f>_xlfn.IFERROR(VLOOKUP($D29,Sheet3!$B:$C,2,0),"")</f>
        <v>02</v>
      </c>
      <c r="F29" s="7" t="s">
        <v>27</v>
      </c>
      <c r="G29" s="8" t="str">
        <f>_xlfn.IFERROR(VLOOKUP($F29,Sheet3!$B:$C,2,FALSE),"")</f>
        <v>02</v>
      </c>
      <c r="H29" s="40" t="str">
        <f t="shared" si="0"/>
        <v>170202056</v>
      </c>
      <c r="I29" s="2">
        <v>2</v>
      </c>
      <c r="J29" s="2">
        <v>26</v>
      </c>
    </row>
    <row r="30" spans="1:10" s="56" customFormat="1" ht="14.25">
      <c r="A30" s="3" t="s">
        <v>838</v>
      </c>
      <c r="B30" s="2" t="s">
        <v>839</v>
      </c>
      <c r="C30" s="3" t="s">
        <v>840</v>
      </c>
      <c r="D30" s="2" t="s">
        <v>4</v>
      </c>
      <c r="E30" s="6" t="str">
        <f>_xlfn.IFERROR(VLOOKUP($D30,Sheet3!$B:$C,2,0),"")</f>
        <v>02</v>
      </c>
      <c r="F30" s="7" t="s">
        <v>27</v>
      </c>
      <c r="G30" s="8" t="str">
        <f>_xlfn.IFERROR(VLOOKUP($F30,Sheet3!$B:$C,2,FALSE),"")</f>
        <v>02</v>
      </c>
      <c r="H30" s="40" t="str">
        <f t="shared" si="0"/>
        <v>170202057</v>
      </c>
      <c r="I30" s="2">
        <v>2</v>
      </c>
      <c r="J30" s="2">
        <v>27</v>
      </c>
    </row>
  </sheetData>
  <sheetProtection/>
  <mergeCells count="1">
    <mergeCell ref="A1:J1"/>
  </mergeCells>
  <dataValidations count="3">
    <dataValidation type="list" allowBlank="1" showInputMessage="1" showErrorMessage="1" sqref="D3:D30">
      <formula1>Sheet3!$B$2:$B$11</formula1>
    </dataValidation>
    <dataValidation type="list" allowBlank="1" showInputMessage="1" showErrorMessage="1" sqref="F11 F21 F22 F23 F24 F25 F26 F29 F30 F3:F5 F6:F8 F9:F10 F12:F13 F14:F16 F17:F20 F27:F28">
      <formula1>INDIRECT($D11)</formula1>
    </dataValidation>
    <dataValidation allowBlank="1" showInputMessage="1" showErrorMessage="1" sqref="D2"/>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2017-04-17T07:52:16Z</cp:lastPrinted>
  <dcterms:created xsi:type="dcterms:W3CDTF">2017-04-05T13:54:33Z</dcterms:created>
  <dcterms:modified xsi:type="dcterms:W3CDTF">2017-05-17T01:50:00Z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