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21180" windowHeight="10380" firstSheet="1" activeTab="1"/>
  </bookViews>
  <sheets>
    <sheet name="LJSKNV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<sst xmlns="http://schemas.openxmlformats.org/spreadsheetml/2006/main" count="387" uniqueCount="220">
  <si>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</si>
  <si>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</si>
  <si>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</si>
  <si>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</si>
  <si>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</si>
  <si>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</si>
  <si>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</si>
  <si>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乡镇中学体育</t>
  </si>
  <si>
    <t>城区小学数学</t>
  </si>
  <si>
    <t>政策性加分</t>
  </si>
  <si>
    <t>加分后
成绩</t>
  </si>
  <si>
    <t>位次</t>
  </si>
  <si>
    <t>3</t>
  </si>
  <si>
    <t>3</t>
  </si>
  <si>
    <t>4</t>
  </si>
  <si>
    <t>1</t>
  </si>
  <si>
    <t>2</t>
  </si>
  <si>
    <t>5</t>
  </si>
  <si>
    <t>乡镇中学音乐</t>
  </si>
  <si>
    <t>1</t>
  </si>
  <si>
    <t>2</t>
  </si>
  <si>
    <t>3</t>
  </si>
  <si>
    <t>农村小学体育</t>
  </si>
  <si>
    <t>2017年浦城县补充招聘中小学新任教师入围人员名单</t>
  </si>
  <si>
    <t>城区梦笔学校地理</t>
  </si>
  <si>
    <t>乡镇中学历史</t>
  </si>
  <si>
    <t>乡镇中学地理</t>
  </si>
  <si>
    <t>城区小学信息技术</t>
  </si>
  <si>
    <t>城区小学心理健康教育</t>
  </si>
  <si>
    <t>613917107036</t>
  </si>
  <si>
    <t>郑加伟</t>
  </si>
  <si>
    <t>男</t>
  </si>
  <si>
    <t>673917102815</t>
  </si>
  <si>
    <t>刘枝妹</t>
  </si>
  <si>
    <t>女</t>
  </si>
  <si>
    <t>613917107088</t>
  </si>
  <si>
    <t>江敏秋</t>
  </si>
  <si>
    <t>78.5</t>
  </si>
  <si>
    <t>100.0</t>
  </si>
  <si>
    <t>91.4</t>
  </si>
  <si>
    <t>84.0</t>
  </si>
  <si>
    <t>78.0</t>
  </si>
  <si>
    <t>80.4</t>
  </si>
  <si>
    <t>72.0</t>
  </si>
  <si>
    <t>69.0</t>
  </si>
  <si>
    <t>70.2</t>
  </si>
  <si>
    <t>104.5</t>
  </si>
  <si>
    <t>81.5</t>
  </si>
  <si>
    <t>674317102847</t>
  </si>
  <si>
    <t>陈歆怡</t>
  </si>
  <si>
    <t>76.5</t>
  </si>
  <si>
    <t>74.0</t>
  </si>
  <si>
    <t>75.0</t>
  </si>
  <si>
    <t>611217103187</t>
  </si>
  <si>
    <t>黄芹</t>
  </si>
  <si>
    <t>661217102580</t>
  </si>
  <si>
    <t>赵艺婷</t>
  </si>
  <si>
    <t>651217104708</t>
  </si>
  <si>
    <t>陈明珍</t>
  </si>
  <si>
    <t>671217101173</t>
  </si>
  <si>
    <t>杨倩</t>
  </si>
  <si>
    <t>671217101281</t>
  </si>
  <si>
    <t>余美玲</t>
  </si>
  <si>
    <t>111.0</t>
  </si>
  <si>
    <t>69.5</t>
  </si>
  <si>
    <t>86.1</t>
  </si>
  <si>
    <t>96.0</t>
  </si>
  <si>
    <t>75.5</t>
  </si>
  <si>
    <t>83.7</t>
  </si>
  <si>
    <t>107.5</t>
  </si>
  <si>
    <t>63.0</t>
  </si>
  <si>
    <t>80.8</t>
  </si>
  <si>
    <t>85.5</t>
  </si>
  <si>
    <t>70.5</t>
  </si>
  <si>
    <t>53.5</t>
  </si>
  <si>
    <t>66.3</t>
  </si>
  <si>
    <t>644517103093</t>
  </si>
  <si>
    <t>吴永森</t>
  </si>
  <si>
    <t>674517102898</t>
  </si>
  <si>
    <t>林一</t>
  </si>
  <si>
    <t>664517107354</t>
  </si>
  <si>
    <t>王广顺</t>
  </si>
  <si>
    <t>644517103098</t>
  </si>
  <si>
    <t>张智强</t>
  </si>
  <si>
    <t>664517107320</t>
  </si>
  <si>
    <t>谢艳艳</t>
  </si>
  <si>
    <t>100.5</t>
  </si>
  <si>
    <t>89.9</t>
  </si>
  <si>
    <t>94.5</t>
  </si>
  <si>
    <t>86.9</t>
  </si>
  <si>
    <t>62.0</t>
  </si>
  <si>
    <t>95.0</t>
  </si>
  <si>
    <t>81.8</t>
  </si>
  <si>
    <t>88.0</t>
  </si>
  <si>
    <t>41.0</t>
  </si>
  <si>
    <t>65.3</t>
  </si>
  <si>
    <t>671917102291</t>
  </si>
  <si>
    <t>葛超</t>
  </si>
  <si>
    <t>671917102269</t>
  </si>
  <si>
    <t>叶倩文</t>
  </si>
  <si>
    <t>671917102310</t>
  </si>
  <si>
    <t>陈小青</t>
  </si>
  <si>
    <t>671917102300</t>
  </si>
  <si>
    <t>毛淑珊</t>
  </si>
  <si>
    <t>661917104975</t>
  </si>
  <si>
    <t>吴俊荣</t>
  </si>
  <si>
    <t>651917108756</t>
  </si>
  <si>
    <t>林伟滨</t>
  </si>
  <si>
    <t>651917108445</t>
  </si>
  <si>
    <t>徐金表</t>
  </si>
  <si>
    <t>641917102395</t>
  </si>
  <si>
    <t>王晓彬</t>
  </si>
  <si>
    <t>691917102300</t>
  </si>
  <si>
    <t>黄沐州</t>
  </si>
  <si>
    <t>661917105073</t>
  </si>
  <si>
    <t>许进财</t>
  </si>
  <si>
    <t>621917105678</t>
  </si>
  <si>
    <t>洪家辉</t>
  </si>
  <si>
    <t>94.0</t>
  </si>
  <si>
    <t>89.0</t>
  </si>
  <si>
    <t>93.5</t>
  </si>
  <si>
    <t>84.9</t>
  </si>
  <si>
    <t>59.5</t>
  </si>
  <si>
    <t>79.9</t>
  </si>
  <si>
    <t>84.5</t>
  </si>
  <si>
    <t>78.9</t>
  </si>
  <si>
    <t>62.5</t>
  </si>
  <si>
    <t>76.3</t>
  </si>
  <si>
    <t>55.0</t>
  </si>
  <si>
    <t>90.0</t>
  </si>
  <si>
    <t>76.0</t>
  </si>
  <si>
    <t>58.5</t>
  </si>
  <si>
    <t>73.8</t>
  </si>
  <si>
    <t>82.5</t>
  </si>
  <si>
    <t>71.5</t>
  </si>
  <si>
    <t>77.0</t>
  </si>
  <si>
    <t>71.4</t>
  </si>
  <si>
    <t>45.5</t>
  </si>
  <si>
    <t>81.0</t>
  </si>
  <si>
    <t>66.8</t>
  </si>
  <si>
    <t>56.5</t>
  </si>
  <si>
    <t>61.5</t>
  </si>
  <si>
    <t>641917102234</t>
  </si>
  <si>
    <t>黄林虹</t>
  </si>
  <si>
    <t>651917108483</t>
  </si>
  <si>
    <t>刘德增</t>
  </si>
  <si>
    <t>641917102243</t>
  </si>
  <si>
    <t>陈圣泳</t>
  </si>
  <si>
    <t>651917108514</t>
  </si>
  <si>
    <t>陈友臻</t>
  </si>
  <si>
    <t>671917102289</t>
  </si>
  <si>
    <t>郑逸航</t>
  </si>
  <si>
    <t>691917102284</t>
  </si>
  <si>
    <t>陈平</t>
  </si>
  <si>
    <t>671917102280</t>
  </si>
  <si>
    <t>李冬凯</t>
  </si>
  <si>
    <t>661917104982</t>
  </si>
  <si>
    <t>池哲强</t>
  </si>
  <si>
    <t>691917102256</t>
  </si>
  <si>
    <t>王聪</t>
  </si>
  <si>
    <t>99.5</t>
  </si>
  <si>
    <t>98.0</t>
  </si>
  <si>
    <t>98.6</t>
  </si>
  <si>
    <t>101.0</t>
  </si>
  <si>
    <t>89.5</t>
  </si>
  <si>
    <t>94.1</t>
  </si>
  <si>
    <t>88.8</t>
  </si>
  <si>
    <t>91.5</t>
  </si>
  <si>
    <t>85.3</t>
  </si>
  <si>
    <t>74.5</t>
  </si>
  <si>
    <t>87.5</t>
  </si>
  <si>
    <t>82.3</t>
  </si>
  <si>
    <t>65.0</t>
  </si>
  <si>
    <t>93.0</t>
  </si>
  <si>
    <t>97.5</t>
  </si>
  <si>
    <t>81.1</t>
  </si>
  <si>
    <t>80.0</t>
  </si>
  <si>
    <t>73.2</t>
  </si>
  <si>
    <t>672017102351</t>
  </si>
  <si>
    <t>雷频</t>
  </si>
  <si>
    <t>692017102431</t>
  </si>
  <si>
    <t>祝华荣</t>
  </si>
  <si>
    <t>632017103041</t>
  </si>
  <si>
    <t>许军</t>
  </si>
  <si>
    <t>102.5</t>
  </si>
  <si>
    <t>95.9</t>
  </si>
  <si>
    <t>88.5</t>
  </si>
  <si>
    <t>94.9</t>
  </si>
  <si>
    <t>99.0</t>
  </si>
  <si>
    <t>87.0</t>
  </si>
  <si>
    <t>91.8</t>
  </si>
  <si>
    <t>652117109462</t>
  </si>
  <si>
    <t>郭雪梅</t>
  </si>
  <si>
    <t>642117102517</t>
  </si>
  <si>
    <t>郑丽玲</t>
  </si>
  <si>
    <t>662117105421</t>
  </si>
  <si>
    <t>叶燕虹</t>
  </si>
  <si>
    <t>109.5</t>
  </si>
  <si>
    <t>116.0</t>
  </si>
  <si>
    <t>113.4</t>
  </si>
  <si>
    <t>111.5</t>
  </si>
  <si>
    <t>109.9</t>
  </si>
  <si>
    <t>106.8</t>
  </si>
  <si>
    <t>663817106959</t>
  </si>
  <si>
    <t>罗先梅</t>
  </si>
  <si>
    <t>653817110823</t>
  </si>
  <si>
    <t>苏林</t>
  </si>
  <si>
    <t>653817110772</t>
  </si>
  <si>
    <t>许家强</t>
  </si>
  <si>
    <t>127.0</t>
  </si>
  <si>
    <t>110.0</t>
  </si>
  <si>
    <t>116.8</t>
  </si>
  <si>
    <t>112.0</t>
  </si>
  <si>
    <t>113.6</t>
  </si>
  <si>
    <t>105.0</t>
  </si>
  <si>
    <t>107.4</t>
  </si>
  <si>
    <t>673917102802</t>
  </si>
  <si>
    <t>魏陈福</t>
  </si>
  <si>
    <t>72.5</t>
  </si>
  <si>
    <t>城区小学体育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</si>
</sst>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000_ "/>
    <numFmt numFmtId="180" formatCode="0.0_ "/>
    <numFmt numFmtId="181" formatCode="0_ "/>
  </numFmts>
  <fonts count="14">
    <font>
      <sz val="12"/>
      <name val="宋体"/>
      <family val="0"/>
    </font>
    <font>
      <sz val="9"/>
      <name val="宋体"/>
      <family val="0"/>
    </font>
    <font>
      <b/>
      <sz val="20"/>
      <name val="华文新魏"/>
      <family val="0"/>
    </font>
    <font>
      <sz val="10"/>
      <name val="宋体"/>
      <family val="0"/>
    </font>
    <font>
      <b/>
      <sz val="10"/>
      <name val="Arial Unicode MS"/>
      <family val="2"/>
    </font>
    <font>
      <b/>
      <sz val="10"/>
      <name val="宋体"/>
      <family val="0"/>
    </font>
    <font>
      <b/>
      <sz val="18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2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5.125" style="0" customWidth="1"/>
    <col min="2" max="2" width="9.50390625" style="11" customWidth="1"/>
    <col min="3" max="3" width="5.00390625" style="0" bestFit="1" customWidth="1"/>
    <col min="4" max="5" width="9.125" style="0" customWidth="1"/>
    <col min="6" max="6" width="9.125" style="3" customWidth="1"/>
    <col min="7" max="7" width="9.875" style="3" customWidth="1"/>
    <col min="8" max="8" width="7.00390625" style="3" customWidth="1"/>
    <col min="9" max="9" width="10.375" style="3" customWidth="1"/>
    <col min="10" max="10" width="5.75390625" style="0" customWidth="1"/>
  </cols>
  <sheetData>
    <row r="1" spans="1:10" ht="46.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9" customFormat="1" ht="31.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9" customFormat="1" ht="24">
      <c r="A3" s="1" t="s">
        <v>0</v>
      </c>
      <c r="B3" s="10" t="s">
        <v>1</v>
      </c>
      <c r="C3" s="5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9</v>
      </c>
      <c r="I3" s="2" t="s">
        <v>10</v>
      </c>
      <c r="J3" s="4" t="s">
        <v>11</v>
      </c>
    </row>
    <row r="4" spans="1:10" s="9" customFormat="1" ht="24.75" customHeight="1">
      <c r="A4" s="6" t="s">
        <v>216</v>
      </c>
      <c r="B4" s="6" t="s">
        <v>217</v>
      </c>
      <c r="C4" s="6" t="s">
        <v>31</v>
      </c>
      <c r="D4" s="6" t="s">
        <v>218</v>
      </c>
      <c r="E4" s="6" t="s">
        <v>176</v>
      </c>
      <c r="F4" s="7" t="s">
        <v>135</v>
      </c>
      <c r="G4" s="8">
        <f>ROUND(F4/1.5,2)</f>
        <v>51.33</v>
      </c>
      <c r="H4" s="8"/>
      <c r="I4" s="8">
        <f>G4+H4</f>
        <v>51.33</v>
      </c>
      <c r="J4" s="4" t="s">
        <v>15</v>
      </c>
    </row>
    <row r="5" spans="1:10" ht="27" customHeight="1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7.75" customHeight="1">
      <c r="A6" s="5" t="s">
        <v>0</v>
      </c>
      <c r="B6" s="10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2" t="s">
        <v>9</v>
      </c>
      <c r="I6" s="2" t="s">
        <v>10</v>
      </c>
      <c r="J6" s="4" t="s">
        <v>11</v>
      </c>
    </row>
    <row r="7" spans="1:10" ht="21.75" customHeight="1">
      <c r="A7" s="6" t="s">
        <v>203</v>
      </c>
      <c r="B7" s="6" t="s">
        <v>204</v>
      </c>
      <c r="C7" s="6" t="s">
        <v>34</v>
      </c>
      <c r="D7" s="6" t="s">
        <v>209</v>
      </c>
      <c r="E7" s="6" t="s">
        <v>210</v>
      </c>
      <c r="F7" s="7" t="s">
        <v>211</v>
      </c>
      <c r="G7" s="8">
        <f>ROUND(F7/1.5,2)</f>
        <v>77.87</v>
      </c>
      <c r="H7" s="8"/>
      <c r="I7" s="8">
        <f>G7+H7</f>
        <v>77.87</v>
      </c>
      <c r="J7" s="4">
        <v>1</v>
      </c>
    </row>
    <row r="8" spans="1:10" ht="21.75" customHeight="1">
      <c r="A8" s="6" t="s">
        <v>205</v>
      </c>
      <c r="B8" s="6" t="s">
        <v>206</v>
      </c>
      <c r="C8" s="6" t="s">
        <v>34</v>
      </c>
      <c r="D8" s="6" t="s">
        <v>198</v>
      </c>
      <c r="E8" s="6" t="s">
        <v>212</v>
      </c>
      <c r="F8" s="7" t="s">
        <v>213</v>
      </c>
      <c r="G8" s="8">
        <f aca="true" t="shared" si="0" ref="G8:G16">ROUND(F8/1.5,2)</f>
        <v>75.73</v>
      </c>
      <c r="H8" s="8"/>
      <c r="I8" s="8">
        <f aca="true" t="shared" si="1" ref="I8:I14">G8+H8</f>
        <v>75.73</v>
      </c>
      <c r="J8" s="4">
        <v>2</v>
      </c>
    </row>
    <row r="9" spans="1:10" ht="21.75" customHeight="1">
      <c r="A9" s="6" t="s">
        <v>207</v>
      </c>
      <c r="B9" s="6" t="s">
        <v>208</v>
      </c>
      <c r="C9" s="6" t="s">
        <v>31</v>
      </c>
      <c r="D9" s="6" t="s">
        <v>63</v>
      </c>
      <c r="E9" s="6" t="s">
        <v>214</v>
      </c>
      <c r="F9" s="7" t="s">
        <v>215</v>
      </c>
      <c r="G9" s="8">
        <f t="shared" si="0"/>
        <v>71.6</v>
      </c>
      <c r="H9" s="8"/>
      <c r="I9" s="8">
        <f t="shared" si="1"/>
        <v>71.6</v>
      </c>
      <c r="J9" s="4">
        <v>3</v>
      </c>
    </row>
    <row r="10" spans="1:10" ht="27" customHeight="1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27.75" customHeight="1">
      <c r="A11" s="5" t="s">
        <v>0</v>
      </c>
      <c r="B11" s="10" t="s">
        <v>1</v>
      </c>
      <c r="C11" s="5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2" t="s">
        <v>9</v>
      </c>
      <c r="I11" s="2" t="s">
        <v>10</v>
      </c>
      <c r="J11" s="4" t="s">
        <v>11</v>
      </c>
    </row>
    <row r="12" spans="1:10" ht="21.75" customHeight="1">
      <c r="A12" s="6" t="s">
        <v>76</v>
      </c>
      <c r="B12" s="6" t="s">
        <v>77</v>
      </c>
      <c r="C12" s="6" t="s">
        <v>31</v>
      </c>
      <c r="D12" s="6" t="s">
        <v>51</v>
      </c>
      <c r="E12" s="6" t="s">
        <v>86</v>
      </c>
      <c r="F12" s="7" t="s">
        <v>87</v>
      </c>
      <c r="G12" s="8">
        <f t="shared" si="0"/>
        <v>59.93</v>
      </c>
      <c r="H12" s="8"/>
      <c r="I12" s="8">
        <f t="shared" si="1"/>
        <v>59.93</v>
      </c>
      <c r="J12" s="4">
        <v>1</v>
      </c>
    </row>
    <row r="13" spans="1:10" ht="21.75" customHeight="1">
      <c r="A13" s="6" t="s">
        <v>78</v>
      </c>
      <c r="B13" s="6" t="s">
        <v>79</v>
      </c>
      <c r="C13" s="6" t="s">
        <v>31</v>
      </c>
      <c r="D13" s="6" t="s">
        <v>67</v>
      </c>
      <c r="E13" s="6" t="s">
        <v>88</v>
      </c>
      <c r="F13" s="7" t="s">
        <v>89</v>
      </c>
      <c r="G13" s="8">
        <f t="shared" si="0"/>
        <v>57.93</v>
      </c>
      <c r="H13" s="8"/>
      <c r="I13" s="8">
        <f t="shared" si="1"/>
        <v>57.93</v>
      </c>
      <c r="J13" s="4">
        <v>2</v>
      </c>
    </row>
    <row r="14" spans="1:10" ht="21.75" customHeight="1">
      <c r="A14" s="6" t="s">
        <v>80</v>
      </c>
      <c r="B14" s="6" t="s">
        <v>81</v>
      </c>
      <c r="C14" s="6" t="s">
        <v>31</v>
      </c>
      <c r="D14" s="6" t="s">
        <v>90</v>
      </c>
      <c r="E14" s="6" t="s">
        <v>91</v>
      </c>
      <c r="F14" s="7" t="s">
        <v>92</v>
      </c>
      <c r="G14" s="8">
        <f t="shared" si="0"/>
        <v>54.53</v>
      </c>
      <c r="H14" s="8"/>
      <c r="I14" s="8">
        <f t="shared" si="1"/>
        <v>54.53</v>
      </c>
      <c r="J14" s="4" t="s">
        <v>13</v>
      </c>
    </row>
    <row r="15" spans="1:10" ht="21.75" customHeight="1">
      <c r="A15" s="6" t="s">
        <v>82</v>
      </c>
      <c r="B15" s="6" t="s">
        <v>83</v>
      </c>
      <c r="C15" s="6" t="s">
        <v>31</v>
      </c>
      <c r="D15" s="6" t="s">
        <v>44</v>
      </c>
      <c r="E15" s="6" t="s">
        <v>93</v>
      </c>
      <c r="F15" s="7" t="s">
        <v>42</v>
      </c>
      <c r="G15" s="8">
        <f t="shared" si="0"/>
        <v>53.6</v>
      </c>
      <c r="H15" s="8"/>
      <c r="I15" s="8">
        <f>G15+H15</f>
        <v>53.6</v>
      </c>
      <c r="J15" s="4">
        <v>4</v>
      </c>
    </row>
    <row r="16" spans="1:10" ht="21.75" customHeight="1">
      <c r="A16" s="6" t="s">
        <v>84</v>
      </c>
      <c r="B16" s="6" t="s">
        <v>85</v>
      </c>
      <c r="C16" s="6" t="s">
        <v>34</v>
      </c>
      <c r="D16" s="6" t="s">
        <v>94</v>
      </c>
      <c r="E16" s="6" t="s">
        <v>47</v>
      </c>
      <c r="F16" s="7" t="s">
        <v>95</v>
      </c>
      <c r="G16" s="8">
        <f t="shared" si="0"/>
        <v>43.53</v>
      </c>
      <c r="H16" s="8"/>
      <c r="I16" s="8">
        <f>G16+H16</f>
        <v>43.53</v>
      </c>
      <c r="J16" s="4">
        <v>5</v>
      </c>
    </row>
    <row r="17" spans="1:10" ht="27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.75" customHeight="1">
      <c r="A18" s="5" t="s">
        <v>0</v>
      </c>
      <c r="B18" s="10" t="s">
        <v>1</v>
      </c>
      <c r="C18" s="5" t="s">
        <v>2</v>
      </c>
      <c r="D18" s="1" t="s">
        <v>3</v>
      </c>
      <c r="E18" s="1" t="s">
        <v>4</v>
      </c>
      <c r="F18" s="1" t="s">
        <v>5</v>
      </c>
      <c r="G18" s="2" t="s">
        <v>6</v>
      </c>
      <c r="H18" s="2" t="s">
        <v>9</v>
      </c>
      <c r="I18" s="2" t="s">
        <v>10</v>
      </c>
      <c r="J18" s="4" t="s">
        <v>11</v>
      </c>
    </row>
    <row r="19" spans="1:10" ht="21.75" customHeight="1">
      <c r="A19" s="6" t="s">
        <v>48</v>
      </c>
      <c r="B19" s="6" t="s">
        <v>49</v>
      </c>
      <c r="C19" s="6" t="s">
        <v>34</v>
      </c>
      <c r="D19" s="6" t="s">
        <v>50</v>
      </c>
      <c r="E19" s="6" t="s">
        <v>51</v>
      </c>
      <c r="F19" s="7" t="s">
        <v>52</v>
      </c>
      <c r="G19" s="8">
        <f>ROUND(F19/1.5,2)</f>
        <v>50</v>
      </c>
      <c r="H19" s="8"/>
      <c r="I19" s="8">
        <f>G19+H19</f>
        <v>50</v>
      </c>
      <c r="J19" s="4">
        <v>1</v>
      </c>
    </row>
    <row r="20" spans="1:10" ht="27" customHeight="1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7.75" customHeight="1">
      <c r="A21" s="5" t="s">
        <v>0</v>
      </c>
      <c r="B21" s="10" t="s">
        <v>1</v>
      </c>
      <c r="C21" s="5" t="s">
        <v>2</v>
      </c>
      <c r="D21" s="1" t="s">
        <v>3</v>
      </c>
      <c r="E21" s="1" t="s">
        <v>4</v>
      </c>
      <c r="F21" s="1" t="s">
        <v>5</v>
      </c>
      <c r="G21" s="2" t="s">
        <v>6</v>
      </c>
      <c r="H21" s="2" t="s">
        <v>9</v>
      </c>
      <c r="I21" s="2" t="s">
        <v>10</v>
      </c>
      <c r="J21" s="4" t="s">
        <v>11</v>
      </c>
    </row>
    <row r="22" spans="1:10" ht="21.75" customHeight="1">
      <c r="A22" s="6" t="s">
        <v>29</v>
      </c>
      <c r="B22" s="6" t="s">
        <v>30</v>
      </c>
      <c r="C22" s="6" t="s">
        <v>31</v>
      </c>
      <c r="D22" s="6" t="s">
        <v>37</v>
      </c>
      <c r="E22" s="6" t="s">
        <v>38</v>
      </c>
      <c r="F22" s="7" t="s">
        <v>39</v>
      </c>
      <c r="G22" s="8">
        <f>ROUND(F22/1.5,2)</f>
        <v>60.93</v>
      </c>
      <c r="H22" s="2"/>
      <c r="I22" s="8">
        <f>G22+H22</f>
        <v>60.93</v>
      </c>
      <c r="J22" s="4">
        <v>1</v>
      </c>
    </row>
    <row r="23" spans="1:10" ht="21.75" customHeight="1">
      <c r="A23" s="6" t="s">
        <v>32</v>
      </c>
      <c r="B23" s="6" t="s">
        <v>33</v>
      </c>
      <c r="C23" s="6" t="s">
        <v>34</v>
      </c>
      <c r="D23" s="6" t="s">
        <v>40</v>
      </c>
      <c r="E23" s="6" t="s">
        <v>41</v>
      </c>
      <c r="F23" s="7" t="s">
        <v>42</v>
      </c>
      <c r="G23" s="8">
        <f>ROUND(F23/1.5,2)</f>
        <v>53.6</v>
      </c>
      <c r="H23" s="2"/>
      <c r="I23" s="8">
        <f>G23+H23</f>
        <v>53.6</v>
      </c>
      <c r="J23" s="4">
        <v>2</v>
      </c>
    </row>
    <row r="24" spans="1:10" ht="21.75" customHeight="1">
      <c r="A24" s="6" t="s">
        <v>35</v>
      </c>
      <c r="B24" s="6" t="s">
        <v>36</v>
      </c>
      <c r="C24" s="6" t="s">
        <v>34</v>
      </c>
      <c r="D24" s="6" t="s">
        <v>43</v>
      </c>
      <c r="E24" s="6" t="s">
        <v>44</v>
      </c>
      <c r="F24" s="7" t="s">
        <v>45</v>
      </c>
      <c r="G24" s="8">
        <f>ROUND(F24/1.5,2)</f>
        <v>46.8</v>
      </c>
      <c r="H24" s="2"/>
      <c r="I24" s="8">
        <f>G24+H24</f>
        <v>46.8</v>
      </c>
      <c r="J24" s="4">
        <v>3</v>
      </c>
    </row>
    <row r="25" spans="1:10" ht="23.25">
      <c r="A25" s="17" t="s">
        <v>8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24">
      <c r="A26" s="5" t="s">
        <v>0</v>
      </c>
      <c r="B26" s="10" t="s">
        <v>1</v>
      </c>
      <c r="C26" s="5" t="s">
        <v>2</v>
      </c>
      <c r="D26" s="1" t="s">
        <v>3</v>
      </c>
      <c r="E26" s="1" t="s">
        <v>4</v>
      </c>
      <c r="F26" s="1" t="s">
        <v>5</v>
      </c>
      <c r="G26" s="2" t="s">
        <v>6</v>
      </c>
      <c r="H26" s="2" t="s">
        <v>9</v>
      </c>
      <c r="I26" s="2" t="s">
        <v>10</v>
      </c>
      <c r="J26" s="4" t="s">
        <v>11</v>
      </c>
    </row>
    <row r="27" spans="1:10" ht="20.25" customHeight="1">
      <c r="A27" s="6" t="s">
        <v>53</v>
      </c>
      <c r="B27" s="6" t="s">
        <v>54</v>
      </c>
      <c r="C27" s="6" t="s">
        <v>34</v>
      </c>
      <c r="D27" s="6" t="s">
        <v>63</v>
      </c>
      <c r="E27" s="6" t="s">
        <v>64</v>
      </c>
      <c r="F27" s="7" t="s">
        <v>65</v>
      </c>
      <c r="G27" s="8">
        <f>ROUND(F27/1.5,2)</f>
        <v>57.4</v>
      </c>
      <c r="H27" s="8"/>
      <c r="I27" s="8">
        <f>G27+H27</f>
        <v>57.4</v>
      </c>
      <c r="J27" s="4" t="s">
        <v>15</v>
      </c>
    </row>
    <row r="28" spans="1:10" ht="20.25" customHeight="1">
      <c r="A28" s="6" t="s">
        <v>55</v>
      </c>
      <c r="B28" s="6" t="s">
        <v>56</v>
      </c>
      <c r="C28" s="6" t="s">
        <v>34</v>
      </c>
      <c r="D28" s="6" t="s">
        <v>66</v>
      </c>
      <c r="E28" s="6" t="s">
        <v>67</v>
      </c>
      <c r="F28" s="7" t="s">
        <v>68</v>
      </c>
      <c r="G28" s="8">
        <f>ROUND(F28/1.5,2)</f>
        <v>55.8</v>
      </c>
      <c r="H28" s="8"/>
      <c r="I28" s="8">
        <f>G28+H28</f>
        <v>55.8</v>
      </c>
      <c r="J28" s="4" t="s">
        <v>16</v>
      </c>
    </row>
    <row r="29" spans="1:10" ht="20.25" customHeight="1">
      <c r="A29" s="6" t="s">
        <v>57</v>
      </c>
      <c r="B29" s="6" t="s">
        <v>58</v>
      </c>
      <c r="C29" s="6" t="s">
        <v>34</v>
      </c>
      <c r="D29" s="6" t="s">
        <v>69</v>
      </c>
      <c r="E29" s="6" t="s">
        <v>70</v>
      </c>
      <c r="F29" s="7" t="s">
        <v>71</v>
      </c>
      <c r="G29" s="8">
        <f>ROUND(F29/1.5,2)</f>
        <v>53.87</v>
      </c>
      <c r="H29" s="8"/>
      <c r="I29" s="8">
        <f>G29+H29</f>
        <v>53.87</v>
      </c>
      <c r="J29" s="4" t="s">
        <v>12</v>
      </c>
    </row>
    <row r="30" spans="1:10" ht="20.25" customHeight="1">
      <c r="A30" s="6" t="s">
        <v>59</v>
      </c>
      <c r="B30" s="6" t="s">
        <v>60</v>
      </c>
      <c r="C30" s="6" t="s">
        <v>34</v>
      </c>
      <c r="D30" s="6" t="s">
        <v>72</v>
      </c>
      <c r="E30" s="6" t="s">
        <v>73</v>
      </c>
      <c r="F30" s="7" t="s">
        <v>50</v>
      </c>
      <c r="G30" s="8">
        <f>ROUND(F30/1.5,2)</f>
        <v>51</v>
      </c>
      <c r="H30" s="8"/>
      <c r="I30" s="8">
        <f>G30+H30</f>
        <v>51</v>
      </c>
      <c r="J30" s="4" t="s">
        <v>14</v>
      </c>
    </row>
    <row r="31" spans="1:10" ht="20.25" customHeight="1">
      <c r="A31" s="6" t="s">
        <v>61</v>
      </c>
      <c r="B31" s="6" t="s">
        <v>62</v>
      </c>
      <c r="C31" s="6" t="s">
        <v>34</v>
      </c>
      <c r="D31" s="6" t="s">
        <v>72</v>
      </c>
      <c r="E31" s="6" t="s">
        <v>74</v>
      </c>
      <c r="F31" s="7" t="s">
        <v>75</v>
      </c>
      <c r="G31" s="8">
        <f>ROUND(F31/1.5,2)</f>
        <v>44.2</v>
      </c>
      <c r="H31" s="8"/>
      <c r="I31" s="8">
        <f>G31+H31</f>
        <v>44.2</v>
      </c>
      <c r="J31" s="4" t="s">
        <v>17</v>
      </c>
    </row>
    <row r="32" spans="1:10" ht="25.5">
      <c r="A32" s="17" t="s">
        <v>27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4">
      <c r="A33" s="5" t="s">
        <v>0</v>
      </c>
      <c r="B33" s="10" t="s">
        <v>1</v>
      </c>
      <c r="C33" s="5" t="s">
        <v>2</v>
      </c>
      <c r="D33" s="1" t="s">
        <v>3</v>
      </c>
      <c r="E33" s="1" t="s">
        <v>4</v>
      </c>
      <c r="F33" s="1" t="s">
        <v>5</v>
      </c>
      <c r="G33" s="2" t="s">
        <v>6</v>
      </c>
      <c r="H33" s="2" t="s">
        <v>9</v>
      </c>
      <c r="I33" s="2" t="s">
        <v>10</v>
      </c>
      <c r="J33" s="4" t="s">
        <v>11</v>
      </c>
    </row>
    <row r="34" spans="1:10" ht="18.75" customHeight="1">
      <c r="A34" s="6" t="s">
        <v>178</v>
      </c>
      <c r="B34" s="6" t="s">
        <v>179</v>
      </c>
      <c r="C34" s="6" t="s">
        <v>34</v>
      </c>
      <c r="D34" s="6" t="s">
        <v>184</v>
      </c>
      <c r="E34" s="6" t="s">
        <v>167</v>
      </c>
      <c r="F34" s="7" t="s">
        <v>185</v>
      </c>
      <c r="G34" s="8">
        <f>ROUND(F34/1.5,2)</f>
        <v>63.93</v>
      </c>
      <c r="H34" s="8"/>
      <c r="I34" s="8">
        <f>G34+H34</f>
        <v>63.93</v>
      </c>
      <c r="J34" s="12" t="s">
        <v>19</v>
      </c>
    </row>
    <row r="35" spans="1:10" ht="18.75" customHeight="1">
      <c r="A35" s="6" t="s">
        <v>180</v>
      </c>
      <c r="B35" s="6" t="s">
        <v>181</v>
      </c>
      <c r="C35" s="6" t="s">
        <v>34</v>
      </c>
      <c r="D35" s="6" t="s">
        <v>46</v>
      </c>
      <c r="E35" s="6" t="s">
        <v>186</v>
      </c>
      <c r="F35" s="7" t="s">
        <v>187</v>
      </c>
      <c r="G35" s="8">
        <f>ROUND(F35/1.5,2)</f>
        <v>63.27</v>
      </c>
      <c r="H35" s="8"/>
      <c r="I35" s="8">
        <f>G35+H35</f>
        <v>63.27</v>
      </c>
      <c r="J35" s="12" t="s">
        <v>20</v>
      </c>
    </row>
    <row r="36" spans="1:10" ht="18.75" customHeight="1">
      <c r="A36" s="6" t="s">
        <v>182</v>
      </c>
      <c r="B36" s="6" t="s">
        <v>183</v>
      </c>
      <c r="C36" s="6" t="s">
        <v>31</v>
      </c>
      <c r="D36" s="6" t="s">
        <v>188</v>
      </c>
      <c r="E36" s="6" t="s">
        <v>189</v>
      </c>
      <c r="F36" s="7" t="s">
        <v>190</v>
      </c>
      <c r="G36" s="8">
        <f>ROUND(F36/1.5,2)</f>
        <v>61.2</v>
      </c>
      <c r="H36" s="8"/>
      <c r="I36" s="8">
        <f>G36+H36</f>
        <v>61.2</v>
      </c>
      <c r="J36" s="12" t="s">
        <v>12</v>
      </c>
    </row>
    <row r="37" spans="1:10" ht="25.5">
      <c r="A37" s="17" t="s">
        <v>219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24">
      <c r="A38" s="1" t="s">
        <v>0</v>
      </c>
      <c r="B38" s="14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2" t="s">
        <v>6</v>
      </c>
      <c r="H38" s="2" t="s">
        <v>9</v>
      </c>
      <c r="I38" s="2" t="s">
        <v>10</v>
      </c>
      <c r="J38" s="4" t="s">
        <v>11</v>
      </c>
    </row>
    <row r="39" spans="1:10" ht="17.25">
      <c r="A39" s="6" t="s">
        <v>142</v>
      </c>
      <c r="B39" s="6" t="s">
        <v>143</v>
      </c>
      <c r="C39" s="6" t="s">
        <v>34</v>
      </c>
      <c r="D39" s="6" t="s">
        <v>160</v>
      </c>
      <c r="E39" s="6" t="s">
        <v>161</v>
      </c>
      <c r="F39" s="7" t="s">
        <v>162</v>
      </c>
      <c r="G39" s="8">
        <f>ROUND(F39/1.5,2)</f>
        <v>65.73</v>
      </c>
      <c r="H39" s="8"/>
      <c r="I39" s="8">
        <f>G39+H39</f>
        <v>65.73</v>
      </c>
      <c r="J39" s="13">
        <v>1</v>
      </c>
    </row>
    <row r="40" spans="1:10" ht="17.25">
      <c r="A40" s="6" t="s">
        <v>144</v>
      </c>
      <c r="B40" s="6" t="s">
        <v>145</v>
      </c>
      <c r="C40" s="6" t="s">
        <v>31</v>
      </c>
      <c r="D40" s="6" t="s">
        <v>163</v>
      </c>
      <c r="E40" s="6" t="s">
        <v>164</v>
      </c>
      <c r="F40" s="7" t="s">
        <v>165</v>
      </c>
      <c r="G40" s="8">
        <f aca="true" t="shared" si="2" ref="G40:G47">ROUND(F40/1.5,2)</f>
        <v>62.73</v>
      </c>
      <c r="H40" s="8"/>
      <c r="I40" s="8">
        <f aca="true" t="shared" si="3" ref="I40:I47">G40+H40</f>
        <v>62.73</v>
      </c>
      <c r="J40" s="13">
        <v>2</v>
      </c>
    </row>
    <row r="41" spans="1:10" ht="17.25">
      <c r="A41" s="6" t="s">
        <v>146</v>
      </c>
      <c r="B41" s="6" t="s">
        <v>147</v>
      </c>
      <c r="C41" s="6" t="s">
        <v>31</v>
      </c>
      <c r="D41" s="6" t="s">
        <v>135</v>
      </c>
      <c r="E41" s="6" t="s">
        <v>46</v>
      </c>
      <c r="F41" s="7" t="s">
        <v>120</v>
      </c>
      <c r="G41" s="8">
        <f t="shared" si="2"/>
        <v>62.33</v>
      </c>
      <c r="H41" s="8"/>
      <c r="I41" s="8">
        <f t="shared" si="3"/>
        <v>62.33</v>
      </c>
      <c r="J41" s="13">
        <v>3</v>
      </c>
    </row>
    <row r="42" spans="1:10" ht="17.25">
      <c r="A42" s="6" t="s">
        <v>148</v>
      </c>
      <c r="B42" s="6" t="s">
        <v>149</v>
      </c>
      <c r="C42" s="6" t="s">
        <v>31</v>
      </c>
      <c r="D42" s="6" t="s">
        <v>73</v>
      </c>
      <c r="E42" s="6" t="s">
        <v>163</v>
      </c>
      <c r="F42" s="7" t="s">
        <v>166</v>
      </c>
      <c r="G42" s="8">
        <f t="shared" si="2"/>
        <v>59.2</v>
      </c>
      <c r="H42" s="8"/>
      <c r="I42" s="8">
        <f t="shared" si="3"/>
        <v>59.2</v>
      </c>
      <c r="J42" s="13">
        <v>4</v>
      </c>
    </row>
    <row r="43" spans="1:10" ht="17.25">
      <c r="A43" s="6" t="s">
        <v>150</v>
      </c>
      <c r="B43" s="6" t="s">
        <v>151</v>
      </c>
      <c r="C43" s="6" t="s">
        <v>31</v>
      </c>
      <c r="D43" s="6" t="s">
        <v>130</v>
      </c>
      <c r="E43" s="6" t="s">
        <v>167</v>
      </c>
      <c r="F43" s="7" t="s">
        <v>168</v>
      </c>
      <c r="G43" s="8">
        <f t="shared" si="2"/>
        <v>56.87</v>
      </c>
      <c r="H43" s="8"/>
      <c r="I43" s="8">
        <f t="shared" si="3"/>
        <v>56.87</v>
      </c>
      <c r="J43" s="13">
        <v>5</v>
      </c>
    </row>
    <row r="44" spans="1:10" ht="17.25">
      <c r="A44" s="6" t="s">
        <v>152</v>
      </c>
      <c r="B44" s="6" t="s">
        <v>153</v>
      </c>
      <c r="C44" s="6" t="s">
        <v>31</v>
      </c>
      <c r="D44" s="6" t="s">
        <v>169</v>
      </c>
      <c r="E44" s="6" t="s">
        <v>170</v>
      </c>
      <c r="F44" s="7" t="s">
        <v>171</v>
      </c>
      <c r="G44" s="8">
        <f t="shared" si="2"/>
        <v>54.87</v>
      </c>
      <c r="H44" s="8"/>
      <c r="I44" s="8">
        <f t="shared" si="3"/>
        <v>54.87</v>
      </c>
      <c r="J44" s="13">
        <v>6</v>
      </c>
    </row>
    <row r="45" spans="1:10" ht="17.25">
      <c r="A45" s="6" t="s">
        <v>154</v>
      </c>
      <c r="B45" s="6" t="s">
        <v>155</v>
      </c>
      <c r="C45" s="6" t="s">
        <v>31</v>
      </c>
      <c r="D45" s="6" t="s">
        <v>172</v>
      </c>
      <c r="E45" s="6" t="s">
        <v>173</v>
      </c>
      <c r="F45" s="7" t="s">
        <v>92</v>
      </c>
      <c r="G45" s="8">
        <f t="shared" si="2"/>
        <v>54.53</v>
      </c>
      <c r="H45" s="8"/>
      <c r="I45" s="8">
        <f t="shared" si="3"/>
        <v>54.53</v>
      </c>
      <c r="J45" s="13">
        <v>7</v>
      </c>
    </row>
    <row r="46" spans="1:10" ht="17.25">
      <c r="A46" s="6" t="s">
        <v>156</v>
      </c>
      <c r="B46" s="6" t="s">
        <v>157</v>
      </c>
      <c r="C46" s="6" t="s">
        <v>31</v>
      </c>
      <c r="D46" s="6" t="s">
        <v>140</v>
      </c>
      <c r="E46" s="6" t="s">
        <v>174</v>
      </c>
      <c r="F46" s="7" t="s">
        <v>175</v>
      </c>
      <c r="G46" s="8">
        <f t="shared" si="2"/>
        <v>54.07</v>
      </c>
      <c r="H46" s="8"/>
      <c r="I46" s="8">
        <f t="shared" si="3"/>
        <v>54.07</v>
      </c>
      <c r="J46" s="13">
        <v>8</v>
      </c>
    </row>
    <row r="47" spans="1:10" ht="17.25">
      <c r="A47" s="6" t="s">
        <v>158</v>
      </c>
      <c r="B47" s="6" t="s">
        <v>159</v>
      </c>
      <c r="C47" s="6" t="s">
        <v>31</v>
      </c>
      <c r="D47" s="6" t="s">
        <v>70</v>
      </c>
      <c r="E47" s="6" t="s">
        <v>176</v>
      </c>
      <c r="F47" s="7" t="s">
        <v>177</v>
      </c>
      <c r="G47" s="8">
        <f t="shared" si="2"/>
        <v>48.8</v>
      </c>
      <c r="H47" s="8"/>
      <c r="I47" s="8">
        <f t="shared" si="3"/>
        <v>48.8</v>
      </c>
      <c r="J47" s="13">
        <v>9</v>
      </c>
    </row>
    <row r="48" spans="1:10" ht="25.5">
      <c r="A48" s="17" t="s">
        <v>28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4">
      <c r="A49" s="5" t="s">
        <v>0</v>
      </c>
      <c r="B49" s="10" t="s">
        <v>1</v>
      </c>
      <c r="C49" s="5" t="s">
        <v>2</v>
      </c>
      <c r="D49" s="1" t="s">
        <v>3</v>
      </c>
      <c r="E49" s="1" t="s">
        <v>4</v>
      </c>
      <c r="F49" s="1" t="s">
        <v>5</v>
      </c>
      <c r="G49" s="2" t="s">
        <v>6</v>
      </c>
      <c r="H49" s="2" t="s">
        <v>9</v>
      </c>
      <c r="I49" s="2" t="s">
        <v>10</v>
      </c>
      <c r="J49" s="4" t="s">
        <v>11</v>
      </c>
    </row>
    <row r="50" spans="1:10" ht="17.25">
      <c r="A50" s="6" t="s">
        <v>191</v>
      </c>
      <c r="B50" s="6" t="s">
        <v>192</v>
      </c>
      <c r="C50" s="6" t="s">
        <v>34</v>
      </c>
      <c r="D50" s="6" t="s">
        <v>197</v>
      </c>
      <c r="E50" s="6" t="s">
        <v>198</v>
      </c>
      <c r="F50" s="7" t="s">
        <v>199</v>
      </c>
      <c r="G50" s="8">
        <f>ROUND(F50/1.5,2)</f>
        <v>75.6</v>
      </c>
      <c r="H50" s="8"/>
      <c r="I50" s="8">
        <f>G50+H50</f>
        <v>75.6</v>
      </c>
      <c r="J50" s="12" t="s">
        <v>19</v>
      </c>
    </row>
    <row r="51" spans="1:10" ht="17.25">
      <c r="A51" s="6" t="s">
        <v>193</v>
      </c>
      <c r="B51" s="6" t="s">
        <v>194</v>
      </c>
      <c r="C51" s="6" t="s">
        <v>34</v>
      </c>
      <c r="D51" s="6" t="s">
        <v>69</v>
      </c>
      <c r="E51" s="6" t="s">
        <v>200</v>
      </c>
      <c r="F51" s="7" t="s">
        <v>201</v>
      </c>
      <c r="G51" s="8">
        <f>ROUND(F51/1.5,2)</f>
        <v>73.27</v>
      </c>
      <c r="H51" s="8"/>
      <c r="I51" s="8">
        <f>G51+H51</f>
        <v>73.27</v>
      </c>
      <c r="J51" s="13">
        <v>2</v>
      </c>
    </row>
    <row r="52" spans="1:10" ht="17.25">
      <c r="A52" s="6" t="s">
        <v>195</v>
      </c>
      <c r="B52" s="6" t="s">
        <v>196</v>
      </c>
      <c r="C52" s="6" t="s">
        <v>34</v>
      </c>
      <c r="D52" s="6" t="s">
        <v>86</v>
      </c>
      <c r="E52" s="6" t="s">
        <v>63</v>
      </c>
      <c r="F52" s="7" t="s">
        <v>202</v>
      </c>
      <c r="G52" s="8">
        <f>ROUND(F52/1.5,2)</f>
        <v>71.2</v>
      </c>
      <c r="H52" s="8"/>
      <c r="I52" s="8">
        <f>G52+H52</f>
        <v>71.2</v>
      </c>
      <c r="J52" s="12" t="s">
        <v>21</v>
      </c>
    </row>
    <row r="53" spans="1:10" ht="25.5">
      <c r="A53" s="17" t="s">
        <v>22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4">
      <c r="A54" s="5" t="s">
        <v>0</v>
      </c>
      <c r="B54" s="10" t="s">
        <v>1</v>
      </c>
      <c r="C54" s="5" t="s">
        <v>2</v>
      </c>
      <c r="D54" s="1" t="s">
        <v>3</v>
      </c>
      <c r="E54" s="1" t="s">
        <v>4</v>
      </c>
      <c r="F54" s="1" t="s">
        <v>5</v>
      </c>
      <c r="G54" s="2" t="s">
        <v>6</v>
      </c>
      <c r="H54" s="2" t="s">
        <v>9</v>
      </c>
      <c r="I54" s="2" t="s">
        <v>10</v>
      </c>
      <c r="J54" s="4" t="s">
        <v>11</v>
      </c>
    </row>
    <row r="55" spans="1:10" ht="17.25">
      <c r="A55" s="6" t="s">
        <v>96</v>
      </c>
      <c r="B55" s="6" t="s">
        <v>97</v>
      </c>
      <c r="C55" s="6" t="s">
        <v>31</v>
      </c>
      <c r="D55" s="6" t="s">
        <v>47</v>
      </c>
      <c r="E55" s="6" t="s">
        <v>118</v>
      </c>
      <c r="F55" s="7" t="s">
        <v>119</v>
      </c>
      <c r="G55" s="8">
        <f>ROUND(F55/1.5,2)</f>
        <v>59.33</v>
      </c>
      <c r="H55" s="8"/>
      <c r="I55" s="8">
        <f>G55+H55</f>
        <v>59.33</v>
      </c>
      <c r="J55" s="15">
        <v>1</v>
      </c>
    </row>
    <row r="56" spans="1:10" ht="17.25">
      <c r="A56" s="6" t="s">
        <v>98</v>
      </c>
      <c r="B56" s="6" t="s">
        <v>99</v>
      </c>
      <c r="C56" s="6" t="s">
        <v>34</v>
      </c>
      <c r="D56" s="6" t="s">
        <v>43</v>
      </c>
      <c r="E56" s="6" t="s">
        <v>120</v>
      </c>
      <c r="F56" s="7" t="s">
        <v>121</v>
      </c>
      <c r="G56" s="8">
        <f aca="true" t="shared" si="4" ref="G56:G65">ROUND(F56/1.5,2)</f>
        <v>56.6</v>
      </c>
      <c r="H56" s="8"/>
      <c r="I56" s="8">
        <f>G56+H56</f>
        <v>56.6</v>
      </c>
      <c r="J56" s="16">
        <v>2</v>
      </c>
    </row>
    <row r="57" spans="1:10" ht="17.25">
      <c r="A57" s="6" t="s">
        <v>100</v>
      </c>
      <c r="B57" s="6" t="s">
        <v>101</v>
      </c>
      <c r="C57" s="6" t="s">
        <v>34</v>
      </c>
      <c r="D57" s="6" t="s">
        <v>122</v>
      </c>
      <c r="E57" s="6" t="s">
        <v>120</v>
      </c>
      <c r="F57" s="7" t="s">
        <v>123</v>
      </c>
      <c r="G57" s="8">
        <f t="shared" si="4"/>
        <v>53.27</v>
      </c>
      <c r="H57" s="8"/>
      <c r="I57" s="8">
        <f>G57+H57</f>
        <v>53.27</v>
      </c>
      <c r="J57" s="15">
        <v>3</v>
      </c>
    </row>
    <row r="58" spans="1:10" ht="17.25">
      <c r="A58" s="6" t="s">
        <v>102</v>
      </c>
      <c r="B58" s="6" t="s">
        <v>103</v>
      </c>
      <c r="C58" s="6" t="s">
        <v>34</v>
      </c>
      <c r="D58" s="6" t="s">
        <v>73</v>
      </c>
      <c r="E58" s="6" t="s">
        <v>124</v>
      </c>
      <c r="F58" s="7" t="s">
        <v>125</v>
      </c>
      <c r="G58" s="8">
        <f t="shared" si="4"/>
        <v>52.6</v>
      </c>
      <c r="H58" s="8"/>
      <c r="I58" s="8">
        <f aca="true" t="shared" si="5" ref="I58:I65">G58+H58</f>
        <v>52.6</v>
      </c>
      <c r="J58" s="16">
        <v>4</v>
      </c>
    </row>
    <row r="59" spans="1:10" ht="17.25">
      <c r="A59" s="6" t="s">
        <v>104</v>
      </c>
      <c r="B59" s="6" t="s">
        <v>105</v>
      </c>
      <c r="C59" s="6" t="s">
        <v>31</v>
      </c>
      <c r="D59" s="6" t="s">
        <v>126</v>
      </c>
      <c r="E59" s="6" t="s">
        <v>72</v>
      </c>
      <c r="F59" s="7" t="s">
        <v>127</v>
      </c>
      <c r="G59" s="8">
        <f t="shared" si="4"/>
        <v>50.87</v>
      </c>
      <c r="H59" s="8"/>
      <c r="I59" s="8">
        <f t="shared" si="5"/>
        <v>50.87</v>
      </c>
      <c r="J59" s="15">
        <v>5</v>
      </c>
    </row>
    <row r="60" spans="1:10" ht="17.25">
      <c r="A60" s="6" t="s">
        <v>106</v>
      </c>
      <c r="B60" s="6" t="s">
        <v>107</v>
      </c>
      <c r="C60" s="6" t="s">
        <v>31</v>
      </c>
      <c r="D60" s="6" t="s">
        <v>128</v>
      </c>
      <c r="E60" s="6" t="s">
        <v>129</v>
      </c>
      <c r="F60" s="7" t="s">
        <v>130</v>
      </c>
      <c r="G60" s="8">
        <f t="shared" si="4"/>
        <v>50.67</v>
      </c>
      <c r="H60" s="8"/>
      <c r="I60" s="8">
        <f t="shared" si="5"/>
        <v>50.67</v>
      </c>
      <c r="J60" s="16">
        <v>6</v>
      </c>
    </row>
    <row r="61" spans="1:10" ht="17.25">
      <c r="A61" s="6" t="s">
        <v>108</v>
      </c>
      <c r="B61" s="6" t="s">
        <v>109</v>
      </c>
      <c r="C61" s="6" t="s">
        <v>31</v>
      </c>
      <c r="D61" s="6" t="s">
        <v>131</v>
      </c>
      <c r="E61" s="6" t="s">
        <v>40</v>
      </c>
      <c r="F61" s="7" t="s">
        <v>132</v>
      </c>
      <c r="G61" s="8">
        <f t="shared" si="4"/>
        <v>49.2</v>
      </c>
      <c r="H61" s="8"/>
      <c r="I61" s="8">
        <f t="shared" si="5"/>
        <v>49.2</v>
      </c>
      <c r="J61" s="15">
        <v>7</v>
      </c>
    </row>
    <row r="62" spans="1:10" ht="17.25">
      <c r="A62" s="6" t="s">
        <v>110</v>
      </c>
      <c r="B62" s="6" t="s">
        <v>111</v>
      </c>
      <c r="C62" s="6" t="s">
        <v>31</v>
      </c>
      <c r="D62" s="6" t="s">
        <v>128</v>
      </c>
      <c r="E62" s="6" t="s">
        <v>133</v>
      </c>
      <c r="F62" s="7" t="s">
        <v>134</v>
      </c>
      <c r="G62" s="8">
        <f t="shared" si="4"/>
        <v>47.67</v>
      </c>
      <c r="H62" s="8"/>
      <c r="I62" s="8">
        <f t="shared" si="5"/>
        <v>47.67</v>
      </c>
      <c r="J62" s="16">
        <v>8</v>
      </c>
    </row>
    <row r="63" spans="1:10" ht="17.25">
      <c r="A63" s="6" t="s">
        <v>112</v>
      </c>
      <c r="B63" s="6" t="s">
        <v>113</v>
      </c>
      <c r="C63" s="6" t="s">
        <v>31</v>
      </c>
      <c r="D63" s="6" t="s">
        <v>70</v>
      </c>
      <c r="E63" s="6" t="s">
        <v>135</v>
      </c>
      <c r="F63" s="7" t="s">
        <v>136</v>
      </c>
      <c r="G63" s="8">
        <f t="shared" si="4"/>
        <v>47.6</v>
      </c>
      <c r="H63" s="8"/>
      <c r="I63" s="8">
        <f t="shared" si="5"/>
        <v>47.6</v>
      </c>
      <c r="J63" s="15">
        <v>9</v>
      </c>
    </row>
    <row r="64" spans="1:10" ht="17.25">
      <c r="A64" s="6" t="s">
        <v>114</v>
      </c>
      <c r="B64" s="6" t="s">
        <v>115</v>
      </c>
      <c r="C64" s="6" t="s">
        <v>31</v>
      </c>
      <c r="D64" s="6" t="s">
        <v>137</v>
      </c>
      <c r="E64" s="6" t="s">
        <v>138</v>
      </c>
      <c r="F64" s="7" t="s">
        <v>139</v>
      </c>
      <c r="G64" s="8">
        <f t="shared" si="4"/>
        <v>44.53</v>
      </c>
      <c r="H64" s="8"/>
      <c r="I64" s="8">
        <f t="shared" si="5"/>
        <v>44.53</v>
      </c>
      <c r="J64" s="16">
        <v>10</v>
      </c>
    </row>
    <row r="65" spans="1:10" ht="17.25">
      <c r="A65" s="6" t="s">
        <v>116</v>
      </c>
      <c r="B65" s="6" t="s">
        <v>117</v>
      </c>
      <c r="C65" s="6" t="s">
        <v>31</v>
      </c>
      <c r="D65" s="6" t="s">
        <v>140</v>
      </c>
      <c r="E65" s="6" t="s">
        <v>141</v>
      </c>
      <c r="F65" s="7" t="s">
        <v>122</v>
      </c>
      <c r="G65" s="8">
        <f t="shared" si="4"/>
        <v>39.67</v>
      </c>
      <c r="H65" s="8"/>
      <c r="I65" s="8">
        <f t="shared" si="5"/>
        <v>39.67</v>
      </c>
      <c r="J65" s="15">
        <v>11</v>
      </c>
    </row>
  </sheetData>
  <mergeCells count="11">
    <mergeCell ref="A53:J53"/>
    <mergeCell ref="A37:J37"/>
    <mergeCell ref="A48:J48"/>
    <mergeCell ref="A25:J25"/>
    <mergeCell ref="A32:J32"/>
    <mergeCell ref="A20:J20"/>
    <mergeCell ref="A1:J1"/>
    <mergeCell ref="A17:J17"/>
    <mergeCell ref="A5:J5"/>
    <mergeCell ref="A2:J2"/>
    <mergeCell ref="A10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2017-07-18T09:01:43Z</cp:lastPrinted>
  <dcterms:created xsi:type="dcterms:W3CDTF">2012-06-17T08:39:26Z</dcterms:created>
  <dcterms:modified xsi:type="dcterms:W3CDTF">2017-07-18T09:02:22Z</dcterms:modified>
  <cp:category/>
  <cp:version/>
  <cp:contentType/>
  <cp:contentStatus/>
</cp:coreProperties>
</file>