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0125" tabRatio="852" firstSheet="4" activeTab="5"/>
  </bookViews>
  <sheets>
    <sheet name="00000000" sheetId="1" state="veryHidden" r:id="rId1"/>
    <sheet name="Recovered_Sheet1" sheetId="2" state="veryHidden" r:id="rId2"/>
    <sheet name="Recovered_Sheet2" sheetId="3" state="veryHidden" r:id="rId3"/>
    <sheet name="Recovered_Sheet3" sheetId="4" state="veryHidden" r:id="rId4"/>
    <sheet name="(小学信息技术)龙岩学院附属小学公开招聘教师面试得分表" sheetId="5" r:id="rId5"/>
    <sheet name="（小学信息技术）龙岩学院附属小学公招聘选教师最后得分表" sheetId="6" r:id="rId6"/>
  </sheets>
  <definedNames/>
  <calcPr fullCalcOnLoad="1"/>
</workbook>
</file>

<file path=xl/sharedStrings.xml><?xml version="1.0" encoding="utf-8"?>
<sst xmlns="http://schemas.openxmlformats.org/spreadsheetml/2006/main" count="69" uniqueCount="46">
  <si>
    <t>姓名</t>
  </si>
  <si>
    <t>性别</t>
  </si>
  <si>
    <t>报考岗位</t>
  </si>
  <si>
    <t>笔试准考证号</t>
  </si>
  <si>
    <t>面试最后得分</t>
  </si>
  <si>
    <t>原始分</t>
  </si>
  <si>
    <t>折算分=原始分×60%</t>
  </si>
  <si>
    <t>笔试原始分</t>
  </si>
  <si>
    <t>笔试折算分=原始分×100÷150×40%      A</t>
  </si>
  <si>
    <t>面试原始分</t>
  </si>
  <si>
    <t>面试折算分=原始分×60%           B</t>
  </si>
  <si>
    <t>最后得分=A+B</t>
  </si>
  <si>
    <t>名次</t>
  </si>
  <si>
    <t>龙岩市教育局</t>
  </si>
  <si>
    <t>抽签序号</t>
  </si>
  <si>
    <t>抽签序号</t>
  </si>
  <si>
    <t>龙岩市教育局</t>
  </si>
  <si>
    <r>
      <t>A折算分=原始分×</t>
    </r>
    <r>
      <rPr>
        <b/>
        <sz val="12"/>
        <rFont val="宋体"/>
        <family val="0"/>
      </rPr>
      <t>50</t>
    </r>
    <r>
      <rPr>
        <b/>
        <sz val="12"/>
        <rFont val="宋体"/>
        <family val="0"/>
      </rPr>
      <t>%</t>
    </r>
  </si>
  <si>
    <t>苏琳琳</t>
  </si>
  <si>
    <t>682017102957</t>
  </si>
  <si>
    <t>女</t>
  </si>
  <si>
    <t>小学信息
技术教师</t>
  </si>
  <si>
    <t>片段教学</t>
  </si>
  <si>
    <t>专业基本功</t>
  </si>
  <si>
    <r>
      <rPr>
        <b/>
        <sz val="12"/>
        <rFont val="宋体"/>
        <family val="0"/>
      </rPr>
      <t>B</t>
    </r>
    <r>
      <rPr>
        <b/>
        <sz val="12"/>
        <rFont val="宋体"/>
        <family val="0"/>
      </rPr>
      <t>折算分=原始分×</t>
    </r>
    <r>
      <rPr>
        <b/>
        <sz val="12"/>
        <rFont val="宋体"/>
        <family val="0"/>
      </rPr>
      <t>50%</t>
    </r>
  </si>
  <si>
    <t>原始分=A+B</t>
  </si>
  <si>
    <t>廖丽华</t>
  </si>
  <si>
    <t>陈译宇</t>
  </si>
  <si>
    <t>682017102983</t>
  </si>
  <si>
    <t>682017102987</t>
  </si>
  <si>
    <t>女</t>
  </si>
  <si>
    <t>小学信息
技术教师</t>
  </si>
  <si>
    <t>女</t>
  </si>
  <si>
    <t>小学信息
技术教师</t>
  </si>
  <si>
    <t>2017.8.5</t>
  </si>
  <si>
    <t>103.8</t>
  </si>
  <si>
    <t>100.0</t>
  </si>
  <si>
    <t>99.9</t>
  </si>
  <si>
    <t>3</t>
  </si>
  <si>
    <t>1</t>
  </si>
  <si>
    <t>2</t>
  </si>
  <si>
    <r>
      <t>8</t>
    </r>
    <r>
      <rPr>
        <sz val="12"/>
        <color indexed="8"/>
        <rFont val="宋体"/>
        <family val="0"/>
      </rPr>
      <t>5.4</t>
    </r>
  </si>
  <si>
    <r>
      <t>7</t>
    </r>
    <r>
      <rPr>
        <sz val="12"/>
        <rFont val="宋体"/>
        <family val="0"/>
      </rPr>
      <t>2.4</t>
    </r>
  </si>
  <si>
    <r>
      <t>8</t>
    </r>
    <r>
      <rPr>
        <sz val="12"/>
        <rFont val="宋体"/>
        <family val="0"/>
      </rPr>
      <t>4.6</t>
    </r>
  </si>
  <si>
    <t>龙岩学院附属小学第二轮补充公开招聘教师最后得分表</t>
  </si>
  <si>
    <t>龙岩学院附属小学第二轮补充公开招聘教师面试得分表 
 2017.8.5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</si>
</sst>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0.00_ "/>
    <numFmt numFmtId="181" formatCode="0.000_ "/>
  </numFmts>
  <fonts count="56">
    <font>
      <sz val="12"/>
      <name val="宋体"/>
      <family val="0"/>
    </font>
    <font>
      <sz val="11"/>
      <name val="蹈框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0"/>
      <name val="Arial"/>
      <family val="2"/>
    </font>
    <font>
      <b/>
      <sz val="2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sz val="14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1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6" applyNumberFormat="0" applyAlignment="0" applyProtection="0"/>
    <xf numFmtId="0" fontId="45" fillId="24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3" borderId="9" applyNumberFormat="0" applyAlignment="0" applyProtection="0"/>
    <xf numFmtId="0" fontId="51" fillId="32" borderId="6" applyNumberFormat="0" applyAlignment="0" applyProtection="0"/>
    <xf numFmtId="0" fontId="3" fillId="0" borderId="0" applyNumberFormat="0" applyFill="0" applyBorder="0" applyAlignment="0" applyProtection="0"/>
    <xf numFmtId="0" fontId="0" fillId="33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 applyAlignment="1">
      <alignment/>
    </xf>
    <xf numFmtId="0" fontId="9" fillId="0" borderId="0" xfId="87">
      <alignment/>
      <protection/>
    </xf>
    <xf numFmtId="0" fontId="0" fillId="0" borderId="0" xfId="0" applyAlignment="1" applyProtection="1">
      <alignment vertical="center"/>
      <protection locked="0"/>
    </xf>
    <xf numFmtId="0" fontId="9" fillId="4" borderId="0" xfId="87" applyFill="1">
      <alignment/>
      <protection/>
    </xf>
    <xf numFmtId="0" fontId="0" fillId="0" borderId="0" xfId="0" applyAlignment="1">
      <alignment vertical="center"/>
    </xf>
    <xf numFmtId="0" fontId="0" fillId="0" borderId="0" xfId="48">
      <alignment/>
      <protection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2" fillId="20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181" fontId="54" fillId="0" borderId="1" xfId="0" applyNumberFormat="1" applyFont="1" applyBorder="1" applyAlignment="1">
      <alignment horizontal="center" vertical="center" wrapText="1"/>
    </xf>
    <xf numFmtId="181" fontId="54" fillId="0" borderId="1" xfId="0" applyNumberFormat="1" applyFont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0" fontId="55" fillId="2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</cellXfs>
  <cellStyles count="7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常规_Book1_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霓付 [0]_97MBO" xfId="59"/>
    <cellStyle name="霓付_97MBO" xfId="60"/>
    <cellStyle name="烹拳 [0]_97MBO" xfId="61"/>
    <cellStyle name="烹拳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Comma" xfId="68"/>
    <cellStyle name="Comma [0]" xfId="69"/>
    <cellStyle name="钎霖_laroux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  <cellStyle name="표준_kc-elec system check lis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4"/>
    </row>
    <row r="2" ht="14.25">
      <c r="A2" s="2"/>
    </row>
    <row r="3" spans="1:3" ht="14.25">
      <c r="A3" s="4"/>
      <c r="C3" s="4"/>
    </row>
    <row r="4" spans="1:3" ht="14.25">
      <c r="A4" s="3" t="e">
        <v>#N/A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4"/>
      <c r="C14" s="4"/>
    </row>
    <row r="15" ht="14.25">
      <c r="A15" s="4"/>
    </row>
    <row r="16" ht="14.25">
      <c r="A16" s="4"/>
    </row>
    <row r="17" spans="1:3" ht="14.25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4.125" style="0" customWidth="1"/>
    <col min="2" max="2" width="11.75390625" style="0" customWidth="1"/>
    <col min="3" max="3" width="7.875" style="0" customWidth="1"/>
    <col min="4" max="4" width="17.875" style="0" customWidth="1"/>
    <col min="5" max="5" width="21.25390625" style="0" customWidth="1"/>
    <col min="6" max="6" width="8.25390625" style="0" customWidth="1"/>
    <col min="7" max="7" width="8.875" style="0" customWidth="1"/>
    <col min="8" max="8" width="7.875" style="0" customWidth="1"/>
    <col min="9" max="9" width="9.875" style="0" customWidth="1"/>
    <col min="10" max="10" width="8.875" style="0" customWidth="1"/>
    <col min="11" max="11" width="8.50390625" style="0" customWidth="1"/>
  </cols>
  <sheetData>
    <row r="2" spans="1:11" ht="64.5" customHeight="1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45" customHeight="1">
      <c r="A3" s="33" t="s">
        <v>15</v>
      </c>
      <c r="B3" s="33" t="s">
        <v>0</v>
      </c>
      <c r="C3" s="33" t="s">
        <v>1</v>
      </c>
      <c r="D3" s="33" t="s">
        <v>2</v>
      </c>
      <c r="E3" s="33" t="s">
        <v>3</v>
      </c>
      <c r="F3" s="28" t="s">
        <v>22</v>
      </c>
      <c r="G3" s="29"/>
      <c r="H3" s="28" t="s">
        <v>23</v>
      </c>
      <c r="I3" s="29"/>
      <c r="J3" s="28" t="s">
        <v>4</v>
      </c>
      <c r="K3" s="29"/>
    </row>
    <row r="4" spans="1:11" ht="74.25" customHeight="1">
      <c r="A4" s="34"/>
      <c r="B4" s="34"/>
      <c r="C4" s="34"/>
      <c r="D4" s="34"/>
      <c r="E4" s="34"/>
      <c r="F4" s="9" t="s">
        <v>5</v>
      </c>
      <c r="G4" s="13" t="s">
        <v>17</v>
      </c>
      <c r="H4" s="9" t="s">
        <v>5</v>
      </c>
      <c r="I4" s="9" t="s">
        <v>24</v>
      </c>
      <c r="J4" s="9" t="s">
        <v>25</v>
      </c>
      <c r="K4" s="9" t="s">
        <v>6</v>
      </c>
    </row>
    <row r="5" spans="1:11" ht="49.5" customHeight="1">
      <c r="A5" s="10" t="s">
        <v>38</v>
      </c>
      <c r="B5" s="17" t="s">
        <v>18</v>
      </c>
      <c r="C5" s="15" t="s">
        <v>20</v>
      </c>
      <c r="D5" s="16" t="s">
        <v>21</v>
      </c>
      <c r="E5" s="17" t="s">
        <v>19</v>
      </c>
      <c r="F5" s="23">
        <v>85.6</v>
      </c>
      <c r="G5" s="18">
        <f>F5*0.5</f>
        <v>42.8</v>
      </c>
      <c r="H5" s="20" t="s">
        <v>41</v>
      </c>
      <c r="I5" s="18">
        <f>H5*0.5</f>
        <v>42.7</v>
      </c>
      <c r="J5" s="19">
        <f>G5+I5</f>
        <v>85.5</v>
      </c>
      <c r="K5" s="18">
        <f>J5*0.6</f>
        <v>51.3</v>
      </c>
    </row>
    <row r="6" spans="1:11" ht="49.5" customHeight="1">
      <c r="A6" s="10" t="s">
        <v>39</v>
      </c>
      <c r="B6" s="17" t="s">
        <v>26</v>
      </c>
      <c r="C6" s="15" t="s">
        <v>30</v>
      </c>
      <c r="D6" s="16" t="s">
        <v>31</v>
      </c>
      <c r="E6" s="17" t="s">
        <v>28</v>
      </c>
      <c r="F6" s="23">
        <v>80.2</v>
      </c>
      <c r="G6" s="18">
        <f>F6*0.5</f>
        <v>40.1</v>
      </c>
      <c r="H6" s="21" t="s">
        <v>42</v>
      </c>
      <c r="I6" s="18">
        <f>H6*0.5</f>
        <v>36.2</v>
      </c>
      <c r="J6" s="19">
        <f>G6+I6</f>
        <v>76.30000000000001</v>
      </c>
      <c r="K6" s="18">
        <f>J6*0.6</f>
        <v>45.78000000000001</v>
      </c>
    </row>
    <row r="7" spans="1:11" ht="49.5" customHeight="1">
      <c r="A7" s="10" t="s">
        <v>40</v>
      </c>
      <c r="B7" s="17" t="s">
        <v>27</v>
      </c>
      <c r="C7" s="15" t="s">
        <v>32</v>
      </c>
      <c r="D7" s="16" t="s">
        <v>33</v>
      </c>
      <c r="E7" s="17" t="s">
        <v>29</v>
      </c>
      <c r="F7" s="23">
        <v>83.8</v>
      </c>
      <c r="G7" s="18">
        <f>F7*0.5</f>
        <v>41.9</v>
      </c>
      <c r="H7" s="21" t="s">
        <v>43</v>
      </c>
      <c r="I7" s="18">
        <f>H7*0.5</f>
        <v>42.3</v>
      </c>
      <c r="J7" s="19">
        <f>G7+I7</f>
        <v>84.19999999999999</v>
      </c>
      <c r="K7" s="18">
        <f>J7*0.6</f>
        <v>50.51999999999999</v>
      </c>
    </row>
    <row r="8" spans="1:11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30" customHeight="1">
      <c r="A10" s="30"/>
      <c r="B10" s="30"/>
      <c r="C10" s="11"/>
      <c r="E10" s="11"/>
      <c r="G10" s="11"/>
      <c r="H10" s="11"/>
      <c r="I10" s="11"/>
      <c r="J10" s="11"/>
      <c r="K10" s="11"/>
    </row>
    <row r="11" spans="1:11" ht="30" customHeight="1">
      <c r="A11" s="31"/>
      <c r="B11" s="31"/>
      <c r="C11" s="31"/>
      <c r="D11" s="31"/>
      <c r="E11" s="11"/>
      <c r="F11" s="11"/>
      <c r="G11" s="11"/>
      <c r="H11" s="11"/>
      <c r="I11" s="27" t="s">
        <v>16</v>
      </c>
      <c r="J11" s="27"/>
      <c r="K11" s="27"/>
    </row>
    <row r="12" spans="1:11" ht="30" customHeight="1">
      <c r="A12" s="11"/>
      <c r="B12" s="11"/>
      <c r="C12" s="11"/>
      <c r="D12" s="11"/>
      <c r="E12" s="11"/>
      <c r="F12" s="11"/>
      <c r="G12" s="11"/>
      <c r="H12" s="11"/>
      <c r="I12" s="26">
        <v>42952</v>
      </c>
      <c r="J12" s="27"/>
      <c r="K12" s="27"/>
    </row>
  </sheetData>
  <sheetProtection/>
  <mergeCells count="13">
    <mergeCell ref="A2:K2"/>
    <mergeCell ref="A3:A4"/>
    <mergeCell ref="B3:B4"/>
    <mergeCell ref="C3:C4"/>
    <mergeCell ref="D3:D4"/>
    <mergeCell ref="E3:E4"/>
    <mergeCell ref="F3:G3"/>
    <mergeCell ref="I12:K12"/>
    <mergeCell ref="H3:I3"/>
    <mergeCell ref="J3:K3"/>
    <mergeCell ref="A10:B10"/>
    <mergeCell ref="A11:D11"/>
    <mergeCell ref="I11:K11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4.375" style="0" customWidth="1"/>
    <col min="2" max="2" width="11.00390625" style="0" customWidth="1"/>
    <col min="3" max="3" width="6.00390625" style="0" customWidth="1"/>
    <col min="4" max="4" width="15.75390625" style="0" customWidth="1"/>
    <col min="5" max="5" width="22.00390625" style="0" customWidth="1"/>
    <col min="6" max="6" width="10.125" style="0" customWidth="1"/>
    <col min="7" max="7" width="12.625" style="0" customWidth="1"/>
    <col min="8" max="8" width="8.00390625" style="0" customWidth="1"/>
    <col min="9" max="9" width="9.00390625" style="0" customWidth="1"/>
    <col min="10" max="10" width="11.375" style="0" customWidth="1"/>
    <col min="11" max="11" width="6.125" style="0" customWidth="1"/>
  </cols>
  <sheetData>
    <row r="1" spans="1:11" ht="60.75" customHeight="1">
      <c r="A1" s="6"/>
      <c r="B1" s="32" t="s">
        <v>44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61.5" customHeight="1">
      <c r="A2" s="7"/>
      <c r="B2" s="35" t="s">
        <v>34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71.25">
      <c r="A3" s="9" t="s">
        <v>14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50.25" customHeight="1">
      <c r="A4" s="10" t="s">
        <v>38</v>
      </c>
      <c r="B4" s="17" t="s">
        <v>18</v>
      </c>
      <c r="C4" s="15" t="s">
        <v>20</v>
      </c>
      <c r="D4" s="16" t="s">
        <v>21</v>
      </c>
      <c r="E4" s="17" t="s">
        <v>19</v>
      </c>
      <c r="F4" s="24" t="s">
        <v>35</v>
      </c>
      <c r="G4" s="25">
        <f>F4*100/150*40%</f>
        <v>27.680000000000003</v>
      </c>
      <c r="H4" s="14">
        <v>85.5</v>
      </c>
      <c r="I4" s="10">
        <v>51.3</v>
      </c>
      <c r="J4" s="22">
        <f>G4+I4</f>
        <v>78.98</v>
      </c>
      <c r="K4" s="21" t="s">
        <v>39</v>
      </c>
    </row>
    <row r="5" spans="1:11" ht="50.25" customHeight="1">
      <c r="A5" s="10" t="s">
        <v>39</v>
      </c>
      <c r="B5" s="17" t="s">
        <v>26</v>
      </c>
      <c r="C5" s="15" t="s">
        <v>30</v>
      </c>
      <c r="D5" s="16" t="s">
        <v>31</v>
      </c>
      <c r="E5" s="17" t="s">
        <v>28</v>
      </c>
      <c r="F5" s="24" t="s">
        <v>36</v>
      </c>
      <c r="G5" s="25">
        <f>F5*100/150*40%</f>
        <v>26.66666666666667</v>
      </c>
      <c r="H5" s="14">
        <v>76.30000000000001</v>
      </c>
      <c r="I5" s="10">
        <v>45.78000000000001</v>
      </c>
      <c r="J5" s="22">
        <f>G5+I5</f>
        <v>72.44666666666669</v>
      </c>
      <c r="K5" s="21" t="s">
        <v>38</v>
      </c>
    </row>
    <row r="6" spans="1:11" ht="50.25" customHeight="1">
      <c r="A6" s="10" t="s">
        <v>40</v>
      </c>
      <c r="B6" s="17" t="s">
        <v>27</v>
      </c>
      <c r="C6" s="15" t="s">
        <v>32</v>
      </c>
      <c r="D6" s="16" t="s">
        <v>33</v>
      </c>
      <c r="E6" s="17" t="s">
        <v>29</v>
      </c>
      <c r="F6" s="24" t="s">
        <v>37</v>
      </c>
      <c r="G6" s="25">
        <f>F6*100/150*40%</f>
        <v>26.64</v>
      </c>
      <c r="H6" s="10">
        <v>84.19999999999999</v>
      </c>
      <c r="I6" s="10">
        <v>50.51999999999999</v>
      </c>
      <c r="J6" s="22">
        <f>G6+I6</f>
        <v>77.16</v>
      </c>
      <c r="K6" s="21" t="s">
        <v>40</v>
      </c>
    </row>
    <row r="8" spans="1:11" ht="28.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</row>
    <row r="9" spans="1:11" ht="28.5" customHeight="1">
      <c r="A9" s="11"/>
      <c r="B9" s="31"/>
      <c r="C9" s="31"/>
      <c r="D9" s="31"/>
      <c r="E9" s="11"/>
      <c r="F9" s="11"/>
      <c r="G9" s="11"/>
      <c r="H9" s="11"/>
      <c r="I9" s="11"/>
      <c r="J9" s="11"/>
      <c r="K9" s="11"/>
    </row>
    <row r="10" spans="1:11" ht="28.5" customHeight="1">
      <c r="A10" s="11"/>
      <c r="B10" s="11"/>
      <c r="C10" s="11"/>
      <c r="D10" s="11"/>
      <c r="E10" s="11"/>
      <c r="F10" s="11"/>
      <c r="G10" s="11"/>
      <c r="H10" s="27" t="s">
        <v>13</v>
      </c>
      <c r="I10" s="27"/>
      <c r="J10" s="27"/>
      <c r="K10" s="27"/>
    </row>
    <row r="11" spans="1:11" ht="28.5" customHeight="1">
      <c r="A11" s="11"/>
      <c r="B11" s="11"/>
      <c r="C11" s="11"/>
      <c r="D11" s="11"/>
      <c r="E11" s="11"/>
      <c r="F11" s="11"/>
      <c r="G11" s="11"/>
      <c r="H11" s="26">
        <v>42952</v>
      </c>
      <c r="I11" s="27"/>
      <c r="J11" s="27"/>
      <c r="K11" s="27"/>
    </row>
  </sheetData>
  <sheetProtection/>
  <mergeCells count="5">
    <mergeCell ref="H11:K11"/>
    <mergeCell ref="B1:K1"/>
    <mergeCell ref="B2:K2"/>
    <mergeCell ref="B9:D9"/>
    <mergeCell ref="H10:K10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Administartor</cp:lastModifiedBy>
  <cp:lastPrinted>2017-08-05T09:42:54Z</cp:lastPrinted>
  <dcterms:created xsi:type="dcterms:W3CDTF">1996-12-17T01:32:42Z</dcterms:created>
  <dcterms:modified xsi:type="dcterms:W3CDTF">2017-08-05T09:44:14Z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