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<sst xmlns="http://schemas.openxmlformats.org/spreadsheetml/2006/main" count="630" uniqueCount="215">
  <si>
    <t>招聘岗位</t>
  </si>
  <si>
    <t>准考证号</t>
  </si>
  <si>
    <t>姓名</t>
  </si>
  <si>
    <t>性别</t>
  </si>
  <si>
    <t>教育综合</t>
  </si>
  <si>
    <t>专业知识</t>
  </si>
  <si>
    <r>
      <rPr>
        <sz val="10"/>
        <rFont val="宋体"/>
        <family val="0"/>
      </rPr>
      <t>笔试成绩（</t>
    </r>
    <r>
      <rPr>
        <sz val="10"/>
        <rFont val="Arial"/>
        <family val="2"/>
      </rPr>
      <t>150</t>
    </r>
    <r>
      <rPr>
        <sz val="10"/>
        <rFont val="宋体"/>
        <family val="0"/>
      </rPr>
      <t>分制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</si>
  <si>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笔试成绩（</t>
    </r>
    <r>
      <rPr>
        <sz val="10"/>
        <rFont val="宋体"/>
        <family val="0"/>
      </rPr>
      <t>100分制</t>
    </r>
    <r>
      <rPr>
        <sz val="10"/>
        <rFont val="宋体"/>
        <family val="0"/>
      </rPr>
      <t>）</t>
    </r>
  </si>
  <si>
    <t>加分类别</t>
  </si>
  <si>
    <t>加分</t>
  </si>
  <si>
    <t>加分后笔试成绩
（100分制）</t>
  </si>
  <si>
    <t>排名</t>
  </si>
  <si>
    <t>备注</t>
  </si>
  <si>
    <r>
      <rPr>
        <sz val="9"/>
        <rFont val="Microsoft JhengHei"/>
        <family val="2"/>
      </rPr>
      <t>中学语文教师</t>
    </r>
  </si>
  <si>
    <r>
      <rPr>
        <sz val="9"/>
        <rFont val="Microsoft JhengHei"/>
        <family val="2"/>
      </rPr>
      <t>张敏</t>
    </r>
  </si>
  <si>
    <r>
      <rPr>
        <sz val="9"/>
        <rFont val="Microsoft JhengHei"/>
        <family val="2"/>
      </rPr>
      <t>女</t>
    </r>
  </si>
  <si>
    <r>
      <rPr>
        <sz val="9"/>
        <rFont val="Microsoft JhengHei"/>
        <family val="2"/>
      </rPr>
      <t>黄倩倩</t>
    </r>
  </si>
  <si>
    <r>
      <rPr>
        <sz val="9"/>
        <rFont val="Microsoft JhengHei"/>
        <family val="2"/>
      </rPr>
      <t>黄慧梅</t>
    </r>
  </si>
  <si>
    <r>
      <rPr>
        <sz val="9"/>
        <rFont val="Microsoft JhengHei"/>
        <family val="2"/>
      </rPr>
      <t>张逸娴</t>
    </r>
  </si>
  <si>
    <r>
      <rPr>
        <sz val="9"/>
        <rFont val="Microsoft JhengHei"/>
        <family val="2"/>
      </rPr>
      <t>陈序晋</t>
    </r>
  </si>
  <si>
    <r>
      <rPr>
        <sz val="9"/>
        <rFont val="Microsoft JhengHei"/>
        <family val="2"/>
      </rPr>
      <t>男</t>
    </r>
  </si>
  <si>
    <r>
      <rPr>
        <sz val="9"/>
        <rFont val="Microsoft JhengHei"/>
        <family val="2"/>
      </rPr>
      <t>谢丽娥</t>
    </r>
  </si>
  <si>
    <r>
      <rPr>
        <sz val="9"/>
        <rFont val="Microsoft JhengHei"/>
        <family val="2"/>
      </rPr>
      <t>徐振华</t>
    </r>
  </si>
  <si>
    <r>
      <rPr>
        <sz val="9"/>
        <rFont val="Microsoft JhengHei"/>
        <family val="2"/>
      </rPr>
      <t>张春香</t>
    </r>
  </si>
  <si>
    <r>
      <rPr>
        <sz val="9"/>
        <rFont val="Microsoft JhengHei"/>
        <family val="2"/>
      </rPr>
      <t>陈雪萍</t>
    </r>
  </si>
  <si>
    <r>
      <rPr>
        <sz val="9"/>
        <rFont val="Microsoft JhengHei"/>
        <family val="2"/>
      </rPr>
      <t>郑江涵</t>
    </r>
  </si>
  <si>
    <r>
      <rPr>
        <sz val="9"/>
        <rFont val="Microsoft JhengHei"/>
        <family val="2"/>
      </rPr>
      <t>陈芳芳</t>
    </r>
  </si>
  <si>
    <r>
      <rPr>
        <sz val="9"/>
        <rFont val="Microsoft JhengHei"/>
        <family val="2"/>
      </rPr>
      <t>詹晨引</t>
    </r>
  </si>
  <si>
    <r>
      <rPr>
        <sz val="9"/>
        <rFont val="Microsoft JhengHei"/>
        <family val="2"/>
      </rPr>
      <t>蒙祖湾</t>
    </r>
  </si>
  <si>
    <r>
      <rPr>
        <sz val="9"/>
        <rFont val="Microsoft JhengHei"/>
        <family val="2"/>
      </rPr>
      <t>韩玉青</t>
    </r>
  </si>
  <si>
    <r>
      <rPr>
        <sz val="9"/>
        <rFont val="Microsoft JhengHei"/>
        <family val="2"/>
      </rPr>
      <t>吴东瑜</t>
    </r>
  </si>
  <si>
    <r>
      <rPr>
        <sz val="9"/>
        <rFont val="Microsoft JhengHei"/>
        <family val="2"/>
      </rPr>
      <t>初中数学教师</t>
    </r>
  </si>
  <si>
    <r>
      <rPr>
        <sz val="9"/>
        <rFont val="Microsoft JhengHei"/>
        <family val="2"/>
      </rPr>
      <t>连丽</t>
    </r>
  </si>
  <si>
    <r>
      <rPr>
        <sz val="9"/>
        <rFont val="Microsoft JhengHei"/>
        <family val="2"/>
      </rPr>
      <t>王雪娇</t>
    </r>
  </si>
  <si>
    <r>
      <rPr>
        <sz val="9"/>
        <rFont val="Microsoft JhengHei"/>
        <family val="2"/>
      </rPr>
      <t>陈桂花</t>
    </r>
  </si>
  <si>
    <r>
      <rPr>
        <sz val="9"/>
        <rFont val="Microsoft JhengHei"/>
        <family val="2"/>
      </rPr>
      <t>傅恬颖</t>
    </r>
  </si>
  <si>
    <r>
      <rPr>
        <sz val="9"/>
        <rFont val="Microsoft JhengHei"/>
        <family val="2"/>
      </rPr>
      <t>蔡含冰</t>
    </r>
  </si>
  <si>
    <r>
      <rPr>
        <sz val="9"/>
        <rFont val="Microsoft JhengHei"/>
        <family val="2"/>
      </rPr>
      <t>范平</t>
    </r>
  </si>
  <si>
    <r>
      <rPr>
        <sz val="9"/>
        <rFont val="Microsoft JhengHei"/>
        <family val="2"/>
      </rPr>
      <t>陈滨华</t>
    </r>
  </si>
  <si>
    <r>
      <rPr>
        <sz val="9"/>
        <rFont val="Microsoft JhengHei"/>
        <family val="2"/>
      </rPr>
      <t>陈敏敏</t>
    </r>
  </si>
  <si>
    <r>
      <rPr>
        <sz val="9"/>
        <rFont val="Microsoft JhengHei"/>
        <family val="2"/>
      </rPr>
      <t>林婷婷</t>
    </r>
  </si>
  <si>
    <r>
      <rPr>
        <sz val="9"/>
        <rFont val="Microsoft JhengHei"/>
        <family val="2"/>
      </rPr>
      <t>余静涵</t>
    </r>
  </si>
  <si>
    <r>
      <rPr>
        <sz val="9"/>
        <rFont val="Microsoft JhengHei"/>
        <family val="2"/>
      </rPr>
      <t>初中英语教师</t>
    </r>
  </si>
  <si>
    <r>
      <rPr>
        <sz val="9"/>
        <rFont val="Microsoft JhengHei"/>
        <family val="2"/>
      </rPr>
      <t>郑壹玲</t>
    </r>
  </si>
  <si>
    <r>
      <rPr>
        <sz val="9"/>
        <rFont val="Microsoft JhengHei"/>
        <family val="2"/>
      </rPr>
      <t>唐令</t>
    </r>
  </si>
  <si>
    <r>
      <rPr>
        <sz val="9"/>
        <rFont val="Microsoft JhengHei"/>
        <family val="2"/>
      </rPr>
      <t>郑美玲</t>
    </r>
  </si>
  <si>
    <r>
      <rPr>
        <sz val="9"/>
        <rFont val="Microsoft JhengHei"/>
        <family val="2"/>
      </rPr>
      <t>黄津津</t>
    </r>
  </si>
  <si>
    <r>
      <rPr>
        <sz val="9"/>
        <rFont val="Microsoft JhengHei"/>
        <family val="2"/>
      </rPr>
      <t>郑艳艳</t>
    </r>
  </si>
  <si>
    <r>
      <rPr>
        <sz val="9"/>
        <rFont val="Microsoft JhengHei"/>
        <family val="2"/>
      </rPr>
      <t>林玲</t>
    </r>
  </si>
  <si>
    <r>
      <rPr>
        <sz val="9"/>
        <rFont val="Microsoft JhengHei"/>
        <family val="2"/>
      </rPr>
      <t>史怡婷</t>
    </r>
  </si>
  <si>
    <r>
      <rPr>
        <sz val="9"/>
        <rFont val="Microsoft JhengHei"/>
        <family val="2"/>
      </rPr>
      <t>郑丽萍</t>
    </r>
  </si>
  <si>
    <r>
      <rPr>
        <sz val="9"/>
        <rFont val="Microsoft JhengHei"/>
        <family val="2"/>
      </rPr>
      <t>张静</t>
    </r>
  </si>
  <si>
    <r>
      <rPr>
        <sz val="9"/>
        <rFont val="Microsoft JhengHei"/>
        <family val="2"/>
      </rPr>
      <t>冯艳婷</t>
    </r>
  </si>
  <si>
    <r>
      <rPr>
        <sz val="9"/>
        <rFont val="Microsoft JhengHei"/>
        <family val="2"/>
      </rPr>
      <t>游振华</t>
    </r>
  </si>
  <si>
    <r>
      <rPr>
        <sz val="9"/>
        <rFont val="Microsoft JhengHei"/>
        <family val="2"/>
      </rPr>
      <t>罗茜</t>
    </r>
  </si>
  <si>
    <r>
      <rPr>
        <sz val="9"/>
        <rFont val="Microsoft JhengHei"/>
        <family val="2"/>
      </rPr>
      <t>郑丹丹</t>
    </r>
  </si>
  <si>
    <r>
      <rPr>
        <sz val="9"/>
        <rFont val="Microsoft JhengHei"/>
        <family val="2"/>
      </rPr>
      <t>彭洁</t>
    </r>
  </si>
  <si>
    <r>
      <rPr>
        <sz val="9"/>
        <rFont val="Microsoft JhengHei"/>
        <family val="2"/>
      </rPr>
      <t>李燕燕</t>
    </r>
  </si>
  <si>
    <r>
      <rPr>
        <sz val="9"/>
        <rFont val="Microsoft JhengHei"/>
        <family val="2"/>
      </rPr>
      <t>苏林霞</t>
    </r>
  </si>
  <si>
    <r>
      <rPr>
        <sz val="9"/>
        <rFont val="Microsoft JhengHei"/>
        <family val="2"/>
      </rPr>
      <t>陈慧娇</t>
    </r>
  </si>
  <si>
    <r>
      <rPr>
        <sz val="9"/>
        <rFont val="Microsoft JhengHei"/>
        <family val="2"/>
      </rPr>
      <t>陈琳</t>
    </r>
  </si>
  <si>
    <r>
      <rPr>
        <sz val="9"/>
        <rFont val="Microsoft JhengHei"/>
        <family val="2"/>
      </rPr>
      <t>刘茜</t>
    </r>
  </si>
  <si>
    <r>
      <rPr>
        <sz val="9"/>
        <rFont val="Microsoft JhengHei"/>
        <family val="2"/>
      </rPr>
      <t>陈雪婷</t>
    </r>
  </si>
  <si>
    <r>
      <rPr>
        <sz val="9"/>
        <rFont val="Microsoft JhengHei"/>
        <family val="2"/>
      </rPr>
      <t>林蓉</t>
    </r>
  </si>
  <si>
    <r>
      <rPr>
        <sz val="9"/>
        <rFont val="Microsoft JhengHei"/>
        <family val="2"/>
      </rPr>
      <t>傅晨璐</t>
    </r>
  </si>
  <si>
    <r>
      <rPr>
        <sz val="9"/>
        <rFont val="Microsoft JhengHei"/>
        <family val="2"/>
      </rPr>
      <t>陈垚垚</t>
    </r>
  </si>
  <si>
    <r>
      <rPr>
        <sz val="9"/>
        <rFont val="Microsoft JhengHei"/>
        <family val="2"/>
      </rPr>
      <t>张丽梅</t>
    </r>
  </si>
  <si>
    <r>
      <rPr>
        <sz val="9"/>
        <rFont val="Microsoft JhengHei"/>
        <family val="2"/>
      </rPr>
      <t>初中物理教师</t>
    </r>
  </si>
  <si>
    <r>
      <rPr>
        <sz val="9"/>
        <rFont val="Microsoft JhengHei"/>
        <family val="2"/>
      </rPr>
      <t>张爱梅</t>
    </r>
  </si>
  <si>
    <r>
      <rPr>
        <sz val="9"/>
        <rFont val="Microsoft JhengHei"/>
        <family val="2"/>
      </rPr>
      <t>赵向</t>
    </r>
  </si>
  <si>
    <r>
      <rPr>
        <sz val="9"/>
        <rFont val="Microsoft JhengHei"/>
        <family val="2"/>
      </rPr>
      <t>严丽素</t>
    </r>
  </si>
  <si>
    <r>
      <rPr>
        <sz val="9"/>
        <rFont val="Microsoft JhengHei"/>
        <family val="2"/>
      </rPr>
      <t>黄莉</t>
    </r>
  </si>
  <si>
    <r>
      <rPr>
        <sz val="9"/>
        <rFont val="Microsoft JhengHei"/>
        <family val="2"/>
      </rPr>
      <t>陈晓颖</t>
    </r>
  </si>
  <si>
    <r>
      <rPr>
        <sz val="9"/>
        <rFont val="Microsoft JhengHei"/>
        <family val="2"/>
      </rPr>
      <t>王桂香</t>
    </r>
  </si>
  <si>
    <r>
      <rPr>
        <sz val="9"/>
        <rFont val="Microsoft JhengHei"/>
        <family val="2"/>
      </rPr>
      <t>傅希哲</t>
    </r>
  </si>
  <si>
    <r>
      <rPr>
        <sz val="9"/>
        <rFont val="Microsoft JhengHei"/>
        <family val="2"/>
      </rPr>
      <t>郑秋仙</t>
    </r>
  </si>
  <si>
    <r>
      <rPr>
        <sz val="9"/>
        <rFont val="Microsoft JhengHei"/>
        <family val="2"/>
      </rPr>
      <t>邱秀萍</t>
    </r>
  </si>
  <si>
    <r>
      <rPr>
        <sz val="9"/>
        <rFont val="Microsoft JhengHei"/>
        <family val="2"/>
      </rPr>
      <t>黄菊</t>
    </r>
  </si>
  <si>
    <r>
      <rPr>
        <sz val="9"/>
        <rFont val="Microsoft JhengHei"/>
        <family val="2"/>
      </rPr>
      <t>陈双娴</t>
    </r>
  </si>
  <si>
    <r>
      <rPr>
        <sz val="9"/>
        <rFont val="Microsoft JhengHei"/>
        <family val="2"/>
      </rPr>
      <t>陈凤华</t>
    </r>
  </si>
  <si>
    <r>
      <rPr>
        <sz val="9"/>
        <rFont val="Microsoft JhengHei"/>
        <family val="2"/>
      </rPr>
      <t>柯秀英</t>
    </r>
  </si>
  <si>
    <r>
      <rPr>
        <sz val="9"/>
        <rFont val="Microsoft JhengHei"/>
        <family val="2"/>
      </rPr>
      <t>林宇飞</t>
    </r>
  </si>
  <si>
    <r>
      <rPr>
        <sz val="9"/>
        <rFont val="Microsoft JhengHei"/>
        <family val="2"/>
      </rPr>
      <t>李理君</t>
    </r>
  </si>
  <si>
    <r>
      <rPr>
        <sz val="9"/>
        <rFont val="Microsoft JhengHei"/>
        <family val="2"/>
      </rPr>
      <t>曾丽云</t>
    </r>
  </si>
  <si>
    <r>
      <rPr>
        <sz val="9"/>
        <rFont val="Microsoft JhengHei"/>
        <family val="2"/>
      </rPr>
      <t>朱赠蓉</t>
    </r>
  </si>
  <si>
    <r>
      <rPr>
        <sz val="9"/>
        <rFont val="Microsoft JhengHei"/>
        <family val="2"/>
      </rPr>
      <t>黄雪凌</t>
    </r>
  </si>
  <si>
    <r>
      <rPr>
        <sz val="9"/>
        <rFont val="Microsoft JhengHei"/>
        <family val="2"/>
      </rPr>
      <t>丁鑫城</t>
    </r>
  </si>
  <si>
    <r>
      <rPr>
        <sz val="9"/>
        <rFont val="Microsoft JhengHei"/>
        <family val="2"/>
      </rPr>
      <t>黄丽琳</t>
    </r>
  </si>
  <si>
    <r>
      <rPr>
        <sz val="9"/>
        <rFont val="Microsoft JhengHei"/>
        <family val="2"/>
      </rPr>
      <t>陈静婷</t>
    </r>
  </si>
  <si>
    <r>
      <rPr>
        <sz val="9"/>
        <rFont val="Microsoft JhengHei"/>
        <family val="2"/>
      </rPr>
      <t>傅小龙</t>
    </r>
  </si>
  <si>
    <r>
      <rPr>
        <sz val="9"/>
        <rFont val="Microsoft JhengHei"/>
        <family val="2"/>
      </rPr>
      <t>彭佳洁</t>
    </r>
  </si>
  <si>
    <r>
      <rPr>
        <sz val="9"/>
        <rFont val="Microsoft JhengHei"/>
        <family val="2"/>
      </rPr>
      <t>林萌萌</t>
    </r>
  </si>
  <si>
    <r>
      <rPr>
        <sz val="9"/>
        <rFont val="Microsoft JhengHei"/>
        <family val="2"/>
      </rPr>
      <t>初中化学教师</t>
    </r>
  </si>
  <si>
    <r>
      <rPr>
        <sz val="9"/>
        <rFont val="Microsoft JhengHei"/>
        <family val="2"/>
      </rPr>
      <t>连群</t>
    </r>
  </si>
  <si>
    <r>
      <rPr>
        <sz val="9"/>
        <rFont val="Microsoft JhengHei"/>
        <family val="2"/>
      </rPr>
      <t>林俊英</t>
    </r>
  </si>
  <si>
    <r>
      <rPr>
        <sz val="9"/>
        <rFont val="Microsoft JhengHei"/>
        <family val="2"/>
      </rPr>
      <t>郭禹阳</t>
    </r>
  </si>
  <si>
    <r>
      <rPr>
        <sz val="9"/>
        <rFont val="Microsoft JhengHei"/>
        <family val="2"/>
      </rPr>
      <t>林贞</t>
    </r>
  </si>
  <si>
    <r>
      <rPr>
        <sz val="9"/>
        <rFont val="Microsoft JhengHei"/>
        <family val="2"/>
      </rPr>
      <t>蔡伟正</t>
    </r>
  </si>
  <si>
    <r>
      <rPr>
        <sz val="9"/>
        <rFont val="Microsoft JhengHei"/>
        <family val="2"/>
      </rPr>
      <t>陈媛</t>
    </r>
  </si>
  <si>
    <r>
      <rPr>
        <sz val="9"/>
        <rFont val="Microsoft JhengHei"/>
        <family val="2"/>
      </rPr>
      <t>陈逸群</t>
    </r>
  </si>
  <si>
    <r>
      <rPr>
        <sz val="9"/>
        <rFont val="Microsoft JhengHei"/>
        <family val="2"/>
      </rPr>
      <t>郭新霞</t>
    </r>
  </si>
  <si>
    <r>
      <rPr>
        <sz val="9"/>
        <rFont val="Microsoft JhengHei"/>
        <family val="2"/>
      </rPr>
      <t>林金娟</t>
    </r>
  </si>
  <si>
    <r>
      <rPr>
        <sz val="9"/>
        <rFont val="Microsoft JhengHei"/>
        <family val="2"/>
      </rPr>
      <t>陈艳雪</t>
    </r>
  </si>
  <si>
    <r>
      <rPr>
        <sz val="9"/>
        <rFont val="Microsoft JhengHei"/>
        <family val="2"/>
      </rPr>
      <t>黄丹凤</t>
    </r>
  </si>
  <si>
    <r>
      <rPr>
        <sz val="9"/>
        <rFont val="Microsoft JhengHei"/>
        <family val="2"/>
      </rPr>
      <t>陈丹丹</t>
    </r>
  </si>
  <si>
    <r>
      <rPr>
        <sz val="9"/>
        <rFont val="Microsoft JhengHei"/>
        <family val="2"/>
      </rPr>
      <t>王寒阳</t>
    </r>
  </si>
  <si>
    <r>
      <rPr>
        <sz val="9"/>
        <rFont val="Microsoft JhengHei"/>
        <family val="2"/>
      </rPr>
      <t>郑杭鑫</t>
    </r>
  </si>
  <si>
    <r>
      <rPr>
        <sz val="9"/>
        <rFont val="Microsoft JhengHei"/>
        <family val="2"/>
      </rPr>
      <t>陈清双</t>
    </r>
  </si>
  <si>
    <r>
      <rPr>
        <sz val="9"/>
        <rFont val="Microsoft JhengHei"/>
        <family val="2"/>
      </rPr>
      <t>林惠斌</t>
    </r>
  </si>
  <si>
    <r>
      <rPr>
        <sz val="9"/>
        <rFont val="Microsoft JhengHei"/>
        <family val="2"/>
      </rPr>
      <t>温婷婷</t>
    </r>
  </si>
  <si>
    <r>
      <rPr>
        <sz val="9"/>
        <rFont val="Microsoft JhengHei"/>
        <family val="2"/>
      </rPr>
      <t>沈明敏</t>
    </r>
  </si>
  <si>
    <r>
      <rPr>
        <sz val="9"/>
        <rFont val="Microsoft JhengHei"/>
        <family val="2"/>
      </rPr>
      <t>刘宇晴</t>
    </r>
  </si>
  <si>
    <r>
      <rPr>
        <sz val="9"/>
        <rFont val="Microsoft JhengHei"/>
        <family val="2"/>
      </rPr>
      <t>杨婷婷</t>
    </r>
  </si>
  <si>
    <r>
      <rPr>
        <sz val="9"/>
        <rFont val="Microsoft JhengHei"/>
        <family val="2"/>
      </rPr>
      <t>方晓榕</t>
    </r>
  </si>
  <si>
    <r>
      <rPr>
        <sz val="9"/>
        <rFont val="Microsoft JhengHei"/>
        <family val="2"/>
      </rPr>
      <t>符雨</t>
    </r>
  </si>
  <si>
    <r>
      <rPr>
        <sz val="9"/>
        <rFont val="Microsoft JhengHei"/>
        <family val="2"/>
      </rPr>
      <t>郑琳琳</t>
    </r>
  </si>
  <si>
    <r>
      <rPr>
        <sz val="9"/>
        <rFont val="Microsoft JhengHei"/>
        <family val="2"/>
      </rPr>
      <t>李倩</t>
    </r>
  </si>
  <si>
    <r>
      <rPr>
        <sz val="9"/>
        <rFont val="Microsoft JhengHei"/>
        <family val="2"/>
      </rPr>
      <t>朱一丹</t>
    </r>
  </si>
  <si>
    <r>
      <rPr>
        <sz val="9"/>
        <rFont val="Microsoft JhengHei"/>
        <family val="2"/>
      </rPr>
      <t>陈樱燕</t>
    </r>
  </si>
  <si>
    <r>
      <rPr>
        <sz val="9"/>
        <rFont val="Microsoft JhengHei"/>
        <family val="2"/>
      </rPr>
      <t>肖琴</t>
    </r>
  </si>
  <si>
    <r>
      <rPr>
        <sz val="9"/>
        <rFont val="Microsoft JhengHei"/>
        <family val="2"/>
      </rPr>
      <t>张婷婷</t>
    </r>
  </si>
  <si>
    <r>
      <rPr>
        <sz val="9"/>
        <rFont val="Microsoft JhengHei"/>
        <family val="2"/>
      </rPr>
      <t>黄开东</t>
    </r>
  </si>
  <si>
    <r>
      <rPr>
        <sz val="9"/>
        <rFont val="Microsoft JhengHei"/>
        <family val="2"/>
      </rPr>
      <t>张彩华</t>
    </r>
  </si>
  <si>
    <r>
      <rPr>
        <sz val="9"/>
        <rFont val="Microsoft JhengHei"/>
        <family val="2"/>
      </rPr>
      <t>初中生物教师</t>
    </r>
  </si>
  <si>
    <r>
      <rPr>
        <sz val="9"/>
        <rFont val="Microsoft JhengHei"/>
        <family val="2"/>
      </rPr>
      <t>尹楚红</t>
    </r>
  </si>
  <si>
    <r>
      <rPr>
        <sz val="9"/>
        <rFont val="Microsoft JhengHei"/>
        <family val="2"/>
      </rPr>
      <t>张少超</t>
    </r>
  </si>
  <si>
    <r>
      <rPr>
        <sz val="9"/>
        <rFont val="Microsoft JhengHei"/>
        <family val="2"/>
      </rPr>
      <t>林丽萍</t>
    </r>
  </si>
  <si>
    <r>
      <rPr>
        <sz val="9"/>
        <rFont val="Microsoft JhengHei"/>
        <family val="2"/>
      </rPr>
      <t>纪慧燕</t>
    </r>
  </si>
  <si>
    <r>
      <rPr>
        <sz val="9"/>
        <rFont val="Microsoft JhengHei"/>
        <family val="2"/>
      </rPr>
      <t>李丽洪</t>
    </r>
  </si>
  <si>
    <r>
      <rPr>
        <sz val="9"/>
        <rFont val="Microsoft JhengHei"/>
        <family val="2"/>
      </rPr>
      <t>陈细清</t>
    </r>
  </si>
  <si>
    <r>
      <rPr>
        <sz val="9"/>
        <rFont val="Microsoft JhengHei"/>
        <family val="2"/>
      </rPr>
      <t>王佳佳</t>
    </r>
  </si>
  <si>
    <r>
      <rPr>
        <sz val="9"/>
        <rFont val="Microsoft JhengHei"/>
        <family val="2"/>
      </rPr>
      <t>林晨雪</t>
    </r>
  </si>
  <si>
    <r>
      <rPr>
        <sz val="9"/>
        <rFont val="Microsoft JhengHei"/>
        <family val="2"/>
      </rPr>
      <t>陈静</t>
    </r>
  </si>
  <si>
    <r>
      <rPr>
        <sz val="9"/>
        <rFont val="Microsoft JhengHei"/>
        <family val="2"/>
      </rPr>
      <t>陈燕静</t>
    </r>
  </si>
  <si>
    <r>
      <rPr>
        <sz val="9"/>
        <rFont val="Microsoft JhengHei"/>
        <family val="2"/>
      </rPr>
      <t>蔡素平</t>
    </r>
  </si>
  <si>
    <r>
      <rPr>
        <sz val="9"/>
        <rFont val="Microsoft JhengHei"/>
        <family val="2"/>
      </rPr>
      <t>叶龙飞</t>
    </r>
  </si>
  <si>
    <r>
      <rPr>
        <sz val="9"/>
        <rFont val="Microsoft JhengHei"/>
        <family val="2"/>
      </rPr>
      <t>郑雪艳</t>
    </r>
  </si>
  <si>
    <r>
      <rPr>
        <sz val="9"/>
        <rFont val="Microsoft JhengHei"/>
        <family val="2"/>
      </rPr>
      <t>连慧楠</t>
    </r>
  </si>
  <si>
    <r>
      <rPr>
        <sz val="9"/>
        <rFont val="Microsoft JhengHei"/>
        <family val="2"/>
      </rPr>
      <t>朱湘瑜</t>
    </r>
  </si>
  <si>
    <r>
      <rPr>
        <sz val="9"/>
        <rFont val="Microsoft JhengHei"/>
        <family val="2"/>
      </rPr>
      <t>胡梅妮</t>
    </r>
  </si>
  <si>
    <r>
      <rPr>
        <sz val="9"/>
        <rFont val="Microsoft JhengHei"/>
        <family val="2"/>
      </rPr>
      <t>陈丽娟</t>
    </r>
  </si>
  <si>
    <r>
      <rPr>
        <sz val="9"/>
        <rFont val="Microsoft JhengHei"/>
        <family val="2"/>
      </rPr>
      <t>郑梦炜</t>
    </r>
  </si>
  <si>
    <r>
      <rPr>
        <sz val="9"/>
        <rFont val="Microsoft JhengHei"/>
        <family val="2"/>
      </rPr>
      <t>朱那亭</t>
    </r>
  </si>
  <si>
    <r>
      <rPr>
        <sz val="9"/>
        <rFont val="Microsoft JhengHei"/>
        <family val="2"/>
      </rPr>
      <t>陈静静</t>
    </r>
  </si>
  <si>
    <r>
      <rPr>
        <sz val="9"/>
        <rFont val="Microsoft JhengHei"/>
        <family val="2"/>
      </rPr>
      <t>郑晓萍</t>
    </r>
  </si>
  <si>
    <r>
      <rPr>
        <sz val="9"/>
        <rFont val="Microsoft JhengHei"/>
        <family val="2"/>
      </rPr>
      <t>初中历史教师</t>
    </r>
  </si>
  <si>
    <r>
      <rPr>
        <sz val="9"/>
        <rFont val="Microsoft JhengHei"/>
        <family val="2"/>
      </rPr>
      <t>吴晓颖</t>
    </r>
  </si>
  <si>
    <r>
      <rPr>
        <sz val="9"/>
        <rFont val="Microsoft JhengHei"/>
        <family val="2"/>
      </rPr>
      <t>林锶环</t>
    </r>
  </si>
  <si>
    <r>
      <rPr>
        <sz val="9"/>
        <rFont val="Microsoft JhengHei"/>
        <family val="2"/>
      </rPr>
      <t>连延琼</t>
    </r>
  </si>
  <si>
    <r>
      <rPr>
        <sz val="9"/>
        <rFont val="Microsoft JhengHei"/>
        <family val="2"/>
      </rPr>
      <t>张鲤仙</t>
    </r>
  </si>
  <si>
    <r>
      <rPr>
        <sz val="9"/>
        <rFont val="Microsoft JhengHei"/>
        <family val="2"/>
      </rPr>
      <t>陈惠敏</t>
    </r>
  </si>
  <si>
    <r>
      <rPr>
        <sz val="9"/>
        <rFont val="Microsoft JhengHei"/>
        <family val="2"/>
      </rPr>
      <t>刘激航</t>
    </r>
  </si>
  <si>
    <r>
      <rPr>
        <sz val="9"/>
        <rFont val="Microsoft JhengHei"/>
        <family val="2"/>
      </rPr>
      <t>黄丽玉</t>
    </r>
  </si>
  <si>
    <r>
      <rPr>
        <sz val="9"/>
        <rFont val="Microsoft JhengHei"/>
        <family val="2"/>
      </rPr>
      <t>林莹莹</t>
    </r>
  </si>
  <si>
    <r>
      <rPr>
        <sz val="9"/>
        <rFont val="Microsoft JhengHei"/>
        <family val="2"/>
      </rPr>
      <t>郑桂静</t>
    </r>
  </si>
  <si>
    <r>
      <rPr>
        <sz val="9"/>
        <rFont val="Microsoft JhengHei"/>
        <family val="2"/>
      </rPr>
      <t>初中地理教师</t>
    </r>
  </si>
  <si>
    <r>
      <rPr>
        <sz val="9"/>
        <rFont val="Microsoft JhengHei"/>
        <family val="2"/>
      </rPr>
      <t>马雪莹</t>
    </r>
  </si>
  <si>
    <r>
      <rPr>
        <sz val="9"/>
        <rFont val="Microsoft JhengHei"/>
        <family val="2"/>
      </rPr>
      <t>林斯勇</t>
    </r>
  </si>
  <si>
    <r>
      <rPr>
        <sz val="9"/>
        <rFont val="Microsoft JhengHei"/>
        <family val="2"/>
      </rPr>
      <t>刘艳明</t>
    </r>
  </si>
  <si>
    <r>
      <rPr>
        <sz val="9"/>
        <rFont val="Microsoft JhengHei"/>
        <family val="2"/>
      </rPr>
      <t>叶海青</t>
    </r>
  </si>
  <si>
    <r>
      <rPr>
        <sz val="9"/>
        <rFont val="Microsoft JhengHei"/>
        <family val="2"/>
      </rPr>
      <t>方雅婷</t>
    </r>
  </si>
  <si>
    <r>
      <rPr>
        <sz val="9"/>
        <rFont val="Microsoft JhengHei"/>
        <family val="2"/>
      </rPr>
      <t>蒋怀敏</t>
    </r>
  </si>
  <si>
    <r>
      <rPr>
        <sz val="9"/>
        <rFont val="Microsoft JhengHei"/>
        <family val="2"/>
      </rPr>
      <t>阮毅思</t>
    </r>
  </si>
  <si>
    <r>
      <rPr>
        <sz val="9"/>
        <rFont val="Microsoft JhengHei"/>
        <family val="2"/>
      </rPr>
      <t>李金渊</t>
    </r>
  </si>
  <si>
    <r>
      <rPr>
        <sz val="9"/>
        <rFont val="Microsoft JhengHei"/>
        <family val="2"/>
      </rPr>
      <t>陈红梅</t>
    </r>
  </si>
  <si>
    <r>
      <rPr>
        <sz val="9"/>
        <rFont val="Microsoft JhengHei"/>
        <family val="2"/>
      </rPr>
      <t>黄淑萍</t>
    </r>
  </si>
  <si>
    <r>
      <rPr>
        <sz val="9"/>
        <rFont val="Microsoft JhengHei"/>
        <family val="2"/>
      </rPr>
      <t>朱晓娴</t>
    </r>
  </si>
  <si>
    <r>
      <rPr>
        <sz val="9"/>
        <rFont val="Microsoft JhengHei"/>
        <family val="2"/>
      </rPr>
      <t>江晨香</t>
    </r>
  </si>
  <si>
    <r>
      <rPr>
        <sz val="9"/>
        <rFont val="Microsoft JhengHei"/>
        <family val="2"/>
      </rPr>
      <t>王杭梅</t>
    </r>
  </si>
  <si>
    <r>
      <rPr>
        <sz val="9"/>
        <rFont val="Microsoft JhengHei"/>
        <family val="2"/>
      </rPr>
      <t>阮志雄</t>
    </r>
  </si>
  <si>
    <r>
      <rPr>
        <sz val="9"/>
        <rFont val="Microsoft JhengHei"/>
        <family val="2"/>
      </rPr>
      <t>胡家腾</t>
    </r>
  </si>
  <si>
    <r>
      <rPr>
        <sz val="9"/>
        <rFont val="Microsoft JhengHei"/>
        <family val="2"/>
      </rPr>
      <t>陈志华</t>
    </r>
  </si>
  <si>
    <r>
      <rPr>
        <sz val="9"/>
        <rFont val="Microsoft JhengHei"/>
        <family val="2"/>
      </rPr>
      <t>雷霖霞</t>
    </r>
  </si>
  <si>
    <r>
      <rPr>
        <sz val="9"/>
        <rFont val="Microsoft JhengHei"/>
        <family val="2"/>
      </rPr>
      <t>中学体育教师</t>
    </r>
  </si>
  <si>
    <r>
      <rPr>
        <sz val="9"/>
        <rFont val="Microsoft JhengHei"/>
        <family val="2"/>
      </rPr>
      <t>李伊凡</t>
    </r>
  </si>
  <si>
    <r>
      <rPr>
        <sz val="9"/>
        <rFont val="Microsoft JhengHei"/>
        <family val="2"/>
      </rPr>
      <t>顾勇超</t>
    </r>
  </si>
  <si>
    <r>
      <rPr>
        <sz val="9"/>
        <rFont val="Microsoft JhengHei"/>
        <family val="2"/>
      </rPr>
      <t>卢慧娜</t>
    </r>
  </si>
  <si>
    <r>
      <rPr>
        <sz val="9"/>
        <rFont val="Microsoft JhengHei"/>
        <family val="2"/>
      </rPr>
      <t>陈烨</t>
    </r>
  </si>
  <si>
    <r>
      <rPr>
        <sz val="9"/>
        <rFont val="Microsoft JhengHei"/>
        <family val="2"/>
      </rPr>
      <t>谢少林</t>
    </r>
  </si>
  <si>
    <r>
      <rPr>
        <sz val="9"/>
        <rFont val="Microsoft JhengHei"/>
        <family val="2"/>
      </rPr>
      <t>谢鑫</t>
    </r>
  </si>
  <si>
    <r>
      <rPr>
        <sz val="9"/>
        <rFont val="Microsoft JhengHei"/>
        <family val="2"/>
      </rPr>
      <t>杨建敏</t>
    </r>
  </si>
  <si>
    <r>
      <rPr>
        <sz val="9"/>
        <rFont val="Microsoft JhengHei"/>
        <family val="2"/>
      </rPr>
      <t>林一山</t>
    </r>
  </si>
  <si>
    <r>
      <rPr>
        <sz val="9"/>
        <rFont val="Microsoft JhengHei"/>
        <family val="2"/>
      </rPr>
      <t>余丽悦</t>
    </r>
  </si>
  <si>
    <r>
      <rPr>
        <sz val="9"/>
        <rFont val="Microsoft JhengHei"/>
        <family val="2"/>
      </rPr>
      <t>李天桦</t>
    </r>
  </si>
  <si>
    <r>
      <rPr>
        <sz val="9"/>
        <rFont val="Microsoft JhengHei"/>
        <family val="2"/>
      </rPr>
      <t>林金彪</t>
    </r>
  </si>
  <si>
    <r>
      <rPr>
        <sz val="9"/>
        <rFont val="Microsoft JhengHei"/>
        <family val="2"/>
      </rPr>
      <t>陈邦涛</t>
    </r>
  </si>
  <si>
    <r>
      <rPr>
        <sz val="9"/>
        <rFont val="Microsoft JhengHei"/>
        <family val="2"/>
      </rPr>
      <t>曾晨华</t>
    </r>
  </si>
  <si>
    <r>
      <rPr>
        <sz val="9"/>
        <rFont val="Microsoft JhengHei"/>
        <family val="2"/>
      </rPr>
      <t>俞慧玉</t>
    </r>
  </si>
  <si>
    <r>
      <rPr>
        <sz val="9"/>
        <rFont val="Microsoft JhengHei"/>
        <family val="2"/>
      </rPr>
      <t>许志成</t>
    </r>
  </si>
  <si>
    <r>
      <rPr>
        <sz val="9"/>
        <rFont val="Microsoft JhengHei"/>
        <family val="2"/>
      </rPr>
      <t>陈盛</t>
    </r>
  </si>
  <si>
    <r>
      <rPr>
        <sz val="9"/>
        <rFont val="Microsoft JhengHei"/>
        <family val="2"/>
      </rPr>
      <t>郑馨</t>
    </r>
  </si>
  <si>
    <r>
      <rPr>
        <sz val="9"/>
        <rFont val="Microsoft JhengHei"/>
        <family val="2"/>
      </rPr>
      <t>刘慧仙</t>
    </r>
  </si>
  <si>
    <r>
      <rPr>
        <sz val="9"/>
        <rFont val="Microsoft JhengHei"/>
        <family val="2"/>
      </rPr>
      <t>陈伟</t>
    </r>
  </si>
  <si>
    <r>
      <rPr>
        <sz val="9"/>
        <rFont val="Microsoft JhengHei"/>
        <family val="2"/>
      </rPr>
      <t>陈鑫</t>
    </r>
  </si>
  <si>
    <r>
      <rPr>
        <sz val="9"/>
        <rFont val="Microsoft JhengHei"/>
        <family val="2"/>
      </rPr>
      <t>孙得胜</t>
    </r>
  </si>
  <si>
    <r>
      <rPr>
        <sz val="9"/>
        <rFont val="Microsoft JhengHei"/>
        <family val="2"/>
      </rPr>
      <t>尤培镇</t>
    </r>
  </si>
  <si>
    <r>
      <rPr>
        <sz val="9"/>
        <rFont val="Microsoft JhengHei"/>
        <family val="2"/>
      </rPr>
      <t>余星宇</t>
    </r>
  </si>
  <si>
    <r>
      <rPr>
        <sz val="9"/>
        <rFont val="Microsoft JhengHei"/>
        <family val="2"/>
      </rPr>
      <t>刘子康</t>
    </r>
  </si>
  <si>
    <r>
      <rPr>
        <sz val="9"/>
        <rFont val="Microsoft JhengHei"/>
        <family val="2"/>
      </rPr>
      <t>何捷</t>
    </r>
  </si>
  <si>
    <r>
      <rPr>
        <sz val="9"/>
        <rFont val="Microsoft JhengHei"/>
        <family val="2"/>
      </rPr>
      <t>王松玲</t>
    </r>
  </si>
  <si>
    <r>
      <rPr>
        <sz val="9"/>
        <rFont val="Microsoft JhengHei"/>
        <family val="2"/>
      </rPr>
      <t>刘淑贞</t>
    </r>
  </si>
  <si>
    <r>
      <rPr>
        <sz val="9"/>
        <rFont val="Microsoft JhengHei"/>
        <family val="2"/>
      </rPr>
      <t>吴倩倩</t>
    </r>
  </si>
  <si>
    <r>
      <rPr>
        <sz val="9"/>
        <rFont val="Microsoft JhengHei"/>
        <family val="2"/>
      </rPr>
      <t>黎凯</t>
    </r>
  </si>
  <si>
    <r>
      <rPr>
        <sz val="9"/>
        <color indexed="10"/>
        <rFont val="Microsoft JhengHei"/>
        <family val="2"/>
      </rPr>
      <t>中学语文教师</t>
    </r>
  </si>
  <si>
    <r>
      <rPr>
        <sz val="9"/>
        <color indexed="10"/>
        <rFont val="Microsoft JhengHei"/>
        <family val="2"/>
      </rPr>
      <t>初中数学教师</t>
    </r>
  </si>
  <si>
    <r>
      <rPr>
        <sz val="9"/>
        <color indexed="10"/>
        <rFont val="Microsoft JhengHei"/>
        <family val="2"/>
      </rPr>
      <t>初中英语教师</t>
    </r>
  </si>
  <si>
    <r>
      <rPr>
        <sz val="9"/>
        <color indexed="10"/>
        <rFont val="Microsoft JhengHei"/>
        <family val="2"/>
      </rPr>
      <t>初中物理教师</t>
    </r>
  </si>
  <si>
    <r>
      <rPr>
        <sz val="9"/>
        <color indexed="10"/>
        <rFont val="Microsoft JhengHei"/>
        <family val="2"/>
      </rPr>
      <t>初中化学教师</t>
    </r>
  </si>
  <si>
    <r>
      <rPr>
        <sz val="9"/>
        <color indexed="10"/>
        <rFont val="Microsoft JhengHei"/>
        <family val="2"/>
      </rPr>
      <t>初中生物教师</t>
    </r>
  </si>
  <si>
    <r>
      <rPr>
        <sz val="9"/>
        <color indexed="10"/>
        <rFont val="Microsoft JhengHei"/>
        <family val="2"/>
      </rPr>
      <t>初中历史教师</t>
    </r>
  </si>
  <si>
    <r>
      <rPr>
        <sz val="9"/>
        <color indexed="10"/>
        <rFont val="Microsoft JhengHei"/>
        <family val="2"/>
      </rPr>
      <t>初中地理教师</t>
    </r>
  </si>
  <si>
    <r>
      <rPr>
        <sz val="9"/>
        <color indexed="10"/>
        <rFont val="Microsoft JhengHei"/>
        <family val="2"/>
      </rPr>
      <t>中学体育教师</t>
    </r>
  </si>
  <si>
    <t>二女户</t>
  </si>
  <si>
    <t>拟确认为面试对象</t>
  </si>
  <si>
    <r>
      <rPr>
        <sz val="24"/>
        <rFont val="宋体"/>
        <family val="0"/>
      </rPr>
      <t>仙游县</t>
    </r>
    <r>
      <rPr>
        <sz val="24"/>
        <rFont val="Arial"/>
        <family val="2"/>
      </rPr>
      <t>2018</t>
    </r>
    <r>
      <rPr>
        <sz val="24"/>
        <rFont val="宋体"/>
        <family val="0"/>
      </rPr>
      <t>年中学新任教师招聘考生笔试成绩、奖励加分及面试对象汇总表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</si>
</sst>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###0"/>
    <numFmt numFmtId="177" formatCode="###0.0;###0.0"/>
    <numFmt numFmtId="178" formatCode="0.00_ "/>
    <numFmt numFmtId="179" formatCode="0.000_);[Red]\(0.000\)"/>
    <numFmt numFmtId="180" formatCode="0.0000_);[Red]\(0.0000\)"/>
    <numFmt numFmtId="181" formatCode="[DBNum1][$-804]General"/>
  </numFmts>
  <fonts count="53">
    <font>
      <sz val="10"/>
      <name val="Arial"/>
      <family val="2"/>
    </font>
    <font>
      <sz val="12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9"/>
      <name val="Microsoft JhengHei"/>
      <family val="2"/>
    </font>
    <font>
      <sz val="9"/>
      <name val="宋体"/>
      <family val="0"/>
    </font>
    <font>
      <sz val="24"/>
      <name val="Arial"/>
      <family val="2"/>
    </font>
    <font>
      <sz val="24"/>
      <name val="宋体"/>
      <family val="0"/>
    </font>
    <font>
      <sz val="9"/>
      <color indexed="10"/>
      <name val="Microsoft JhengHe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0"/>
      <color indexed="8"/>
      <name val="Times New Roman"/>
      <family val="1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9"/>
      <color indexed="8"/>
      <name val="Microsoft JhengHei"/>
      <family val="2"/>
    </font>
    <font>
      <sz val="10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rgb="FF000000"/>
      <name val="Times New Roman"/>
      <family val="1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9"/>
      <color rgb="FF000000"/>
      <name val="Microsoft JhengHe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8" fillId="33" borderId="10" xfId="40" applyFill="1" applyBorder="1" applyAlignment="1">
      <alignment horizontal="center" vertical="center" wrapText="1"/>
      <protection/>
    </xf>
    <xf numFmtId="176" fontId="51" fillId="33" borderId="10" xfId="40" applyNumberFormat="1" applyFont="1" applyFill="1" applyBorder="1" applyAlignment="1">
      <alignment horizontal="center" vertical="center" wrapText="1"/>
      <protection/>
    </xf>
    <xf numFmtId="177" fontId="51" fillId="33" borderId="10" xfId="40" applyNumberFormat="1" applyFont="1" applyFill="1" applyBorder="1" applyAlignment="1">
      <alignment horizontal="center" vertical="center" wrapText="1"/>
      <protection/>
    </xf>
    <xf numFmtId="178" fontId="3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51" fillId="33" borderId="11" xfId="41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52" fillId="33" borderId="10" xfId="4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zoomScalePageLayoutView="0" workbookViewId="0" topLeftCell="A184">
      <selection activeCell="A1" sqref="A1:M1"/>
    </sheetView>
  </sheetViews>
  <sheetFormatPr defaultColWidth="9.140625" defaultRowHeight="12.75"/>
  <cols>
    <col min="1" max="1" width="13.140625" style="2" customWidth="1"/>
    <col min="2" max="2" width="14.140625" style="3" bestFit="1" customWidth="1"/>
    <col min="3" max="3" width="8.57421875" style="3" customWidth="1"/>
    <col min="4" max="4" width="3.7109375" style="3" customWidth="1"/>
    <col min="5" max="5" width="5.8515625" style="3" customWidth="1"/>
    <col min="6" max="6" width="6.140625" style="3" customWidth="1"/>
    <col min="7" max="7" width="8.140625" style="3" customWidth="1"/>
    <col min="8" max="8" width="7.7109375" style="13" customWidth="1"/>
    <col min="9" max="9" width="8.57421875" style="1" customWidth="1"/>
    <col min="10" max="10" width="3.7109375" style="3" customWidth="1"/>
    <col min="11" max="11" width="8.8515625" style="3" customWidth="1"/>
    <col min="12" max="12" width="7.140625" style="3" customWidth="1"/>
    <col min="13" max="13" width="17.8515625" style="1" customWidth="1"/>
  </cols>
  <sheetData>
    <row r="1" spans="1:13" ht="66" customHeight="1">
      <c r="A1" s="17" t="s">
        <v>214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1:13" s="1" customFormat="1" ht="55.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11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</row>
    <row r="4" spans="1:13" s="3" customFormat="1" ht="24.75" customHeight="1">
      <c r="A4" s="16" t="s">
        <v>203</v>
      </c>
      <c r="B4" s="9">
        <v>633118103794</v>
      </c>
      <c r="C4" s="8" t="s">
        <v>14</v>
      </c>
      <c r="D4" s="8" t="s">
        <v>15</v>
      </c>
      <c r="E4" s="10">
        <v>124.5</v>
      </c>
      <c r="F4" s="10">
        <v>111.5</v>
      </c>
      <c r="G4" s="10">
        <v>116.7</v>
      </c>
      <c r="H4" s="12">
        <f aca="true" t="shared" si="0" ref="H4:H35">G4/150*100</f>
        <v>77.8</v>
      </c>
      <c r="I4" s="15" t="s">
        <v>212</v>
      </c>
      <c r="J4" s="7">
        <v>2</v>
      </c>
      <c r="K4" s="12">
        <f aca="true" t="shared" si="1" ref="K4:K35">H4+J4</f>
        <v>79.8</v>
      </c>
      <c r="L4" s="14">
        <f aca="true" t="shared" si="2" ref="L4:L18">RANK(K4,$K$4:$K$18)</f>
        <v>1</v>
      </c>
      <c r="M4" s="18" t="s">
        <v>213</v>
      </c>
    </row>
    <row r="5" spans="1:13" s="3" customFormat="1" ht="24.75" customHeight="1">
      <c r="A5" s="8" t="s">
        <v>13</v>
      </c>
      <c r="B5" s="9">
        <v>633118103793</v>
      </c>
      <c r="C5" s="8" t="s">
        <v>16</v>
      </c>
      <c r="D5" s="8" t="s">
        <v>15</v>
      </c>
      <c r="E5" s="10">
        <v>103.5</v>
      </c>
      <c r="F5" s="10">
        <v>113</v>
      </c>
      <c r="G5" s="10">
        <v>109.2</v>
      </c>
      <c r="H5" s="12">
        <f t="shared" si="0"/>
        <v>72.8</v>
      </c>
      <c r="I5" s="7"/>
      <c r="J5" s="7"/>
      <c r="K5" s="12">
        <f t="shared" si="1"/>
        <v>72.8</v>
      </c>
      <c r="L5" s="14">
        <f t="shared" si="2"/>
        <v>2</v>
      </c>
      <c r="M5" s="18" t="s">
        <v>213</v>
      </c>
    </row>
    <row r="6" spans="1:13" s="3" customFormat="1" ht="24.75" customHeight="1">
      <c r="A6" s="8" t="s">
        <v>13</v>
      </c>
      <c r="B6" s="9">
        <v>633118103795</v>
      </c>
      <c r="C6" s="8" t="s">
        <v>17</v>
      </c>
      <c r="D6" s="8" t="s">
        <v>15</v>
      </c>
      <c r="E6" s="10">
        <v>99</v>
      </c>
      <c r="F6" s="10">
        <v>109.5</v>
      </c>
      <c r="G6" s="10">
        <v>105.3</v>
      </c>
      <c r="H6" s="12">
        <f t="shared" si="0"/>
        <v>70.19999999999999</v>
      </c>
      <c r="I6" s="7"/>
      <c r="J6" s="7"/>
      <c r="K6" s="12">
        <f t="shared" si="1"/>
        <v>70.19999999999999</v>
      </c>
      <c r="L6" s="14">
        <f t="shared" si="2"/>
        <v>3</v>
      </c>
      <c r="M6" s="18" t="s">
        <v>213</v>
      </c>
    </row>
    <row r="7" spans="1:13" s="3" customFormat="1" ht="24.75" customHeight="1">
      <c r="A7" s="8" t="s">
        <v>13</v>
      </c>
      <c r="B7" s="9">
        <v>633118103790</v>
      </c>
      <c r="C7" s="8" t="s">
        <v>18</v>
      </c>
      <c r="D7" s="8" t="s">
        <v>15</v>
      </c>
      <c r="E7" s="10">
        <v>95</v>
      </c>
      <c r="F7" s="10">
        <v>102</v>
      </c>
      <c r="G7" s="10">
        <v>99.2</v>
      </c>
      <c r="H7" s="12">
        <f t="shared" si="0"/>
        <v>66.13333333333333</v>
      </c>
      <c r="I7" s="7"/>
      <c r="J7" s="7"/>
      <c r="K7" s="12">
        <f t="shared" si="1"/>
        <v>66.13333333333333</v>
      </c>
      <c r="L7" s="14">
        <f t="shared" si="2"/>
        <v>4</v>
      </c>
      <c r="M7" s="18" t="s">
        <v>213</v>
      </c>
    </row>
    <row r="8" spans="1:13" s="3" customFormat="1" ht="24.75" customHeight="1">
      <c r="A8" s="8" t="s">
        <v>13</v>
      </c>
      <c r="B8" s="9">
        <v>633118103798</v>
      </c>
      <c r="C8" s="8" t="s">
        <v>19</v>
      </c>
      <c r="D8" s="8" t="s">
        <v>20</v>
      </c>
      <c r="E8" s="10">
        <v>81.5</v>
      </c>
      <c r="F8" s="10">
        <v>110.5</v>
      </c>
      <c r="G8" s="10">
        <v>98.9</v>
      </c>
      <c r="H8" s="12">
        <f t="shared" si="0"/>
        <v>65.93333333333334</v>
      </c>
      <c r="I8" s="7"/>
      <c r="J8" s="7"/>
      <c r="K8" s="12">
        <f t="shared" si="1"/>
        <v>65.93333333333334</v>
      </c>
      <c r="L8" s="14">
        <f t="shared" si="2"/>
        <v>5</v>
      </c>
      <c r="M8" s="18" t="s">
        <v>213</v>
      </c>
    </row>
    <row r="9" spans="1:13" s="3" customFormat="1" ht="24.75" customHeight="1">
      <c r="A9" s="8" t="s">
        <v>13</v>
      </c>
      <c r="B9" s="9">
        <v>633118103797</v>
      </c>
      <c r="C9" s="8" t="s">
        <v>21</v>
      </c>
      <c r="D9" s="8" t="s">
        <v>15</v>
      </c>
      <c r="E9" s="10">
        <v>92</v>
      </c>
      <c r="F9" s="10">
        <v>95.5</v>
      </c>
      <c r="G9" s="10">
        <v>94.1</v>
      </c>
      <c r="H9" s="12">
        <f t="shared" si="0"/>
        <v>62.73333333333333</v>
      </c>
      <c r="I9" s="7"/>
      <c r="J9" s="7"/>
      <c r="K9" s="12">
        <f t="shared" si="1"/>
        <v>62.73333333333333</v>
      </c>
      <c r="L9" s="14">
        <f t="shared" si="2"/>
        <v>6</v>
      </c>
      <c r="M9" s="18" t="s">
        <v>213</v>
      </c>
    </row>
    <row r="10" spans="1:13" s="3" customFormat="1" ht="24.75" customHeight="1">
      <c r="A10" s="8" t="s">
        <v>13</v>
      </c>
      <c r="B10" s="9">
        <v>633118103815</v>
      </c>
      <c r="C10" s="8" t="s">
        <v>22</v>
      </c>
      <c r="D10" s="8" t="s">
        <v>20</v>
      </c>
      <c r="E10" s="10">
        <v>74</v>
      </c>
      <c r="F10" s="10">
        <v>102</v>
      </c>
      <c r="G10" s="10">
        <v>90.8</v>
      </c>
      <c r="H10" s="12">
        <f t="shared" si="0"/>
        <v>60.53333333333333</v>
      </c>
      <c r="I10" s="7"/>
      <c r="J10" s="7"/>
      <c r="K10" s="12">
        <f t="shared" si="1"/>
        <v>60.53333333333333</v>
      </c>
      <c r="L10" s="14">
        <f t="shared" si="2"/>
        <v>7</v>
      </c>
      <c r="M10" s="18" t="s">
        <v>213</v>
      </c>
    </row>
    <row r="11" spans="1:13" s="3" customFormat="1" ht="24.75" customHeight="1">
      <c r="A11" s="8" t="s">
        <v>13</v>
      </c>
      <c r="B11" s="9">
        <v>633118103824</v>
      </c>
      <c r="C11" s="8" t="s">
        <v>23</v>
      </c>
      <c r="D11" s="8" t="s">
        <v>15</v>
      </c>
      <c r="E11" s="10">
        <v>84.5</v>
      </c>
      <c r="F11" s="10">
        <v>91.5</v>
      </c>
      <c r="G11" s="10">
        <v>88.7</v>
      </c>
      <c r="H11" s="12">
        <f t="shared" si="0"/>
        <v>59.13333333333334</v>
      </c>
      <c r="I11" s="7"/>
      <c r="J11" s="7"/>
      <c r="K11" s="12">
        <f t="shared" si="1"/>
        <v>59.13333333333334</v>
      </c>
      <c r="L11" s="14">
        <f t="shared" si="2"/>
        <v>8</v>
      </c>
      <c r="M11" s="18" t="s">
        <v>213</v>
      </c>
    </row>
    <row r="12" spans="1:13" s="3" customFormat="1" ht="24.75" customHeight="1">
      <c r="A12" s="8" t="s">
        <v>13</v>
      </c>
      <c r="B12" s="9">
        <v>633118103784</v>
      </c>
      <c r="C12" s="8" t="s">
        <v>24</v>
      </c>
      <c r="D12" s="8" t="s">
        <v>15</v>
      </c>
      <c r="E12" s="10">
        <v>77</v>
      </c>
      <c r="F12" s="10">
        <v>95</v>
      </c>
      <c r="G12" s="10">
        <v>87.8</v>
      </c>
      <c r="H12" s="12">
        <f t="shared" si="0"/>
        <v>58.533333333333324</v>
      </c>
      <c r="I12" s="7"/>
      <c r="J12" s="7"/>
      <c r="K12" s="12">
        <f t="shared" si="1"/>
        <v>58.533333333333324</v>
      </c>
      <c r="L12" s="14">
        <f t="shared" si="2"/>
        <v>9</v>
      </c>
      <c r="M12" s="18" t="s">
        <v>213</v>
      </c>
    </row>
    <row r="13" spans="1:13" s="3" customFormat="1" ht="24.75" customHeight="1">
      <c r="A13" s="8" t="s">
        <v>13</v>
      </c>
      <c r="B13" s="9">
        <v>633118103803</v>
      </c>
      <c r="C13" s="8" t="s">
        <v>25</v>
      </c>
      <c r="D13" s="8" t="s">
        <v>20</v>
      </c>
      <c r="E13" s="10">
        <v>52</v>
      </c>
      <c r="F13" s="10">
        <v>103.5</v>
      </c>
      <c r="G13" s="10">
        <v>82.9</v>
      </c>
      <c r="H13" s="12">
        <f t="shared" si="0"/>
        <v>55.26666666666667</v>
      </c>
      <c r="I13" s="7"/>
      <c r="J13" s="7"/>
      <c r="K13" s="12">
        <f t="shared" si="1"/>
        <v>55.26666666666667</v>
      </c>
      <c r="L13" s="14">
        <f t="shared" si="2"/>
        <v>10</v>
      </c>
      <c r="M13" s="18" t="s">
        <v>213</v>
      </c>
    </row>
    <row r="14" spans="1:13" s="3" customFormat="1" ht="24.75" customHeight="1">
      <c r="A14" s="8" t="s">
        <v>13</v>
      </c>
      <c r="B14" s="9">
        <v>633118103810</v>
      </c>
      <c r="C14" s="8" t="s">
        <v>26</v>
      </c>
      <c r="D14" s="8" t="s">
        <v>15</v>
      </c>
      <c r="E14" s="10">
        <v>66.5</v>
      </c>
      <c r="F14" s="10">
        <v>91</v>
      </c>
      <c r="G14" s="10">
        <v>81.2</v>
      </c>
      <c r="H14" s="12">
        <f t="shared" si="0"/>
        <v>54.13333333333333</v>
      </c>
      <c r="I14" s="7"/>
      <c r="J14" s="7"/>
      <c r="K14" s="12">
        <f t="shared" si="1"/>
        <v>54.13333333333333</v>
      </c>
      <c r="L14" s="14">
        <f t="shared" si="2"/>
        <v>11</v>
      </c>
      <c r="M14" s="18" t="s">
        <v>213</v>
      </c>
    </row>
    <row r="15" spans="1:13" s="3" customFormat="1" ht="24.75" customHeight="1">
      <c r="A15" s="8" t="s">
        <v>13</v>
      </c>
      <c r="B15" s="9">
        <v>633118103789</v>
      </c>
      <c r="C15" s="8" t="s">
        <v>27</v>
      </c>
      <c r="D15" s="8" t="s">
        <v>15</v>
      </c>
      <c r="E15" s="10">
        <v>0</v>
      </c>
      <c r="F15" s="10">
        <v>0</v>
      </c>
      <c r="G15" s="10">
        <v>0</v>
      </c>
      <c r="H15" s="12">
        <f t="shared" si="0"/>
        <v>0</v>
      </c>
      <c r="I15" s="7"/>
      <c r="J15" s="7"/>
      <c r="K15" s="12">
        <f t="shared" si="1"/>
        <v>0</v>
      </c>
      <c r="L15" s="14">
        <f t="shared" si="2"/>
        <v>12</v>
      </c>
      <c r="M15" s="7"/>
    </row>
    <row r="16" spans="1:13" s="3" customFormat="1" ht="24.75" customHeight="1">
      <c r="A16" s="8" t="s">
        <v>13</v>
      </c>
      <c r="B16" s="9">
        <v>633118103805</v>
      </c>
      <c r="C16" s="8" t="s">
        <v>28</v>
      </c>
      <c r="D16" s="8" t="s">
        <v>15</v>
      </c>
      <c r="E16" s="10">
        <v>0</v>
      </c>
      <c r="F16" s="10">
        <v>0</v>
      </c>
      <c r="G16" s="10">
        <v>0</v>
      </c>
      <c r="H16" s="12">
        <f t="shared" si="0"/>
        <v>0</v>
      </c>
      <c r="I16" s="7"/>
      <c r="J16" s="7"/>
      <c r="K16" s="12">
        <f t="shared" si="1"/>
        <v>0</v>
      </c>
      <c r="L16" s="14">
        <f t="shared" si="2"/>
        <v>12</v>
      </c>
      <c r="M16" s="7"/>
    </row>
    <row r="17" spans="1:13" s="3" customFormat="1" ht="24.75" customHeight="1">
      <c r="A17" s="8" t="s">
        <v>13</v>
      </c>
      <c r="B17" s="9">
        <v>633118103817</v>
      </c>
      <c r="C17" s="8" t="s">
        <v>29</v>
      </c>
      <c r="D17" s="8" t="s">
        <v>15</v>
      </c>
      <c r="E17" s="10">
        <v>0</v>
      </c>
      <c r="F17" s="10">
        <v>0</v>
      </c>
      <c r="G17" s="10">
        <v>0</v>
      </c>
      <c r="H17" s="12">
        <f t="shared" si="0"/>
        <v>0</v>
      </c>
      <c r="I17" s="7"/>
      <c r="J17" s="7"/>
      <c r="K17" s="12">
        <f t="shared" si="1"/>
        <v>0</v>
      </c>
      <c r="L17" s="14">
        <f t="shared" si="2"/>
        <v>12</v>
      </c>
      <c r="M17" s="7"/>
    </row>
    <row r="18" spans="1:13" s="3" customFormat="1" ht="24.75" customHeight="1">
      <c r="A18" s="8" t="s">
        <v>13</v>
      </c>
      <c r="B18" s="9">
        <v>633118103819</v>
      </c>
      <c r="C18" s="8" t="s">
        <v>30</v>
      </c>
      <c r="D18" s="8" t="s">
        <v>15</v>
      </c>
      <c r="E18" s="10">
        <v>0</v>
      </c>
      <c r="F18" s="10">
        <v>0</v>
      </c>
      <c r="G18" s="10">
        <v>0</v>
      </c>
      <c r="H18" s="12">
        <f t="shared" si="0"/>
        <v>0</v>
      </c>
      <c r="I18" s="7"/>
      <c r="J18" s="7"/>
      <c r="K18" s="12">
        <f t="shared" si="1"/>
        <v>0</v>
      </c>
      <c r="L18" s="14">
        <f t="shared" si="2"/>
        <v>12</v>
      </c>
      <c r="M18" s="7"/>
    </row>
    <row r="19" spans="1:13" s="3" customFormat="1" ht="24.75" customHeight="1">
      <c r="A19" s="16" t="s">
        <v>204</v>
      </c>
      <c r="B19" s="9">
        <v>633218103854</v>
      </c>
      <c r="C19" s="8" t="s">
        <v>32</v>
      </c>
      <c r="D19" s="8" t="s">
        <v>15</v>
      </c>
      <c r="E19" s="10">
        <v>127</v>
      </c>
      <c r="F19" s="10">
        <v>117</v>
      </c>
      <c r="G19" s="10">
        <v>121</v>
      </c>
      <c r="H19" s="12">
        <f t="shared" si="0"/>
        <v>80.66666666666666</v>
      </c>
      <c r="I19" s="7"/>
      <c r="J19" s="7"/>
      <c r="K19" s="12">
        <f t="shared" si="1"/>
        <v>80.66666666666666</v>
      </c>
      <c r="L19" s="14">
        <f aca="true" t="shared" si="3" ref="L19:L28">RANK(K19,$K$19:$K$28)</f>
        <v>1</v>
      </c>
      <c r="M19" s="18" t="s">
        <v>213</v>
      </c>
    </row>
    <row r="20" spans="1:13" s="3" customFormat="1" ht="24.75" customHeight="1">
      <c r="A20" s="8" t="s">
        <v>31</v>
      </c>
      <c r="B20" s="9">
        <v>633218103829</v>
      </c>
      <c r="C20" s="8" t="s">
        <v>33</v>
      </c>
      <c r="D20" s="8" t="s">
        <v>15</v>
      </c>
      <c r="E20" s="10">
        <v>123</v>
      </c>
      <c r="F20" s="10">
        <v>90</v>
      </c>
      <c r="G20" s="10">
        <v>103.2</v>
      </c>
      <c r="H20" s="12">
        <f t="shared" si="0"/>
        <v>68.80000000000001</v>
      </c>
      <c r="I20" s="7"/>
      <c r="J20" s="7"/>
      <c r="K20" s="12">
        <f t="shared" si="1"/>
        <v>68.80000000000001</v>
      </c>
      <c r="L20" s="14">
        <f t="shared" si="3"/>
        <v>2</v>
      </c>
      <c r="M20" s="18" t="s">
        <v>213</v>
      </c>
    </row>
    <row r="21" spans="1:13" s="3" customFormat="1" ht="24.75" customHeight="1">
      <c r="A21" s="8" t="s">
        <v>31</v>
      </c>
      <c r="B21" s="9">
        <v>633218103867</v>
      </c>
      <c r="C21" s="8" t="s">
        <v>34</v>
      </c>
      <c r="D21" s="8" t="s">
        <v>15</v>
      </c>
      <c r="E21" s="10">
        <v>117</v>
      </c>
      <c r="F21" s="10">
        <v>89</v>
      </c>
      <c r="G21" s="10">
        <v>100.2</v>
      </c>
      <c r="H21" s="12">
        <f t="shared" si="0"/>
        <v>66.8</v>
      </c>
      <c r="I21" s="7"/>
      <c r="J21" s="7"/>
      <c r="K21" s="12">
        <f t="shared" si="1"/>
        <v>66.8</v>
      </c>
      <c r="L21" s="14">
        <f t="shared" si="3"/>
        <v>3</v>
      </c>
      <c r="M21" s="18" t="s">
        <v>213</v>
      </c>
    </row>
    <row r="22" spans="1:13" s="3" customFormat="1" ht="24.75" customHeight="1">
      <c r="A22" s="8" t="s">
        <v>31</v>
      </c>
      <c r="B22" s="9">
        <v>633218103871</v>
      </c>
      <c r="C22" s="8" t="s">
        <v>35</v>
      </c>
      <c r="D22" s="8" t="s">
        <v>15</v>
      </c>
      <c r="E22" s="10">
        <v>103.5</v>
      </c>
      <c r="F22" s="10">
        <v>98</v>
      </c>
      <c r="G22" s="10">
        <v>100.2</v>
      </c>
      <c r="H22" s="12">
        <f t="shared" si="0"/>
        <v>66.8</v>
      </c>
      <c r="I22" s="7"/>
      <c r="J22" s="7"/>
      <c r="K22" s="12">
        <f t="shared" si="1"/>
        <v>66.8</v>
      </c>
      <c r="L22" s="14">
        <f t="shared" si="3"/>
        <v>3</v>
      </c>
      <c r="M22" s="18" t="s">
        <v>213</v>
      </c>
    </row>
    <row r="23" spans="1:13" s="3" customFormat="1" ht="24.75" customHeight="1">
      <c r="A23" s="8" t="s">
        <v>31</v>
      </c>
      <c r="B23" s="9">
        <v>633218103841</v>
      </c>
      <c r="C23" s="8" t="s">
        <v>36</v>
      </c>
      <c r="D23" s="8" t="s">
        <v>15</v>
      </c>
      <c r="E23" s="10">
        <v>116.5</v>
      </c>
      <c r="F23" s="10">
        <v>86</v>
      </c>
      <c r="G23" s="10">
        <v>98.2</v>
      </c>
      <c r="H23" s="12">
        <f t="shared" si="0"/>
        <v>65.46666666666667</v>
      </c>
      <c r="I23" s="7"/>
      <c r="J23" s="7"/>
      <c r="K23" s="12">
        <f t="shared" si="1"/>
        <v>65.46666666666667</v>
      </c>
      <c r="L23" s="14">
        <f t="shared" si="3"/>
        <v>5</v>
      </c>
      <c r="M23" s="18" t="s">
        <v>213</v>
      </c>
    </row>
    <row r="24" spans="1:13" s="3" customFormat="1" ht="24.75" customHeight="1">
      <c r="A24" s="8" t="s">
        <v>31</v>
      </c>
      <c r="B24" s="9">
        <v>633218103832</v>
      </c>
      <c r="C24" s="8" t="s">
        <v>37</v>
      </c>
      <c r="D24" s="8" t="s">
        <v>20</v>
      </c>
      <c r="E24" s="10">
        <v>74</v>
      </c>
      <c r="F24" s="10">
        <v>108</v>
      </c>
      <c r="G24" s="10">
        <v>94.4</v>
      </c>
      <c r="H24" s="12">
        <f t="shared" si="0"/>
        <v>62.933333333333344</v>
      </c>
      <c r="I24" s="7"/>
      <c r="J24" s="7"/>
      <c r="K24" s="12">
        <f t="shared" si="1"/>
        <v>62.933333333333344</v>
      </c>
      <c r="L24" s="14">
        <f t="shared" si="3"/>
        <v>6</v>
      </c>
      <c r="M24" s="18" t="s">
        <v>213</v>
      </c>
    </row>
    <row r="25" spans="1:13" s="3" customFormat="1" ht="24.75" customHeight="1">
      <c r="A25" s="8" t="s">
        <v>31</v>
      </c>
      <c r="B25" s="9">
        <v>633218103857</v>
      </c>
      <c r="C25" s="8" t="s">
        <v>38</v>
      </c>
      <c r="D25" s="8" t="s">
        <v>20</v>
      </c>
      <c r="E25" s="10">
        <v>75.5</v>
      </c>
      <c r="F25" s="10">
        <v>106.5</v>
      </c>
      <c r="G25" s="10">
        <v>94.1</v>
      </c>
      <c r="H25" s="12">
        <f t="shared" si="0"/>
        <v>62.73333333333333</v>
      </c>
      <c r="I25" s="7"/>
      <c r="J25" s="7"/>
      <c r="K25" s="12">
        <f t="shared" si="1"/>
        <v>62.73333333333333</v>
      </c>
      <c r="L25" s="14">
        <f t="shared" si="3"/>
        <v>7</v>
      </c>
      <c r="M25" s="7"/>
    </row>
    <row r="26" spans="1:13" s="3" customFormat="1" ht="24.75" customHeight="1">
      <c r="A26" s="8" t="s">
        <v>31</v>
      </c>
      <c r="B26" s="9">
        <v>633218103863</v>
      </c>
      <c r="C26" s="8" t="s">
        <v>39</v>
      </c>
      <c r="D26" s="8" t="s">
        <v>15</v>
      </c>
      <c r="E26" s="10">
        <v>100.5</v>
      </c>
      <c r="F26" s="10">
        <v>77.5</v>
      </c>
      <c r="G26" s="10">
        <v>86.7</v>
      </c>
      <c r="H26" s="12">
        <f t="shared" si="0"/>
        <v>57.800000000000004</v>
      </c>
      <c r="I26" s="7"/>
      <c r="J26" s="7"/>
      <c r="K26" s="12">
        <f t="shared" si="1"/>
        <v>57.800000000000004</v>
      </c>
      <c r="L26" s="14">
        <f t="shared" si="3"/>
        <v>8</v>
      </c>
      <c r="M26" s="7"/>
    </row>
    <row r="27" spans="1:13" s="3" customFormat="1" ht="24.75" customHeight="1">
      <c r="A27" s="8" t="s">
        <v>31</v>
      </c>
      <c r="B27" s="9">
        <v>633218103874</v>
      </c>
      <c r="C27" s="8" t="s">
        <v>40</v>
      </c>
      <c r="D27" s="8" t="s">
        <v>15</v>
      </c>
      <c r="E27" s="10">
        <v>88</v>
      </c>
      <c r="F27" s="10">
        <v>75.5</v>
      </c>
      <c r="G27" s="10">
        <v>80.5</v>
      </c>
      <c r="H27" s="12">
        <f t="shared" si="0"/>
        <v>53.666666666666664</v>
      </c>
      <c r="I27" s="7"/>
      <c r="J27" s="7"/>
      <c r="K27" s="12">
        <f t="shared" si="1"/>
        <v>53.666666666666664</v>
      </c>
      <c r="L27" s="14">
        <f t="shared" si="3"/>
        <v>9</v>
      </c>
      <c r="M27" s="7"/>
    </row>
    <row r="28" spans="1:13" s="3" customFormat="1" ht="24.75" customHeight="1">
      <c r="A28" s="8" t="s">
        <v>31</v>
      </c>
      <c r="B28" s="9">
        <v>633218103873</v>
      </c>
      <c r="C28" s="8" t="s">
        <v>41</v>
      </c>
      <c r="D28" s="8" t="s">
        <v>20</v>
      </c>
      <c r="E28" s="10">
        <v>69.5</v>
      </c>
      <c r="F28" s="10">
        <v>69</v>
      </c>
      <c r="G28" s="10">
        <v>69.2</v>
      </c>
      <c r="H28" s="12">
        <f t="shared" si="0"/>
        <v>46.13333333333334</v>
      </c>
      <c r="I28" s="7"/>
      <c r="J28" s="7"/>
      <c r="K28" s="12">
        <f t="shared" si="1"/>
        <v>46.13333333333334</v>
      </c>
      <c r="L28" s="14">
        <f t="shared" si="3"/>
        <v>10</v>
      </c>
      <c r="M28" s="7"/>
    </row>
    <row r="29" spans="1:13" s="3" customFormat="1" ht="24.75" customHeight="1">
      <c r="A29" s="16" t="s">
        <v>205</v>
      </c>
      <c r="B29" s="9">
        <v>633318103937</v>
      </c>
      <c r="C29" s="8" t="s">
        <v>43</v>
      </c>
      <c r="D29" s="8" t="s">
        <v>15</v>
      </c>
      <c r="E29" s="10">
        <v>126</v>
      </c>
      <c r="F29" s="10">
        <v>113</v>
      </c>
      <c r="G29" s="10">
        <v>118.2</v>
      </c>
      <c r="H29" s="12">
        <f t="shared" si="0"/>
        <v>78.8</v>
      </c>
      <c r="I29" s="15" t="s">
        <v>212</v>
      </c>
      <c r="J29" s="7">
        <v>2</v>
      </c>
      <c r="K29" s="12">
        <f t="shared" si="1"/>
        <v>80.8</v>
      </c>
      <c r="L29" s="14">
        <f aca="true" t="shared" si="4" ref="L29:L53">RANK(K29,$K$29:$K$53)</f>
        <v>1</v>
      </c>
      <c r="M29" s="18" t="s">
        <v>213</v>
      </c>
    </row>
    <row r="30" spans="1:13" s="3" customFormat="1" ht="24.75" customHeight="1">
      <c r="A30" s="8" t="s">
        <v>42</v>
      </c>
      <c r="B30" s="9">
        <v>633318103884</v>
      </c>
      <c r="C30" s="8" t="s">
        <v>44</v>
      </c>
      <c r="D30" s="8" t="s">
        <v>15</v>
      </c>
      <c r="E30" s="10">
        <v>122</v>
      </c>
      <c r="F30" s="10">
        <v>110</v>
      </c>
      <c r="G30" s="10">
        <v>114.8</v>
      </c>
      <c r="H30" s="12">
        <f t="shared" si="0"/>
        <v>76.53333333333333</v>
      </c>
      <c r="I30" s="7"/>
      <c r="J30" s="7"/>
      <c r="K30" s="12">
        <f t="shared" si="1"/>
        <v>76.53333333333333</v>
      </c>
      <c r="L30" s="14">
        <f t="shared" si="4"/>
        <v>2</v>
      </c>
      <c r="M30" s="18" t="s">
        <v>213</v>
      </c>
    </row>
    <row r="31" spans="1:13" s="3" customFormat="1" ht="24.75" customHeight="1">
      <c r="A31" s="8" t="s">
        <v>42</v>
      </c>
      <c r="B31" s="9">
        <v>633318103896</v>
      </c>
      <c r="C31" s="8" t="s">
        <v>45</v>
      </c>
      <c r="D31" s="8" t="s">
        <v>15</v>
      </c>
      <c r="E31" s="10">
        <v>117</v>
      </c>
      <c r="F31" s="10">
        <v>109</v>
      </c>
      <c r="G31" s="10">
        <v>112.2</v>
      </c>
      <c r="H31" s="12">
        <f t="shared" si="0"/>
        <v>74.8</v>
      </c>
      <c r="I31" s="7"/>
      <c r="J31" s="7"/>
      <c r="K31" s="12">
        <f t="shared" si="1"/>
        <v>74.8</v>
      </c>
      <c r="L31" s="14">
        <f t="shared" si="4"/>
        <v>3</v>
      </c>
      <c r="M31" s="18" t="s">
        <v>213</v>
      </c>
    </row>
    <row r="32" spans="1:13" s="3" customFormat="1" ht="24.75" customHeight="1">
      <c r="A32" s="8" t="s">
        <v>42</v>
      </c>
      <c r="B32" s="9">
        <v>633318103983</v>
      </c>
      <c r="C32" s="8" t="s">
        <v>46</v>
      </c>
      <c r="D32" s="8" t="s">
        <v>15</v>
      </c>
      <c r="E32" s="10">
        <v>127</v>
      </c>
      <c r="F32" s="10">
        <v>99</v>
      </c>
      <c r="G32" s="10">
        <v>110.2</v>
      </c>
      <c r="H32" s="12">
        <f t="shared" si="0"/>
        <v>73.46666666666667</v>
      </c>
      <c r="I32" s="7"/>
      <c r="J32" s="7"/>
      <c r="K32" s="12">
        <f t="shared" si="1"/>
        <v>73.46666666666667</v>
      </c>
      <c r="L32" s="14">
        <f t="shared" si="4"/>
        <v>4</v>
      </c>
      <c r="M32" s="18" t="s">
        <v>213</v>
      </c>
    </row>
    <row r="33" spans="1:13" s="3" customFormat="1" ht="24.75" customHeight="1">
      <c r="A33" s="8" t="s">
        <v>42</v>
      </c>
      <c r="B33" s="9">
        <v>633318103987</v>
      </c>
      <c r="C33" s="8" t="s">
        <v>47</v>
      </c>
      <c r="D33" s="8" t="s">
        <v>15</v>
      </c>
      <c r="E33" s="10">
        <v>119.5</v>
      </c>
      <c r="F33" s="10">
        <v>103</v>
      </c>
      <c r="G33" s="10">
        <v>109.6</v>
      </c>
      <c r="H33" s="12">
        <f t="shared" si="0"/>
        <v>73.06666666666666</v>
      </c>
      <c r="I33" s="7"/>
      <c r="J33" s="7"/>
      <c r="K33" s="12">
        <f t="shared" si="1"/>
        <v>73.06666666666666</v>
      </c>
      <c r="L33" s="14">
        <f t="shared" si="4"/>
        <v>5</v>
      </c>
      <c r="M33" s="18" t="s">
        <v>213</v>
      </c>
    </row>
    <row r="34" spans="1:13" s="3" customFormat="1" ht="24.75" customHeight="1">
      <c r="A34" s="8" t="s">
        <v>42</v>
      </c>
      <c r="B34" s="9">
        <v>633318103969</v>
      </c>
      <c r="C34" s="8" t="s">
        <v>48</v>
      </c>
      <c r="D34" s="8" t="s">
        <v>15</v>
      </c>
      <c r="E34" s="10">
        <v>117</v>
      </c>
      <c r="F34" s="10">
        <v>98</v>
      </c>
      <c r="G34" s="10">
        <v>105.6</v>
      </c>
      <c r="H34" s="12">
        <f t="shared" si="0"/>
        <v>70.39999999999999</v>
      </c>
      <c r="I34" s="7"/>
      <c r="J34" s="7"/>
      <c r="K34" s="12">
        <f t="shared" si="1"/>
        <v>70.39999999999999</v>
      </c>
      <c r="L34" s="14">
        <f t="shared" si="4"/>
        <v>6</v>
      </c>
      <c r="M34" s="18" t="s">
        <v>213</v>
      </c>
    </row>
    <row r="35" spans="1:13" s="3" customFormat="1" ht="24.75" customHeight="1">
      <c r="A35" s="8" t="s">
        <v>42</v>
      </c>
      <c r="B35" s="9">
        <v>633318103883</v>
      </c>
      <c r="C35" s="8" t="s">
        <v>49</v>
      </c>
      <c r="D35" s="8" t="s">
        <v>15</v>
      </c>
      <c r="E35" s="10">
        <v>96.5</v>
      </c>
      <c r="F35" s="10">
        <v>107</v>
      </c>
      <c r="G35" s="10">
        <v>102.8</v>
      </c>
      <c r="H35" s="12">
        <f t="shared" si="0"/>
        <v>68.53333333333333</v>
      </c>
      <c r="I35" s="7"/>
      <c r="J35" s="7"/>
      <c r="K35" s="12">
        <f t="shared" si="1"/>
        <v>68.53333333333333</v>
      </c>
      <c r="L35" s="14">
        <f t="shared" si="4"/>
        <v>7</v>
      </c>
      <c r="M35" s="18" t="s">
        <v>213</v>
      </c>
    </row>
    <row r="36" spans="1:13" s="3" customFormat="1" ht="24.75" customHeight="1">
      <c r="A36" s="8" t="s">
        <v>42</v>
      </c>
      <c r="B36" s="9">
        <v>633318103942</v>
      </c>
      <c r="C36" s="8" t="s">
        <v>50</v>
      </c>
      <c r="D36" s="8" t="s">
        <v>15</v>
      </c>
      <c r="E36" s="10">
        <v>103</v>
      </c>
      <c r="F36" s="10">
        <v>97.5</v>
      </c>
      <c r="G36" s="10">
        <v>99.7</v>
      </c>
      <c r="H36" s="12">
        <f aca="true" t="shared" si="5" ref="H36:H67">G36/150*100</f>
        <v>66.46666666666667</v>
      </c>
      <c r="I36" s="7"/>
      <c r="J36" s="7"/>
      <c r="K36" s="12">
        <f aca="true" t="shared" si="6" ref="K36:K67">H36+J36</f>
        <v>66.46666666666667</v>
      </c>
      <c r="L36" s="14">
        <f t="shared" si="4"/>
        <v>8</v>
      </c>
      <c r="M36" s="18" t="s">
        <v>213</v>
      </c>
    </row>
    <row r="37" spans="1:13" s="3" customFormat="1" ht="24.75" customHeight="1">
      <c r="A37" s="8" t="s">
        <v>42</v>
      </c>
      <c r="B37" s="9">
        <v>633318103890</v>
      </c>
      <c r="C37" s="8" t="s">
        <v>51</v>
      </c>
      <c r="D37" s="8" t="s">
        <v>15</v>
      </c>
      <c r="E37" s="10">
        <v>95</v>
      </c>
      <c r="F37" s="10">
        <v>102.5</v>
      </c>
      <c r="G37" s="10">
        <v>99.5</v>
      </c>
      <c r="H37" s="12">
        <f t="shared" si="5"/>
        <v>66.33333333333333</v>
      </c>
      <c r="I37" s="7"/>
      <c r="J37" s="7"/>
      <c r="K37" s="12">
        <f t="shared" si="6"/>
        <v>66.33333333333333</v>
      </c>
      <c r="L37" s="14">
        <f t="shared" si="4"/>
        <v>9</v>
      </c>
      <c r="M37" s="18" t="s">
        <v>213</v>
      </c>
    </row>
    <row r="38" spans="1:13" s="3" customFormat="1" ht="24.75" customHeight="1">
      <c r="A38" s="8" t="s">
        <v>42</v>
      </c>
      <c r="B38" s="9">
        <v>633318103886</v>
      </c>
      <c r="C38" s="8" t="s">
        <v>52</v>
      </c>
      <c r="D38" s="8" t="s">
        <v>15</v>
      </c>
      <c r="E38" s="10">
        <v>95</v>
      </c>
      <c r="F38" s="10">
        <v>102</v>
      </c>
      <c r="G38" s="10">
        <v>99.2</v>
      </c>
      <c r="H38" s="12">
        <f t="shared" si="5"/>
        <v>66.13333333333333</v>
      </c>
      <c r="I38" s="7"/>
      <c r="J38" s="7"/>
      <c r="K38" s="12">
        <f t="shared" si="6"/>
        <v>66.13333333333333</v>
      </c>
      <c r="L38" s="14">
        <f t="shared" si="4"/>
        <v>10</v>
      </c>
      <c r="M38" s="7"/>
    </row>
    <row r="39" spans="1:13" s="3" customFormat="1" ht="24.75" customHeight="1">
      <c r="A39" s="8" t="s">
        <v>42</v>
      </c>
      <c r="B39" s="9">
        <v>633318103909</v>
      </c>
      <c r="C39" s="8" t="s">
        <v>53</v>
      </c>
      <c r="D39" s="8" t="s">
        <v>15</v>
      </c>
      <c r="E39" s="10">
        <v>111.5</v>
      </c>
      <c r="F39" s="10">
        <v>88.5</v>
      </c>
      <c r="G39" s="10">
        <v>97.7</v>
      </c>
      <c r="H39" s="12">
        <f t="shared" si="5"/>
        <v>65.13333333333333</v>
      </c>
      <c r="I39" s="7"/>
      <c r="J39" s="7"/>
      <c r="K39" s="12">
        <f t="shared" si="6"/>
        <v>65.13333333333333</v>
      </c>
      <c r="L39" s="14">
        <f t="shared" si="4"/>
        <v>11</v>
      </c>
      <c r="M39" s="7"/>
    </row>
    <row r="40" spans="1:13" s="3" customFormat="1" ht="24.75" customHeight="1">
      <c r="A40" s="8" t="s">
        <v>42</v>
      </c>
      <c r="B40" s="9">
        <v>633318103898</v>
      </c>
      <c r="C40" s="8" t="s">
        <v>54</v>
      </c>
      <c r="D40" s="8" t="s">
        <v>15</v>
      </c>
      <c r="E40" s="10">
        <v>104.5</v>
      </c>
      <c r="F40" s="10">
        <v>92.5</v>
      </c>
      <c r="G40" s="10">
        <v>97.3</v>
      </c>
      <c r="H40" s="12">
        <f t="shared" si="5"/>
        <v>64.86666666666666</v>
      </c>
      <c r="I40" s="7"/>
      <c r="J40" s="7"/>
      <c r="K40" s="12">
        <f t="shared" si="6"/>
        <v>64.86666666666666</v>
      </c>
      <c r="L40" s="14">
        <f t="shared" si="4"/>
        <v>12</v>
      </c>
      <c r="M40" s="7"/>
    </row>
    <row r="41" spans="1:13" s="3" customFormat="1" ht="24.75" customHeight="1">
      <c r="A41" s="8" t="s">
        <v>42</v>
      </c>
      <c r="B41" s="9">
        <v>633318103935</v>
      </c>
      <c r="C41" s="8" t="s">
        <v>55</v>
      </c>
      <c r="D41" s="8" t="s">
        <v>15</v>
      </c>
      <c r="E41" s="10">
        <v>98</v>
      </c>
      <c r="F41" s="10">
        <v>95.5</v>
      </c>
      <c r="G41" s="10">
        <v>96.5</v>
      </c>
      <c r="H41" s="12">
        <f t="shared" si="5"/>
        <v>64.33333333333333</v>
      </c>
      <c r="I41" s="7"/>
      <c r="J41" s="7"/>
      <c r="K41" s="12">
        <f t="shared" si="6"/>
        <v>64.33333333333333</v>
      </c>
      <c r="L41" s="14">
        <f t="shared" si="4"/>
        <v>13</v>
      </c>
      <c r="M41" s="7"/>
    </row>
    <row r="42" spans="1:13" s="3" customFormat="1" ht="24.75" customHeight="1">
      <c r="A42" s="8" t="s">
        <v>42</v>
      </c>
      <c r="B42" s="9">
        <v>633318103885</v>
      </c>
      <c r="C42" s="8" t="s">
        <v>56</v>
      </c>
      <c r="D42" s="8" t="s">
        <v>15</v>
      </c>
      <c r="E42" s="10">
        <v>112</v>
      </c>
      <c r="F42" s="10">
        <v>85.5</v>
      </c>
      <c r="G42" s="10">
        <v>96.1</v>
      </c>
      <c r="H42" s="12">
        <f t="shared" si="5"/>
        <v>64.06666666666666</v>
      </c>
      <c r="I42" s="7"/>
      <c r="J42" s="7"/>
      <c r="K42" s="12">
        <f t="shared" si="6"/>
        <v>64.06666666666666</v>
      </c>
      <c r="L42" s="14">
        <f t="shared" si="4"/>
        <v>14</v>
      </c>
      <c r="M42" s="7"/>
    </row>
    <row r="43" spans="1:13" s="3" customFormat="1" ht="24.75" customHeight="1">
      <c r="A43" s="8" t="s">
        <v>42</v>
      </c>
      <c r="B43" s="9">
        <v>633318103954</v>
      </c>
      <c r="C43" s="8" t="s">
        <v>57</v>
      </c>
      <c r="D43" s="8" t="s">
        <v>15</v>
      </c>
      <c r="E43" s="10">
        <v>97</v>
      </c>
      <c r="F43" s="10">
        <v>95</v>
      </c>
      <c r="G43" s="10">
        <v>95.8</v>
      </c>
      <c r="H43" s="12">
        <f t="shared" si="5"/>
        <v>63.86666666666666</v>
      </c>
      <c r="I43" s="7"/>
      <c r="J43" s="7"/>
      <c r="K43" s="12">
        <f t="shared" si="6"/>
        <v>63.86666666666666</v>
      </c>
      <c r="L43" s="14">
        <f t="shared" si="4"/>
        <v>15</v>
      </c>
      <c r="M43" s="7"/>
    </row>
    <row r="44" spans="1:13" s="3" customFormat="1" ht="24.75" customHeight="1">
      <c r="A44" s="8" t="s">
        <v>42</v>
      </c>
      <c r="B44" s="9">
        <v>633318103962</v>
      </c>
      <c r="C44" s="8" t="s">
        <v>58</v>
      </c>
      <c r="D44" s="8" t="s">
        <v>15</v>
      </c>
      <c r="E44" s="10">
        <v>104</v>
      </c>
      <c r="F44" s="10">
        <v>88</v>
      </c>
      <c r="G44" s="10">
        <v>94.4</v>
      </c>
      <c r="H44" s="12">
        <f t="shared" si="5"/>
        <v>62.933333333333344</v>
      </c>
      <c r="I44" s="7"/>
      <c r="J44" s="7"/>
      <c r="K44" s="12">
        <f t="shared" si="6"/>
        <v>62.933333333333344</v>
      </c>
      <c r="L44" s="14">
        <f t="shared" si="4"/>
        <v>16</v>
      </c>
      <c r="M44" s="7"/>
    </row>
    <row r="45" spans="1:13" s="3" customFormat="1" ht="24.75" customHeight="1">
      <c r="A45" s="8" t="s">
        <v>42</v>
      </c>
      <c r="B45" s="9">
        <v>633318103893</v>
      </c>
      <c r="C45" s="8" t="s">
        <v>59</v>
      </c>
      <c r="D45" s="8" t="s">
        <v>15</v>
      </c>
      <c r="E45" s="10">
        <v>103.5</v>
      </c>
      <c r="F45" s="10">
        <v>87</v>
      </c>
      <c r="G45" s="10">
        <v>93.6</v>
      </c>
      <c r="H45" s="12">
        <f t="shared" si="5"/>
        <v>62.4</v>
      </c>
      <c r="I45" s="7"/>
      <c r="J45" s="7"/>
      <c r="K45" s="12">
        <f t="shared" si="6"/>
        <v>62.4</v>
      </c>
      <c r="L45" s="14">
        <f t="shared" si="4"/>
        <v>17</v>
      </c>
      <c r="M45" s="7"/>
    </row>
    <row r="46" spans="1:13" s="3" customFormat="1" ht="24.75" customHeight="1">
      <c r="A46" s="8" t="s">
        <v>42</v>
      </c>
      <c r="B46" s="9">
        <v>633318103922</v>
      </c>
      <c r="C46" s="8" t="s">
        <v>60</v>
      </c>
      <c r="D46" s="8" t="s">
        <v>15</v>
      </c>
      <c r="E46" s="10">
        <v>101.5</v>
      </c>
      <c r="F46" s="10">
        <v>88</v>
      </c>
      <c r="G46" s="10">
        <v>93.4</v>
      </c>
      <c r="H46" s="12">
        <f t="shared" si="5"/>
        <v>62.26666666666667</v>
      </c>
      <c r="I46" s="7"/>
      <c r="J46" s="7"/>
      <c r="K46" s="12">
        <f t="shared" si="6"/>
        <v>62.26666666666667</v>
      </c>
      <c r="L46" s="14">
        <f t="shared" si="4"/>
        <v>18</v>
      </c>
      <c r="M46" s="7"/>
    </row>
    <row r="47" spans="1:13" s="3" customFormat="1" ht="24.75" customHeight="1">
      <c r="A47" s="8" t="s">
        <v>42</v>
      </c>
      <c r="B47" s="9">
        <v>633318103996</v>
      </c>
      <c r="C47" s="8" t="s">
        <v>61</v>
      </c>
      <c r="D47" s="8" t="s">
        <v>15</v>
      </c>
      <c r="E47" s="10">
        <v>100</v>
      </c>
      <c r="F47" s="10">
        <v>87.5</v>
      </c>
      <c r="G47" s="10">
        <v>92.5</v>
      </c>
      <c r="H47" s="12">
        <f t="shared" si="5"/>
        <v>61.66666666666667</v>
      </c>
      <c r="I47" s="7"/>
      <c r="J47" s="7"/>
      <c r="K47" s="12">
        <f t="shared" si="6"/>
        <v>61.66666666666667</v>
      </c>
      <c r="L47" s="14">
        <f t="shared" si="4"/>
        <v>19</v>
      </c>
      <c r="M47" s="7"/>
    </row>
    <row r="48" spans="1:13" s="3" customFormat="1" ht="24.75" customHeight="1">
      <c r="A48" s="8" t="s">
        <v>42</v>
      </c>
      <c r="B48" s="9">
        <v>633318103899</v>
      </c>
      <c r="C48" s="8" t="s">
        <v>62</v>
      </c>
      <c r="D48" s="8" t="s">
        <v>15</v>
      </c>
      <c r="E48" s="10">
        <v>81.5</v>
      </c>
      <c r="F48" s="10">
        <v>91</v>
      </c>
      <c r="G48" s="10">
        <v>87.2</v>
      </c>
      <c r="H48" s="12">
        <f t="shared" si="5"/>
        <v>58.13333333333334</v>
      </c>
      <c r="I48" s="7"/>
      <c r="J48" s="7"/>
      <c r="K48" s="12">
        <f t="shared" si="6"/>
        <v>58.13333333333334</v>
      </c>
      <c r="L48" s="14">
        <f t="shared" si="4"/>
        <v>20</v>
      </c>
      <c r="M48" s="7"/>
    </row>
    <row r="49" spans="1:13" s="3" customFormat="1" ht="24.75" customHeight="1">
      <c r="A49" s="8" t="s">
        <v>42</v>
      </c>
      <c r="B49" s="9">
        <v>633318103888</v>
      </c>
      <c r="C49" s="8" t="s">
        <v>63</v>
      </c>
      <c r="D49" s="8" t="s">
        <v>15</v>
      </c>
      <c r="E49" s="10">
        <v>81.5</v>
      </c>
      <c r="F49" s="10">
        <v>89</v>
      </c>
      <c r="G49" s="10">
        <v>86</v>
      </c>
      <c r="H49" s="12">
        <f t="shared" si="5"/>
        <v>57.333333333333336</v>
      </c>
      <c r="I49" s="7"/>
      <c r="J49" s="7"/>
      <c r="K49" s="12">
        <f t="shared" si="6"/>
        <v>57.333333333333336</v>
      </c>
      <c r="L49" s="14">
        <f t="shared" si="4"/>
        <v>21</v>
      </c>
      <c r="M49" s="7"/>
    </row>
    <row r="50" spans="1:13" s="3" customFormat="1" ht="24.75" customHeight="1">
      <c r="A50" s="8" t="s">
        <v>42</v>
      </c>
      <c r="B50" s="9">
        <v>633318103989</v>
      </c>
      <c r="C50" s="8" t="s">
        <v>64</v>
      </c>
      <c r="D50" s="8" t="s">
        <v>15</v>
      </c>
      <c r="E50" s="10">
        <v>100.5</v>
      </c>
      <c r="F50" s="10">
        <v>75.5</v>
      </c>
      <c r="G50" s="10">
        <v>85.5</v>
      </c>
      <c r="H50" s="12">
        <f t="shared" si="5"/>
        <v>56.99999999999999</v>
      </c>
      <c r="I50" s="7"/>
      <c r="J50" s="7"/>
      <c r="K50" s="12">
        <f t="shared" si="6"/>
        <v>56.99999999999999</v>
      </c>
      <c r="L50" s="14">
        <f t="shared" si="4"/>
        <v>22</v>
      </c>
      <c r="M50" s="7"/>
    </row>
    <row r="51" spans="1:13" s="3" customFormat="1" ht="24.75" customHeight="1">
      <c r="A51" s="8" t="s">
        <v>42</v>
      </c>
      <c r="B51" s="9">
        <v>633318103974</v>
      </c>
      <c r="C51" s="8" t="s">
        <v>40</v>
      </c>
      <c r="D51" s="8" t="s">
        <v>15</v>
      </c>
      <c r="E51" s="10">
        <v>69.5</v>
      </c>
      <c r="F51" s="10">
        <v>73.5</v>
      </c>
      <c r="G51" s="10">
        <v>71.9</v>
      </c>
      <c r="H51" s="12">
        <f t="shared" si="5"/>
        <v>47.93333333333334</v>
      </c>
      <c r="I51" s="7"/>
      <c r="J51" s="7"/>
      <c r="K51" s="12">
        <f t="shared" si="6"/>
        <v>47.93333333333334</v>
      </c>
      <c r="L51" s="14">
        <f t="shared" si="4"/>
        <v>23</v>
      </c>
      <c r="M51" s="7"/>
    </row>
    <row r="52" spans="1:13" s="3" customFormat="1" ht="24.75" customHeight="1">
      <c r="A52" s="8" t="s">
        <v>42</v>
      </c>
      <c r="B52" s="9">
        <v>633318103926</v>
      </c>
      <c r="C52" s="8" t="s">
        <v>65</v>
      </c>
      <c r="D52" s="8" t="s">
        <v>15</v>
      </c>
      <c r="E52" s="10">
        <v>0</v>
      </c>
      <c r="F52" s="10">
        <v>0</v>
      </c>
      <c r="G52" s="10">
        <v>0</v>
      </c>
      <c r="H52" s="12">
        <f t="shared" si="5"/>
        <v>0</v>
      </c>
      <c r="I52" s="7"/>
      <c r="J52" s="7"/>
      <c r="K52" s="12">
        <f t="shared" si="6"/>
        <v>0</v>
      </c>
      <c r="L52" s="14">
        <f t="shared" si="4"/>
        <v>24</v>
      </c>
      <c r="M52" s="7"/>
    </row>
    <row r="53" spans="1:13" s="3" customFormat="1" ht="24.75" customHeight="1">
      <c r="A53" s="8" t="s">
        <v>42</v>
      </c>
      <c r="B53" s="9">
        <v>633318103950</v>
      </c>
      <c r="C53" s="8" t="s">
        <v>66</v>
      </c>
      <c r="D53" s="8" t="s">
        <v>15</v>
      </c>
      <c r="E53" s="10">
        <v>0</v>
      </c>
      <c r="F53" s="10">
        <v>0</v>
      </c>
      <c r="G53" s="10">
        <v>0</v>
      </c>
      <c r="H53" s="12">
        <f t="shared" si="5"/>
        <v>0</v>
      </c>
      <c r="I53" s="7"/>
      <c r="J53" s="7"/>
      <c r="K53" s="12">
        <f t="shared" si="6"/>
        <v>0</v>
      </c>
      <c r="L53" s="14">
        <f t="shared" si="4"/>
        <v>24</v>
      </c>
      <c r="M53" s="7"/>
    </row>
    <row r="54" spans="1:13" s="3" customFormat="1" ht="24.75" customHeight="1">
      <c r="A54" s="16" t="s">
        <v>206</v>
      </c>
      <c r="B54" s="9">
        <v>633418104029</v>
      </c>
      <c r="C54" s="8" t="s">
        <v>68</v>
      </c>
      <c r="D54" s="8" t="s">
        <v>15</v>
      </c>
      <c r="E54" s="10">
        <v>109</v>
      </c>
      <c r="F54" s="10">
        <v>97.5</v>
      </c>
      <c r="G54" s="10">
        <v>102.1</v>
      </c>
      <c r="H54" s="12">
        <f t="shared" si="5"/>
        <v>68.06666666666666</v>
      </c>
      <c r="I54" s="15" t="s">
        <v>212</v>
      </c>
      <c r="J54" s="7">
        <v>2</v>
      </c>
      <c r="K54" s="12">
        <f t="shared" si="6"/>
        <v>70.06666666666666</v>
      </c>
      <c r="L54" s="14">
        <f aca="true" t="shared" si="7" ref="L54:L77">RANK(K54,$K$54:$K$77)</f>
        <v>1</v>
      </c>
      <c r="M54" s="18" t="s">
        <v>213</v>
      </c>
    </row>
    <row r="55" spans="1:13" s="3" customFormat="1" ht="24.75" customHeight="1">
      <c r="A55" s="8" t="s">
        <v>67</v>
      </c>
      <c r="B55" s="9">
        <v>633418104013</v>
      </c>
      <c r="C55" s="8" t="s">
        <v>69</v>
      </c>
      <c r="D55" s="8" t="s">
        <v>15</v>
      </c>
      <c r="E55" s="10">
        <v>91</v>
      </c>
      <c r="F55" s="10">
        <v>99</v>
      </c>
      <c r="G55" s="10">
        <v>95.8</v>
      </c>
      <c r="H55" s="12">
        <f t="shared" si="5"/>
        <v>63.86666666666666</v>
      </c>
      <c r="I55" s="7"/>
      <c r="J55" s="7"/>
      <c r="K55" s="12">
        <f t="shared" si="6"/>
        <v>63.86666666666666</v>
      </c>
      <c r="L55" s="14">
        <f t="shared" si="7"/>
        <v>2</v>
      </c>
      <c r="M55" s="18" t="s">
        <v>213</v>
      </c>
    </row>
    <row r="56" spans="1:13" s="3" customFormat="1" ht="24.75" customHeight="1">
      <c r="A56" s="8" t="s">
        <v>67</v>
      </c>
      <c r="B56" s="9">
        <v>633418104031</v>
      </c>
      <c r="C56" s="8" t="s">
        <v>70</v>
      </c>
      <c r="D56" s="8" t="s">
        <v>15</v>
      </c>
      <c r="E56" s="10">
        <v>122.5</v>
      </c>
      <c r="F56" s="10">
        <v>77</v>
      </c>
      <c r="G56" s="10">
        <v>95.2</v>
      </c>
      <c r="H56" s="12">
        <f t="shared" si="5"/>
        <v>63.46666666666667</v>
      </c>
      <c r="I56" s="7"/>
      <c r="J56" s="7"/>
      <c r="K56" s="12">
        <f t="shared" si="6"/>
        <v>63.46666666666667</v>
      </c>
      <c r="L56" s="14">
        <f t="shared" si="7"/>
        <v>3</v>
      </c>
      <c r="M56" s="18" t="s">
        <v>213</v>
      </c>
    </row>
    <row r="57" spans="1:13" s="3" customFormat="1" ht="24.75" customHeight="1">
      <c r="A57" s="8" t="s">
        <v>67</v>
      </c>
      <c r="B57" s="9">
        <v>633418104021</v>
      </c>
      <c r="C57" s="8" t="s">
        <v>71</v>
      </c>
      <c r="D57" s="8" t="s">
        <v>15</v>
      </c>
      <c r="E57" s="10">
        <v>115.5</v>
      </c>
      <c r="F57" s="10">
        <v>81</v>
      </c>
      <c r="G57" s="10">
        <v>94.8</v>
      </c>
      <c r="H57" s="12">
        <f t="shared" si="5"/>
        <v>63.2</v>
      </c>
      <c r="I57" s="7"/>
      <c r="J57" s="7"/>
      <c r="K57" s="12">
        <f t="shared" si="6"/>
        <v>63.2</v>
      </c>
      <c r="L57" s="14">
        <f t="shared" si="7"/>
        <v>4</v>
      </c>
      <c r="M57" s="18" t="s">
        <v>213</v>
      </c>
    </row>
    <row r="58" spans="1:13" s="3" customFormat="1" ht="24.75" customHeight="1">
      <c r="A58" s="8" t="s">
        <v>67</v>
      </c>
      <c r="B58" s="9">
        <v>633418104022</v>
      </c>
      <c r="C58" s="8" t="s">
        <v>72</v>
      </c>
      <c r="D58" s="8" t="s">
        <v>15</v>
      </c>
      <c r="E58" s="10">
        <v>82</v>
      </c>
      <c r="F58" s="10">
        <v>86.5</v>
      </c>
      <c r="G58" s="10">
        <v>84.7</v>
      </c>
      <c r="H58" s="12">
        <f t="shared" si="5"/>
        <v>56.46666666666667</v>
      </c>
      <c r="I58" s="7"/>
      <c r="J58" s="7"/>
      <c r="K58" s="12">
        <f t="shared" si="6"/>
        <v>56.46666666666667</v>
      </c>
      <c r="L58" s="14">
        <f t="shared" si="7"/>
        <v>5</v>
      </c>
      <c r="M58" s="18" t="s">
        <v>213</v>
      </c>
    </row>
    <row r="59" spans="1:13" s="3" customFormat="1" ht="24.75" customHeight="1">
      <c r="A59" s="8" t="s">
        <v>67</v>
      </c>
      <c r="B59" s="9">
        <v>633418104025</v>
      </c>
      <c r="C59" s="8" t="s">
        <v>73</v>
      </c>
      <c r="D59" s="8" t="s">
        <v>15</v>
      </c>
      <c r="E59" s="10">
        <v>105.5</v>
      </c>
      <c r="F59" s="10">
        <v>68.5</v>
      </c>
      <c r="G59" s="10">
        <v>83.3</v>
      </c>
      <c r="H59" s="12">
        <f t="shared" si="5"/>
        <v>55.53333333333333</v>
      </c>
      <c r="I59" s="7"/>
      <c r="J59" s="7"/>
      <c r="K59" s="12">
        <f t="shared" si="6"/>
        <v>55.53333333333333</v>
      </c>
      <c r="L59" s="14">
        <f t="shared" si="7"/>
        <v>6</v>
      </c>
      <c r="M59" s="18" t="s">
        <v>213</v>
      </c>
    </row>
    <row r="60" spans="1:13" s="3" customFormat="1" ht="24.75" customHeight="1">
      <c r="A60" s="8" t="s">
        <v>67</v>
      </c>
      <c r="B60" s="9">
        <v>633418103999</v>
      </c>
      <c r="C60" s="8" t="s">
        <v>74</v>
      </c>
      <c r="D60" s="8" t="s">
        <v>20</v>
      </c>
      <c r="E60" s="10">
        <v>98</v>
      </c>
      <c r="F60" s="10">
        <v>72.5</v>
      </c>
      <c r="G60" s="10">
        <v>82.7</v>
      </c>
      <c r="H60" s="12">
        <f t="shared" si="5"/>
        <v>55.13333333333333</v>
      </c>
      <c r="I60" s="7"/>
      <c r="J60" s="7"/>
      <c r="K60" s="12">
        <f t="shared" si="6"/>
        <v>55.13333333333333</v>
      </c>
      <c r="L60" s="14">
        <f t="shared" si="7"/>
        <v>7</v>
      </c>
      <c r="M60" s="18" t="s">
        <v>213</v>
      </c>
    </row>
    <row r="61" spans="1:13" s="3" customFormat="1" ht="24.75" customHeight="1">
      <c r="A61" s="8" t="s">
        <v>67</v>
      </c>
      <c r="B61" s="9">
        <v>633418104019</v>
      </c>
      <c r="C61" s="8" t="s">
        <v>75</v>
      </c>
      <c r="D61" s="8" t="s">
        <v>15</v>
      </c>
      <c r="E61" s="10">
        <v>100.5</v>
      </c>
      <c r="F61" s="10">
        <v>68.5</v>
      </c>
      <c r="G61" s="10">
        <v>81.3</v>
      </c>
      <c r="H61" s="12">
        <f t="shared" si="5"/>
        <v>54.199999999999996</v>
      </c>
      <c r="I61" s="7"/>
      <c r="J61" s="7"/>
      <c r="K61" s="12">
        <f t="shared" si="6"/>
        <v>54.199999999999996</v>
      </c>
      <c r="L61" s="14">
        <f t="shared" si="7"/>
        <v>8</v>
      </c>
      <c r="M61" s="18" t="s">
        <v>213</v>
      </c>
    </row>
    <row r="62" spans="1:13" s="3" customFormat="1" ht="24.75" customHeight="1">
      <c r="A62" s="8" t="s">
        <v>67</v>
      </c>
      <c r="B62" s="9">
        <v>633418104040</v>
      </c>
      <c r="C62" s="8" t="s">
        <v>76</v>
      </c>
      <c r="D62" s="8" t="s">
        <v>15</v>
      </c>
      <c r="E62" s="10">
        <v>98</v>
      </c>
      <c r="F62" s="10">
        <v>64.5</v>
      </c>
      <c r="G62" s="10">
        <v>77.9</v>
      </c>
      <c r="H62" s="12">
        <f t="shared" si="5"/>
        <v>51.933333333333344</v>
      </c>
      <c r="I62" s="7"/>
      <c r="J62" s="7"/>
      <c r="K62" s="12">
        <f t="shared" si="6"/>
        <v>51.933333333333344</v>
      </c>
      <c r="L62" s="14">
        <f t="shared" si="7"/>
        <v>9</v>
      </c>
      <c r="M62" s="18" t="s">
        <v>213</v>
      </c>
    </row>
    <row r="63" spans="1:13" s="3" customFormat="1" ht="24.75" customHeight="1">
      <c r="A63" s="8" t="s">
        <v>67</v>
      </c>
      <c r="B63" s="9">
        <v>633418104026</v>
      </c>
      <c r="C63" s="8" t="s">
        <v>77</v>
      </c>
      <c r="D63" s="8" t="s">
        <v>15</v>
      </c>
      <c r="E63" s="10">
        <v>94.5</v>
      </c>
      <c r="F63" s="10">
        <v>64.5</v>
      </c>
      <c r="G63" s="10">
        <v>76.5</v>
      </c>
      <c r="H63" s="12">
        <f t="shared" si="5"/>
        <v>51</v>
      </c>
      <c r="I63" s="7"/>
      <c r="J63" s="7"/>
      <c r="K63" s="12">
        <f t="shared" si="6"/>
        <v>51</v>
      </c>
      <c r="L63" s="14">
        <f t="shared" si="7"/>
        <v>10</v>
      </c>
      <c r="M63" s="7"/>
    </row>
    <row r="64" spans="1:13" s="3" customFormat="1" ht="24.75" customHeight="1">
      <c r="A64" s="8" t="s">
        <v>67</v>
      </c>
      <c r="B64" s="9">
        <v>633418104014</v>
      </c>
      <c r="C64" s="8" t="s">
        <v>78</v>
      </c>
      <c r="D64" s="8" t="s">
        <v>15</v>
      </c>
      <c r="E64" s="10">
        <v>95.5</v>
      </c>
      <c r="F64" s="10">
        <v>61.5</v>
      </c>
      <c r="G64" s="10">
        <v>75.1</v>
      </c>
      <c r="H64" s="12">
        <f t="shared" si="5"/>
        <v>50.06666666666666</v>
      </c>
      <c r="I64" s="7"/>
      <c r="J64" s="7"/>
      <c r="K64" s="12">
        <f t="shared" si="6"/>
        <v>50.06666666666666</v>
      </c>
      <c r="L64" s="14">
        <f t="shared" si="7"/>
        <v>11</v>
      </c>
      <c r="M64" s="7"/>
    </row>
    <row r="65" spans="1:13" s="3" customFormat="1" ht="24.75" customHeight="1">
      <c r="A65" s="8" t="s">
        <v>67</v>
      </c>
      <c r="B65" s="9">
        <v>633418104033</v>
      </c>
      <c r="C65" s="8" t="s">
        <v>79</v>
      </c>
      <c r="D65" s="8" t="s">
        <v>15</v>
      </c>
      <c r="E65" s="10">
        <v>96.5</v>
      </c>
      <c r="F65" s="10">
        <v>60.5</v>
      </c>
      <c r="G65" s="10">
        <v>74.9</v>
      </c>
      <c r="H65" s="12">
        <f t="shared" si="5"/>
        <v>49.93333333333334</v>
      </c>
      <c r="I65" s="7"/>
      <c r="J65" s="7"/>
      <c r="K65" s="12">
        <f t="shared" si="6"/>
        <v>49.93333333333334</v>
      </c>
      <c r="L65" s="14">
        <f t="shared" si="7"/>
        <v>12</v>
      </c>
      <c r="M65" s="7"/>
    </row>
    <row r="66" spans="1:13" s="3" customFormat="1" ht="24.75" customHeight="1">
      <c r="A66" s="8" t="s">
        <v>67</v>
      </c>
      <c r="B66" s="9">
        <v>633418104002</v>
      </c>
      <c r="C66" s="8" t="s">
        <v>80</v>
      </c>
      <c r="D66" s="8" t="s">
        <v>15</v>
      </c>
      <c r="E66" s="10">
        <v>99</v>
      </c>
      <c r="F66" s="10">
        <v>54.5</v>
      </c>
      <c r="G66" s="10">
        <v>72.3</v>
      </c>
      <c r="H66" s="12">
        <f t="shared" si="5"/>
        <v>48.199999999999996</v>
      </c>
      <c r="I66" s="7"/>
      <c r="J66" s="7"/>
      <c r="K66" s="12">
        <f t="shared" si="6"/>
        <v>48.199999999999996</v>
      </c>
      <c r="L66" s="14">
        <f t="shared" si="7"/>
        <v>13</v>
      </c>
      <c r="M66" s="7"/>
    </row>
    <row r="67" spans="1:13" s="3" customFormat="1" ht="24.75" customHeight="1">
      <c r="A67" s="8" t="s">
        <v>67</v>
      </c>
      <c r="B67" s="9">
        <v>633418104036</v>
      </c>
      <c r="C67" s="8" t="s">
        <v>81</v>
      </c>
      <c r="D67" s="8" t="s">
        <v>20</v>
      </c>
      <c r="E67" s="10">
        <v>69</v>
      </c>
      <c r="F67" s="10">
        <v>73</v>
      </c>
      <c r="G67" s="10">
        <v>71.4</v>
      </c>
      <c r="H67" s="12">
        <f t="shared" si="5"/>
        <v>47.6</v>
      </c>
      <c r="I67" s="7"/>
      <c r="J67" s="7"/>
      <c r="K67" s="12">
        <f t="shared" si="6"/>
        <v>47.6</v>
      </c>
      <c r="L67" s="14">
        <f t="shared" si="7"/>
        <v>14</v>
      </c>
      <c r="M67" s="7"/>
    </row>
    <row r="68" spans="1:13" s="3" customFormat="1" ht="24.75" customHeight="1">
      <c r="A68" s="8" t="s">
        <v>67</v>
      </c>
      <c r="B68" s="9">
        <v>633418104000</v>
      </c>
      <c r="C68" s="8" t="s">
        <v>82</v>
      </c>
      <c r="D68" s="8" t="s">
        <v>15</v>
      </c>
      <c r="E68" s="10">
        <v>77.5</v>
      </c>
      <c r="F68" s="10">
        <v>50</v>
      </c>
      <c r="G68" s="10">
        <v>61</v>
      </c>
      <c r="H68" s="12">
        <f aca="true" t="shared" si="8" ref="H68:H99">G68/150*100</f>
        <v>40.666666666666664</v>
      </c>
      <c r="I68" s="7"/>
      <c r="J68" s="7"/>
      <c r="K68" s="12">
        <f aca="true" t="shared" si="9" ref="K68:K99">H68+J68</f>
        <v>40.666666666666664</v>
      </c>
      <c r="L68" s="14">
        <f t="shared" si="7"/>
        <v>15</v>
      </c>
      <c r="M68" s="7"/>
    </row>
    <row r="69" spans="1:13" s="3" customFormat="1" ht="24.75" customHeight="1">
      <c r="A69" s="8" t="s">
        <v>67</v>
      </c>
      <c r="B69" s="9">
        <v>633418104017</v>
      </c>
      <c r="C69" s="8" t="s">
        <v>83</v>
      </c>
      <c r="D69" s="8" t="s">
        <v>15</v>
      </c>
      <c r="E69" s="10">
        <v>85</v>
      </c>
      <c r="F69" s="10">
        <v>41</v>
      </c>
      <c r="G69" s="10">
        <v>58.6</v>
      </c>
      <c r="H69" s="12">
        <f t="shared" si="8"/>
        <v>39.06666666666666</v>
      </c>
      <c r="I69" s="7"/>
      <c r="J69" s="7"/>
      <c r="K69" s="12">
        <f t="shared" si="9"/>
        <v>39.06666666666666</v>
      </c>
      <c r="L69" s="14">
        <f t="shared" si="7"/>
        <v>16</v>
      </c>
      <c r="M69" s="7"/>
    </row>
    <row r="70" spans="1:13" s="3" customFormat="1" ht="24.75" customHeight="1">
      <c r="A70" s="8" t="s">
        <v>67</v>
      </c>
      <c r="B70" s="9">
        <v>633418104030</v>
      </c>
      <c r="C70" s="8" t="s">
        <v>84</v>
      </c>
      <c r="D70" s="8" t="s">
        <v>15</v>
      </c>
      <c r="E70" s="10">
        <v>61</v>
      </c>
      <c r="F70" s="10">
        <v>55.5</v>
      </c>
      <c r="G70" s="10">
        <v>57.7</v>
      </c>
      <c r="H70" s="12">
        <f t="shared" si="8"/>
        <v>38.46666666666667</v>
      </c>
      <c r="I70" s="7"/>
      <c r="J70" s="7"/>
      <c r="K70" s="12">
        <f t="shared" si="9"/>
        <v>38.46666666666667</v>
      </c>
      <c r="L70" s="14">
        <f t="shared" si="7"/>
        <v>17</v>
      </c>
      <c r="M70" s="7"/>
    </row>
    <row r="71" spans="1:13" s="3" customFormat="1" ht="24.75" customHeight="1">
      <c r="A71" s="8" t="s">
        <v>67</v>
      </c>
      <c r="B71" s="9">
        <v>633418104001</v>
      </c>
      <c r="C71" s="8" t="s">
        <v>85</v>
      </c>
      <c r="D71" s="8" t="s">
        <v>20</v>
      </c>
      <c r="E71" s="10">
        <v>71</v>
      </c>
      <c r="F71" s="10">
        <v>44</v>
      </c>
      <c r="G71" s="10">
        <v>54.8</v>
      </c>
      <c r="H71" s="12">
        <f t="shared" si="8"/>
        <v>36.53333333333333</v>
      </c>
      <c r="I71" s="7"/>
      <c r="J71" s="7"/>
      <c r="K71" s="12">
        <f t="shared" si="9"/>
        <v>36.53333333333333</v>
      </c>
      <c r="L71" s="14">
        <f t="shared" si="7"/>
        <v>18</v>
      </c>
      <c r="M71" s="7"/>
    </row>
    <row r="72" spans="1:13" s="3" customFormat="1" ht="24.75" customHeight="1">
      <c r="A72" s="8" t="s">
        <v>67</v>
      </c>
      <c r="B72" s="9">
        <v>633418104012</v>
      </c>
      <c r="C72" s="8" t="s">
        <v>86</v>
      </c>
      <c r="D72" s="8" t="s">
        <v>20</v>
      </c>
      <c r="E72" s="10">
        <v>72</v>
      </c>
      <c r="F72" s="10">
        <v>28.5</v>
      </c>
      <c r="G72" s="10">
        <v>45.9</v>
      </c>
      <c r="H72" s="12">
        <f t="shared" si="8"/>
        <v>30.599999999999998</v>
      </c>
      <c r="I72" s="7"/>
      <c r="J72" s="7"/>
      <c r="K72" s="12">
        <f t="shared" si="9"/>
        <v>30.599999999999998</v>
      </c>
      <c r="L72" s="14">
        <f t="shared" si="7"/>
        <v>19</v>
      </c>
      <c r="M72" s="7"/>
    </row>
    <row r="73" spans="1:13" s="3" customFormat="1" ht="24.75" customHeight="1">
      <c r="A73" s="8" t="s">
        <v>67</v>
      </c>
      <c r="B73" s="9">
        <v>633418104009</v>
      </c>
      <c r="C73" s="8" t="s">
        <v>87</v>
      </c>
      <c r="D73" s="8" t="s">
        <v>15</v>
      </c>
      <c r="E73" s="10">
        <v>0</v>
      </c>
      <c r="F73" s="10">
        <v>0</v>
      </c>
      <c r="G73" s="10">
        <v>0</v>
      </c>
      <c r="H73" s="12">
        <f t="shared" si="8"/>
        <v>0</v>
      </c>
      <c r="I73" s="7"/>
      <c r="J73" s="7"/>
      <c r="K73" s="12">
        <f t="shared" si="9"/>
        <v>0</v>
      </c>
      <c r="L73" s="14">
        <f t="shared" si="7"/>
        <v>20</v>
      </c>
      <c r="M73" s="7"/>
    </row>
    <row r="74" spans="1:13" s="3" customFormat="1" ht="24.75" customHeight="1">
      <c r="A74" s="8" t="s">
        <v>67</v>
      </c>
      <c r="B74" s="9">
        <v>633418104011</v>
      </c>
      <c r="C74" s="8" t="s">
        <v>88</v>
      </c>
      <c r="D74" s="8" t="s">
        <v>15</v>
      </c>
      <c r="E74" s="10">
        <v>0</v>
      </c>
      <c r="F74" s="10">
        <v>0</v>
      </c>
      <c r="G74" s="10">
        <v>0</v>
      </c>
      <c r="H74" s="12">
        <f t="shared" si="8"/>
        <v>0</v>
      </c>
      <c r="I74" s="7"/>
      <c r="J74" s="7"/>
      <c r="K74" s="12">
        <f t="shared" si="9"/>
        <v>0</v>
      </c>
      <c r="L74" s="14">
        <f t="shared" si="7"/>
        <v>20</v>
      </c>
      <c r="M74" s="7"/>
    </row>
    <row r="75" spans="1:13" s="3" customFormat="1" ht="24.75" customHeight="1">
      <c r="A75" s="8" t="s">
        <v>67</v>
      </c>
      <c r="B75" s="9">
        <v>633418104020</v>
      </c>
      <c r="C75" s="8" t="s">
        <v>89</v>
      </c>
      <c r="D75" s="8" t="s">
        <v>20</v>
      </c>
      <c r="E75" s="10">
        <v>0</v>
      </c>
      <c r="F75" s="10">
        <v>0</v>
      </c>
      <c r="G75" s="10">
        <v>0</v>
      </c>
      <c r="H75" s="12">
        <f t="shared" si="8"/>
        <v>0</v>
      </c>
      <c r="I75" s="7"/>
      <c r="J75" s="7"/>
      <c r="K75" s="12">
        <f t="shared" si="9"/>
        <v>0</v>
      </c>
      <c r="L75" s="14">
        <f t="shared" si="7"/>
        <v>20</v>
      </c>
      <c r="M75" s="7"/>
    </row>
    <row r="76" spans="1:13" s="3" customFormat="1" ht="24.75" customHeight="1">
      <c r="A76" s="8" t="s">
        <v>67</v>
      </c>
      <c r="B76" s="9">
        <v>633418104042</v>
      </c>
      <c r="C76" s="8" t="s">
        <v>90</v>
      </c>
      <c r="D76" s="8" t="s">
        <v>15</v>
      </c>
      <c r="E76" s="10">
        <v>0</v>
      </c>
      <c r="F76" s="10">
        <v>0</v>
      </c>
      <c r="G76" s="10">
        <v>0</v>
      </c>
      <c r="H76" s="12">
        <f t="shared" si="8"/>
        <v>0</v>
      </c>
      <c r="I76" s="7"/>
      <c r="J76" s="7"/>
      <c r="K76" s="12">
        <f t="shared" si="9"/>
        <v>0</v>
      </c>
      <c r="L76" s="14">
        <f t="shared" si="7"/>
        <v>20</v>
      </c>
      <c r="M76" s="7"/>
    </row>
    <row r="77" spans="1:13" s="3" customFormat="1" ht="24.75" customHeight="1">
      <c r="A77" s="8" t="s">
        <v>67</v>
      </c>
      <c r="B77" s="9">
        <v>633418104043</v>
      </c>
      <c r="C77" s="8" t="s">
        <v>91</v>
      </c>
      <c r="D77" s="8" t="s">
        <v>15</v>
      </c>
      <c r="E77" s="10">
        <v>0</v>
      </c>
      <c r="F77" s="10">
        <v>0</v>
      </c>
      <c r="G77" s="10">
        <v>0</v>
      </c>
      <c r="H77" s="12">
        <f t="shared" si="8"/>
        <v>0</v>
      </c>
      <c r="I77" s="7"/>
      <c r="J77" s="7"/>
      <c r="K77" s="12">
        <f t="shared" si="9"/>
        <v>0</v>
      </c>
      <c r="L77" s="14">
        <f t="shared" si="7"/>
        <v>20</v>
      </c>
      <c r="M77" s="7"/>
    </row>
    <row r="78" spans="1:13" s="3" customFormat="1" ht="24.75" customHeight="1">
      <c r="A78" s="16" t="s">
        <v>207</v>
      </c>
      <c r="B78" s="9">
        <v>633518104061</v>
      </c>
      <c r="C78" s="8" t="s">
        <v>93</v>
      </c>
      <c r="D78" s="8" t="s">
        <v>15</v>
      </c>
      <c r="E78" s="10">
        <v>130</v>
      </c>
      <c r="F78" s="10">
        <v>100.5</v>
      </c>
      <c r="G78" s="10">
        <v>112.3</v>
      </c>
      <c r="H78" s="12">
        <f t="shared" si="8"/>
        <v>74.86666666666667</v>
      </c>
      <c r="I78" s="7"/>
      <c r="J78" s="7"/>
      <c r="K78" s="12">
        <f t="shared" si="9"/>
        <v>74.86666666666667</v>
      </c>
      <c r="L78" s="14">
        <f aca="true" t="shared" si="10" ref="L78:L107">RANK(K78,$K$78:$K$107)</f>
        <v>1</v>
      </c>
      <c r="M78" s="18" t="s">
        <v>213</v>
      </c>
    </row>
    <row r="79" spans="1:13" s="3" customFormat="1" ht="24.75" customHeight="1">
      <c r="A79" s="8" t="s">
        <v>92</v>
      </c>
      <c r="B79" s="9">
        <v>633518104083</v>
      </c>
      <c r="C79" s="8" t="s">
        <v>94</v>
      </c>
      <c r="D79" s="8" t="s">
        <v>15</v>
      </c>
      <c r="E79" s="10">
        <v>114.5</v>
      </c>
      <c r="F79" s="10">
        <v>101</v>
      </c>
      <c r="G79" s="10">
        <v>106.4</v>
      </c>
      <c r="H79" s="12">
        <f t="shared" si="8"/>
        <v>70.93333333333334</v>
      </c>
      <c r="I79" s="7"/>
      <c r="J79" s="7"/>
      <c r="K79" s="12">
        <f t="shared" si="9"/>
        <v>70.93333333333334</v>
      </c>
      <c r="L79" s="14">
        <f t="shared" si="10"/>
        <v>2</v>
      </c>
      <c r="M79" s="18" t="s">
        <v>213</v>
      </c>
    </row>
    <row r="80" spans="1:13" s="3" customFormat="1" ht="24.75" customHeight="1">
      <c r="A80" s="8" t="s">
        <v>92</v>
      </c>
      <c r="B80" s="9">
        <v>633518104091</v>
      </c>
      <c r="C80" s="8" t="s">
        <v>95</v>
      </c>
      <c r="D80" s="8" t="s">
        <v>20</v>
      </c>
      <c r="E80" s="10">
        <v>125.5</v>
      </c>
      <c r="F80" s="10">
        <v>86</v>
      </c>
      <c r="G80" s="10">
        <v>101.8</v>
      </c>
      <c r="H80" s="12">
        <f t="shared" si="8"/>
        <v>67.86666666666666</v>
      </c>
      <c r="I80" s="7"/>
      <c r="J80" s="7"/>
      <c r="K80" s="12">
        <f t="shared" si="9"/>
        <v>67.86666666666666</v>
      </c>
      <c r="L80" s="14">
        <f t="shared" si="10"/>
        <v>3</v>
      </c>
      <c r="M80" s="18" t="s">
        <v>213</v>
      </c>
    </row>
    <row r="81" spans="1:13" s="3" customFormat="1" ht="24.75" customHeight="1">
      <c r="A81" s="8" t="s">
        <v>92</v>
      </c>
      <c r="B81" s="9">
        <v>633518104049</v>
      </c>
      <c r="C81" s="8" t="s">
        <v>96</v>
      </c>
      <c r="D81" s="8" t="s">
        <v>15</v>
      </c>
      <c r="E81" s="10">
        <v>109</v>
      </c>
      <c r="F81" s="10">
        <v>88</v>
      </c>
      <c r="G81" s="10">
        <v>96.4</v>
      </c>
      <c r="H81" s="12">
        <f t="shared" si="8"/>
        <v>64.26666666666667</v>
      </c>
      <c r="I81" s="7"/>
      <c r="J81" s="7"/>
      <c r="K81" s="12">
        <f t="shared" si="9"/>
        <v>64.26666666666667</v>
      </c>
      <c r="L81" s="14">
        <f t="shared" si="10"/>
        <v>4</v>
      </c>
      <c r="M81" s="18" t="s">
        <v>213</v>
      </c>
    </row>
    <row r="82" spans="1:13" s="3" customFormat="1" ht="24.75" customHeight="1">
      <c r="A82" s="8" t="s">
        <v>92</v>
      </c>
      <c r="B82" s="9">
        <v>633518104098</v>
      </c>
      <c r="C82" s="8" t="s">
        <v>97</v>
      </c>
      <c r="D82" s="8" t="s">
        <v>20</v>
      </c>
      <c r="E82" s="10">
        <v>119</v>
      </c>
      <c r="F82" s="10">
        <v>76</v>
      </c>
      <c r="G82" s="10">
        <v>93.2</v>
      </c>
      <c r="H82" s="12">
        <f t="shared" si="8"/>
        <v>62.13333333333334</v>
      </c>
      <c r="I82" s="7"/>
      <c r="J82" s="7"/>
      <c r="K82" s="12">
        <f t="shared" si="9"/>
        <v>62.13333333333334</v>
      </c>
      <c r="L82" s="14">
        <f t="shared" si="10"/>
        <v>5</v>
      </c>
      <c r="M82" s="18" t="s">
        <v>213</v>
      </c>
    </row>
    <row r="83" spans="1:13" s="3" customFormat="1" ht="24.75" customHeight="1">
      <c r="A83" s="8" t="s">
        <v>92</v>
      </c>
      <c r="B83" s="9">
        <v>633518104120</v>
      </c>
      <c r="C83" s="8" t="s">
        <v>98</v>
      </c>
      <c r="D83" s="8" t="s">
        <v>15</v>
      </c>
      <c r="E83" s="10">
        <v>74.5</v>
      </c>
      <c r="F83" s="10">
        <v>105</v>
      </c>
      <c r="G83" s="10">
        <v>92.8</v>
      </c>
      <c r="H83" s="12">
        <f t="shared" si="8"/>
        <v>61.86666666666667</v>
      </c>
      <c r="I83" s="7"/>
      <c r="J83" s="7"/>
      <c r="K83" s="12">
        <f t="shared" si="9"/>
        <v>61.86666666666667</v>
      </c>
      <c r="L83" s="14">
        <f t="shared" si="10"/>
        <v>6</v>
      </c>
      <c r="M83" s="18" t="s">
        <v>213</v>
      </c>
    </row>
    <row r="84" spans="1:13" s="3" customFormat="1" ht="24.75" customHeight="1">
      <c r="A84" s="8" t="s">
        <v>92</v>
      </c>
      <c r="B84" s="9">
        <v>633518104067</v>
      </c>
      <c r="C84" s="8" t="s">
        <v>99</v>
      </c>
      <c r="D84" s="8" t="s">
        <v>15</v>
      </c>
      <c r="E84" s="10">
        <v>118</v>
      </c>
      <c r="F84" s="10">
        <v>73.5</v>
      </c>
      <c r="G84" s="10">
        <v>91.3</v>
      </c>
      <c r="H84" s="12">
        <f t="shared" si="8"/>
        <v>60.86666666666667</v>
      </c>
      <c r="I84" s="7"/>
      <c r="J84" s="7"/>
      <c r="K84" s="12">
        <f t="shared" si="9"/>
        <v>60.86666666666667</v>
      </c>
      <c r="L84" s="14">
        <f t="shared" si="10"/>
        <v>7</v>
      </c>
      <c r="M84" s="7"/>
    </row>
    <row r="85" spans="1:13" s="3" customFormat="1" ht="24.75" customHeight="1">
      <c r="A85" s="8" t="s">
        <v>92</v>
      </c>
      <c r="B85" s="9">
        <v>633518104054</v>
      </c>
      <c r="C85" s="8" t="s">
        <v>100</v>
      </c>
      <c r="D85" s="8" t="s">
        <v>15</v>
      </c>
      <c r="E85" s="10">
        <v>107.5</v>
      </c>
      <c r="F85" s="10">
        <v>80.5</v>
      </c>
      <c r="G85" s="10">
        <v>91.3</v>
      </c>
      <c r="H85" s="12">
        <f t="shared" si="8"/>
        <v>60.86666666666667</v>
      </c>
      <c r="I85" s="7"/>
      <c r="J85" s="7"/>
      <c r="K85" s="12">
        <f t="shared" si="9"/>
        <v>60.86666666666667</v>
      </c>
      <c r="L85" s="14">
        <f t="shared" si="10"/>
        <v>7</v>
      </c>
      <c r="M85" s="7"/>
    </row>
    <row r="86" spans="1:13" s="3" customFormat="1" ht="24.75" customHeight="1">
      <c r="A86" s="8" t="s">
        <v>92</v>
      </c>
      <c r="B86" s="9">
        <v>633518104051</v>
      </c>
      <c r="C86" s="8" t="s">
        <v>101</v>
      </c>
      <c r="D86" s="8" t="s">
        <v>15</v>
      </c>
      <c r="E86" s="10">
        <v>104</v>
      </c>
      <c r="F86" s="10">
        <v>80.5</v>
      </c>
      <c r="G86" s="10">
        <v>89.9</v>
      </c>
      <c r="H86" s="12">
        <f t="shared" si="8"/>
        <v>59.93333333333334</v>
      </c>
      <c r="I86" s="7"/>
      <c r="J86" s="7"/>
      <c r="K86" s="12">
        <f t="shared" si="9"/>
        <v>59.93333333333334</v>
      </c>
      <c r="L86" s="14">
        <f t="shared" si="10"/>
        <v>9</v>
      </c>
      <c r="M86" s="7"/>
    </row>
    <row r="87" spans="1:13" s="3" customFormat="1" ht="24.75" customHeight="1">
      <c r="A87" s="8" t="s">
        <v>92</v>
      </c>
      <c r="B87" s="9">
        <v>633518104055</v>
      </c>
      <c r="C87" s="8" t="s">
        <v>102</v>
      </c>
      <c r="D87" s="8" t="s">
        <v>15</v>
      </c>
      <c r="E87" s="10">
        <v>112.5</v>
      </c>
      <c r="F87" s="10">
        <v>68.5</v>
      </c>
      <c r="G87" s="10">
        <v>86.1</v>
      </c>
      <c r="H87" s="12">
        <f t="shared" si="8"/>
        <v>57.4</v>
      </c>
      <c r="I87" s="7"/>
      <c r="J87" s="7"/>
      <c r="K87" s="12">
        <f t="shared" si="9"/>
        <v>57.4</v>
      </c>
      <c r="L87" s="14">
        <f t="shared" si="10"/>
        <v>10</v>
      </c>
      <c r="M87" s="7"/>
    </row>
    <row r="88" spans="1:13" s="3" customFormat="1" ht="24.75" customHeight="1">
      <c r="A88" s="8" t="s">
        <v>92</v>
      </c>
      <c r="B88" s="9">
        <v>633518104071</v>
      </c>
      <c r="C88" s="8" t="s">
        <v>103</v>
      </c>
      <c r="D88" s="8" t="s">
        <v>15</v>
      </c>
      <c r="E88" s="10">
        <v>96.5</v>
      </c>
      <c r="F88" s="10">
        <v>76</v>
      </c>
      <c r="G88" s="10">
        <v>84.2</v>
      </c>
      <c r="H88" s="12">
        <f t="shared" si="8"/>
        <v>56.13333333333333</v>
      </c>
      <c r="I88" s="7"/>
      <c r="J88" s="7"/>
      <c r="K88" s="12">
        <f t="shared" si="9"/>
        <v>56.13333333333333</v>
      </c>
      <c r="L88" s="14">
        <f t="shared" si="10"/>
        <v>11</v>
      </c>
      <c r="M88" s="7"/>
    </row>
    <row r="89" spans="1:13" s="3" customFormat="1" ht="24.75" customHeight="1">
      <c r="A89" s="8" t="s">
        <v>92</v>
      </c>
      <c r="B89" s="9">
        <v>633518104117</v>
      </c>
      <c r="C89" s="8" t="s">
        <v>104</v>
      </c>
      <c r="D89" s="8" t="s">
        <v>15</v>
      </c>
      <c r="E89" s="10">
        <v>94.5</v>
      </c>
      <c r="F89" s="10">
        <v>76</v>
      </c>
      <c r="G89" s="10">
        <v>83.4</v>
      </c>
      <c r="H89" s="12">
        <f t="shared" si="8"/>
        <v>55.60000000000001</v>
      </c>
      <c r="I89" s="7"/>
      <c r="J89" s="7"/>
      <c r="K89" s="12">
        <f t="shared" si="9"/>
        <v>55.60000000000001</v>
      </c>
      <c r="L89" s="14">
        <f t="shared" si="10"/>
        <v>12</v>
      </c>
      <c r="M89" s="7"/>
    </row>
    <row r="90" spans="1:13" s="3" customFormat="1" ht="24.75" customHeight="1">
      <c r="A90" s="8" t="s">
        <v>92</v>
      </c>
      <c r="B90" s="9">
        <v>633518104048</v>
      </c>
      <c r="C90" s="8" t="s">
        <v>105</v>
      </c>
      <c r="D90" s="8" t="s">
        <v>15</v>
      </c>
      <c r="E90" s="10">
        <v>91</v>
      </c>
      <c r="F90" s="10">
        <v>74.5</v>
      </c>
      <c r="G90" s="10">
        <v>81.1</v>
      </c>
      <c r="H90" s="12">
        <f t="shared" si="8"/>
        <v>54.06666666666666</v>
      </c>
      <c r="I90" s="7"/>
      <c r="J90" s="7"/>
      <c r="K90" s="12">
        <f t="shared" si="9"/>
        <v>54.06666666666666</v>
      </c>
      <c r="L90" s="14">
        <f t="shared" si="10"/>
        <v>13</v>
      </c>
      <c r="M90" s="7"/>
    </row>
    <row r="91" spans="1:13" s="3" customFormat="1" ht="24.75" customHeight="1">
      <c r="A91" s="8" t="s">
        <v>92</v>
      </c>
      <c r="B91" s="9">
        <v>633518104065</v>
      </c>
      <c r="C91" s="8" t="s">
        <v>106</v>
      </c>
      <c r="D91" s="8" t="s">
        <v>20</v>
      </c>
      <c r="E91" s="10">
        <v>90.5</v>
      </c>
      <c r="F91" s="10">
        <v>72.5</v>
      </c>
      <c r="G91" s="10">
        <v>79.7</v>
      </c>
      <c r="H91" s="12">
        <f t="shared" si="8"/>
        <v>53.13333333333333</v>
      </c>
      <c r="I91" s="7"/>
      <c r="J91" s="7"/>
      <c r="K91" s="12">
        <f t="shared" si="9"/>
        <v>53.13333333333333</v>
      </c>
      <c r="L91" s="14">
        <f t="shared" si="10"/>
        <v>14</v>
      </c>
      <c r="M91" s="7"/>
    </row>
    <row r="92" spans="1:13" s="3" customFormat="1" ht="24.75" customHeight="1">
      <c r="A92" s="8" t="s">
        <v>92</v>
      </c>
      <c r="B92" s="9">
        <v>633518104115</v>
      </c>
      <c r="C92" s="8" t="s">
        <v>107</v>
      </c>
      <c r="D92" s="8" t="s">
        <v>15</v>
      </c>
      <c r="E92" s="10">
        <v>85</v>
      </c>
      <c r="F92" s="10">
        <v>71.5</v>
      </c>
      <c r="G92" s="10">
        <v>76.9</v>
      </c>
      <c r="H92" s="12">
        <f t="shared" si="8"/>
        <v>51.26666666666667</v>
      </c>
      <c r="I92" s="7"/>
      <c r="J92" s="7"/>
      <c r="K92" s="12">
        <f t="shared" si="9"/>
        <v>51.26666666666667</v>
      </c>
      <c r="L92" s="14">
        <f t="shared" si="10"/>
        <v>15</v>
      </c>
      <c r="M92" s="7"/>
    </row>
    <row r="93" spans="1:13" s="3" customFormat="1" ht="24.75" customHeight="1">
      <c r="A93" s="8" t="s">
        <v>92</v>
      </c>
      <c r="B93" s="9">
        <v>633518104099</v>
      </c>
      <c r="C93" s="8" t="s">
        <v>108</v>
      </c>
      <c r="D93" s="8" t="s">
        <v>15</v>
      </c>
      <c r="E93" s="10">
        <v>99.5</v>
      </c>
      <c r="F93" s="10">
        <v>60</v>
      </c>
      <c r="G93" s="10">
        <v>75.8</v>
      </c>
      <c r="H93" s="12">
        <f t="shared" si="8"/>
        <v>50.53333333333333</v>
      </c>
      <c r="I93" s="7"/>
      <c r="J93" s="7"/>
      <c r="K93" s="12">
        <f t="shared" si="9"/>
        <v>50.53333333333333</v>
      </c>
      <c r="L93" s="14">
        <f t="shared" si="10"/>
        <v>16</v>
      </c>
      <c r="M93" s="7"/>
    </row>
    <row r="94" spans="1:13" s="3" customFormat="1" ht="24.75" customHeight="1">
      <c r="A94" s="8" t="s">
        <v>92</v>
      </c>
      <c r="B94" s="9">
        <v>633518104056</v>
      </c>
      <c r="C94" s="8" t="s">
        <v>109</v>
      </c>
      <c r="D94" s="8" t="s">
        <v>15</v>
      </c>
      <c r="E94" s="10">
        <v>81.5</v>
      </c>
      <c r="F94" s="10">
        <v>68</v>
      </c>
      <c r="G94" s="10">
        <v>73.4</v>
      </c>
      <c r="H94" s="12">
        <f t="shared" si="8"/>
        <v>48.93333333333334</v>
      </c>
      <c r="I94" s="7"/>
      <c r="J94" s="7"/>
      <c r="K94" s="12">
        <f t="shared" si="9"/>
        <v>48.93333333333334</v>
      </c>
      <c r="L94" s="14">
        <f t="shared" si="10"/>
        <v>17</v>
      </c>
      <c r="M94" s="7"/>
    </row>
    <row r="95" spans="1:13" s="3" customFormat="1" ht="24.75" customHeight="1">
      <c r="A95" s="8" t="s">
        <v>92</v>
      </c>
      <c r="B95" s="9">
        <v>633518104102</v>
      </c>
      <c r="C95" s="8" t="s">
        <v>110</v>
      </c>
      <c r="D95" s="8" t="s">
        <v>15</v>
      </c>
      <c r="E95" s="10">
        <v>86.5</v>
      </c>
      <c r="F95" s="10">
        <v>64</v>
      </c>
      <c r="G95" s="10">
        <v>73</v>
      </c>
      <c r="H95" s="12">
        <f t="shared" si="8"/>
        <v>48.66666666666667</v>
      </c>
      <c r="I95" s="7"/>
      <c r="J95" s="7"/>
      <c r="K95" s="12">
        <f t="shared" si="9"/>
        <v>48.66666666666667</v>
      </c>
      <c r="L95" s="14">
        <f t="shared" si="10"/>
        <v>18</v>
      </c>
      <c r="M95" s="7"/>
    </row>
    <row r="96" spans="1:13" s="3" customFormat="1" ht="24.75" customHeight="1">
      <c r="A96" s="8" t="s">
        <v>92</v>
      </c>
      <c r="B96" s="9">
        <v>633518104106</v>
      </c>
      <c r="C96" s="8" t="s">
        <v>111</v>
      </c>
      <c r="D96" s="8" t="s">
        <v>15</v>
      </c>
      <c r="E96" s="10">
        <v>76</v>
      </c>
      <c r="F96" s="10">
        <v>68</v>
      </c>
      <c r="G96" s="10">
        <v>71.2</v>
      </c>
      <c r="H96" s="12">
        <f t="shared" si="8"/>
        <v>47.46666666666667</v>
      </c>
      <c r="I96" s="7"/>
      <c r="J96" s="7"/>
      <c r="K96" s="12">
        <f t="shared" si="9"/>
        <v>47.46666666666667</v>
      </c>
      <c r="L96" s="14">
        <f t="shared" si="10"/>
        <v>19</v>
      </c>
      <c r="M96" s="7"/>
    </row>
    <row r="97" spans="1:13" s="3" customFormat="1" ht="24.75" customHeight="1">
      <c r="A97" s="8" t="s">
        <v>92</v>
      </c>
      <c r="B97" s="9">
        <v>633518104089</v>
      </c>
      <c r="C97" s="8" t="s">
        <v>112</v>
      </c>
      <c r="D97" s="8" t="s">
        <v>15</v>
      </c>
      <c r="E97" s="10">
        <v>78.5</v>
      </c>
      <c r="F97" s="10">
        <v>62</v>
      </c>
      <c r="G97" s="10">
        <v>68.6</v>
      </c>
      <c r="H97" s="12">
        <f t="shared" si="8"/>
        <v>45.733333333333334</v>
      </c>
      <c r="I97" s="7"/>
      <c r="J97" s="7"/>
      <c r="K97" s="12">
        <f t="shared" si="9"/>
        <v>45.733333333333334</v>
      </c>
      <c r="L97" s="14">
        <f t="shared" si="10"/>
        <v>20</v>
      </c>
      <c r="M97" s="7"/>
    </row>
    <row r="98" spans="1:13" s="3" customFormat="1" ht="24.75" customHeight="1">
      <c r="A98" s="8" t="s">
        <v>92</v>
      </c>
      <c r="B98" s="9">
        <v>633518104053</v>
      </c>
      <c r="C98" s="8" t="s">
        <v>113</v>
      </c>
      <c r="D98" s="8" t="s">
        <v>15</v>
      </c>
      <c r="E98" s="10">
        <v>91.5</v>
      </c>
      <c r="F98" s="10">
        <v>51</v>
      </c>
      <c r="G98" s="10">
        <v>67.2</v>
      </c>
      <c r="H98" s="12">
        <f t="shared" si="8"/>
        <v>44.800000000000004</v>
      </c>
      <c r="I98" s="7"/>
      <c r="J98" s="7"/>
      <c r="K98" s="12">
        <f t="shared" si="9"/>
        <v>44.800000000000004</v>
      </c>
      <c r="L98" s="14">
        <f t="shared" si="10"/>
        <v>21</v>
      </c>
      <c r="M98" s="7"/>
    </row>
    <row r="99" spans="1:13" s="3" customFormat="1" ht="24.75" customHeight="1">
      <c r="A99" s="8" t="s">
        <v>92</v>
      </c>
      <c r="B99" s="9">
        <v>633518104096</v>
      </c>
      <c r="C99" s="8" t="s">
        <v>114</v>
      </c>
      <c r="D99" s="8" t="s">
        <v>15</v>
      </c>
      <c r="E99" s="10">
        <v>75</v>
      </c>
      <c r="F99" s="10">
        <v>58.5</v>
      </c>
      <c r="G99" s="10">
        <v>65.1</v>
      </c>
      <c r="H99" s="12">
        <f t="shared" si="8"/>
        <v>43.39999999999999</v>
      </c>
      <c r="I99" s="7"/>
      <c r="J99" s="7"/>
      <c r="K99" s="12">
        <f t="shared" si="9"/>
        <v>43.39999999999999</v>
      </c>
      <c r="L99" s="14">
        <f t="shared" si="10"/>
        <v>22</v>
      </c>
      <c r="M99" s="7"/>
    </row>
    <row r="100" spans="1:13" s="3" customFormat="1" ht="24.75" customHeight="1">
      <c r="A100" s="8" t="s">
        <v>92</v>
      </c>
      <c r="B100" s="9">
        <v>633518104088</v>
      </c>
      <c r="C100" s="8" t="s">
        <v>115</v>
      </c>
      <c r="D100" s="8" t="s">
        <v>15</v>
      </c>
      <c r="E100" s="10">
        <v>84.5</v>
      </c>
      <c r="F100" s="10">
        <v>48.5</v>
      </c>
      <c r="G100" s="10">
        <v>62.9</v>
      </c>
      <c r="H100" s="12">
        <f aca="true" t="shared" si="11" ref="H100:H131">G100/150*100</f>
        <v>41.93333333333334</v>
      </c>
      <c r="I100" s="7"/>
      <c r="J100" s="7"/>
      <c r="K100" s="12">
        <f aca="true" t="shared" si="12" ref="K100:K131">H100+J100</f>
        <v>41.93333333333334</v>
      </c>
      <c r="L100" s="14">
        <f t="shared" si="10"/>
        <v>23</v>
      </c>
      <c r="M100" s="7"/>
    </row>
    <row r="101" spans="1:13" s="3" customFormat="1" ht="24.75" customHeight="1">
      <c r="A101" s="8" t="s">
        <v>92</v>
      </c>
      <c r="B101" s="9">
        <v>633518104086</v>
      </c>
      <c r="C101" s="8" t="s">
        <v>116</v>
      </c>
      <c r="D101" s="8" t="s">
        <v>15</v>
      </c>
      <c r="E101" s="10">
        <v>76.5</v>
      </c>
      <c r="F101" s="10">
        <v>50</v>
      </c>
      <c r="G101" s="10">
        <v>60.6</v>
      </c>
      <c r="H101" s="12">
        <f t="shared" si="11"/>
        <v>40.400000000000006</v>
      </c>
      <c r="I101" s="7"/>
      <c r="J101" s="7"/>
      <c r="K101" s="12">
        <f t="shared" si="12"/>
        <v>40.400000000000006</v>
      </c>
      <c r="L101" s="14">
        <f t="shared" si="10"/>
        <v>24</v>
      </c>
      <c r="M101" s="7"/>
    </row>
    <row r="102" spans="1:13" s="3" customFormat="1" ht="24.75" customHeight="1">
      <c r="A102" s="8" t="s">
        <v>92</v>
      </c>
      <c r="B102" s="9">
        <v>633518104111</v>
      </c>
      <c r="C102" s="8" t="s">
        <v>117</v>
      </c>
      <c r="D102" s="8" t="s">
        <v>15</v>
      </c>
      <c r="E102" s="10">
        <v>98.5</v>
      </c>
      <c r="F102" s="10">
        <v>32</v>
      </c>
      <c r="G102" s="10">
        <v>58.6</v>
      </c>
      <c r="H102" s="12">
        <f t="shared" si="11"/>
        <v>39.06666666666666</v>
      </c>
      <c r="I102" s="7"/>
      <c r="J102" s="7"/>
      <c r="K102" s="12">
        <f t="shared" si="12"/>
        <v>39.06666666666666</v>
      </c>
      <c r="L102" s="14">
        <f t="shared" si="10"/>
        <v>25</v>
      </c>
      <c r="M102" s="7"/>
    </row>
    <row r="103" spans="1:13" s="3" customFormat="1" ht="24.75" customHeight="1">
      <c r="A103" s="8" t="s">
        <v>92</v>
      </c>
      <c r="B103" s="9">
        <v>633518104076</v>
      </c>
      <c r="C103" s="8" t="s">
        <v>118</v>
      </c>
      <c r="D103" s="8" t="s">
        <v>15</v>
      </c>
      <c r="E103" s="10">
        <v>0</v>
      </c>
      <c r="F103" s="10">
        <v>0</v>
      </c>
      <c r="G103" s="10">
        <v>0</v>
      </c>
      <c r="H103" s="12">
        <f t="shared" si="11"/>
        <v>0</v>
      </c>
      <c r="I103" s="7"/>
      <c r="J103" s="7"/>
      <c r="K103" s="12">
        <f t="shared" si="12"/>
        <v>0</v>
      </c>
      <c r="L103" s="14">
        <f t="shared" si="10"/>
        <v>26</v>
      </c>
      <c r="M103" s="7"/>
    </row>
    <row r="104" spans="1:13" s="3" customFormat="1" ht="24.75" customHeight="1">
      <c r="A104" s="8" t="s">
        <v>92</v>
      </c>
      <c r="B104" s="9">
        <v>633518104081</v>
      </c>
      <c r="C104" s="8" t="s">
        <v>119</v>
      </c>
      <c r="D104" s="8" t="s">
        <v>15</v>
      </c>
      <c r="E104" s="10">
        <v>0</v>
      </c>
      <c r="F104" s="10">
        <v>0</v>
      </c>
      <c r="G104" s="10">
        <v>0</v>
      </c>
      <c r="H104" s="12">
        <f t="shared" si="11"/>
        <v>0</v>
      </c>
      <c r="I104" s="7"/>
      <c r="J104" s="7"/>
      <c r="K104" s="12">
        <f t="shared" si="12"/>
        <v>0</v>
      </c>
      <c r="L104" s="14">
        <f t="shared" si="10"/>
        <v>26</v>
      </c>
      <c r="M104" s="7"/>
    </row>
    <row r="105" spans="1:13" s="3" customFormat="1" ht="24.75" customHeight="1">
      <c r="A105" s="8" t="s">
        <v>92</v>
      </c>
      <c r="B105" s="9">
        <v>633518104085</v>
      </c>
      <c r="C105" s="8" t="s">
        <v>120</v>
      </c>
      <c r="D105" s="8" t="s">
        <v>15</v>
      </c>
      <c r="E105" s="10">
        <v>0</v>
      </c>
      <c r="F105" s="10">
        <v>0</v>
      </c>
      <c r="G105" s="10">
        <v>0</v>
      </c>
      <c r="H105" s="12">
        <f t="shared" si="11"/>
        <v>0</v>
      </c>
      <c r="I105" s="7"/>
      <c r="J105" s="7"/>
      <c r="K105" s="12">
        <f t="shared" si="12"/>
        <v>0</v>
      </c>
      <c r="L105" s="14">
        <f t="shared" si="10"/>
        <v>26</v>
      </c>
      <c r="M105" s="7"/>
    </row>
    <row r="106" spans="1:13" s="3" customFormat="1" ht="24.75" customHeight="1">
      <c r="A106" s="8" t="s">
        <v>92</v>
      </c>
      <c r="B106" s="9">
        <v>633518104087</v>
      </c>
      <c r="C106" s="8" t="s">
        <v>121</v>
      </c>
      <c r="D106" s="8" t="s">
        <v>20</v>
      </c>
      <c r="E106" s="10">
        <v>0</v>
      </c>
      <c r="F106" s="10">
        <v>0</v>
      </c>
      <c r="G106" s="10">
        <v>0</v>
      </c>
      <c r="H106" s="12">
        <f t="shared" si="11"/>
        <v>0</v>
      </c>
      <c r="I106" s="7"/>
      <c r="J106" s="7"/>
      <c r="K106" s="12">
        <f t="shared" si="12"/>
        <v>0</v>
      </c>
      <c r="L106" s="14">
        <f t="shared" si="10"/>
        <v>26</v>
      </c>
      <c r="M106" s="7"/>
    </row>
    <row r="107" spans="1:13" s="3" customFormat="1" ht="24.75" customHeight="1">
      <c r="A107" s="8" t="s">
        <v>92</v>
      </c>
      <c r="B107" s="9">
        <v>633518104092</v>
      </c>
      <c r="C107" s="8" t="s">
        <v>122</v>
      </c>
      <c r="D107" s="8" t="s">
        <v>15</v>
      </c>
      <c r="E107" s="10">
        <v>0</v>
      </c>
      <c r="F107" s="10">
        <v>0</v>
      </c>
      <c r="G107" s="10">
        <v>0</v>
      </c>
      <c r="H107" s="12">
        <f t="shared" si="11"/>
        <v>0</v>
      </c>
      <c r="I107" s="7"/>
      <c r="J107" s="7"/>
      <c r="K107" s="12">
        <f t="shared" si="12"/>
        <v>0</v>
      </c>
      <c r="L107" s="14">
        <f t="shared" si="10"/>
        <v>26</v>
      </c>
      <c r="M107" s="7"/>
    </row>
    <row r="108" spans="1:13" s="3" customFormat="1" ht="24.75" customHeight="1">
      <c r="A108" s="16" t="s">
        <v>208</v>
      </c>
      <c r="B108" s="9">
        <v>633618104140</v>
      </c>
      <c r="C108" s="8" t="s">
        <v>124</v>
      </c>
      <c r="D108" s="8" t="s">
        <v>15</v>
      </c>
      <c r="E108" s="10">
        <v>118.5</v>
      </c>
      <c r="F108" s="10">
        <v>118</v>
      </c>
      <c r="G108" s="10">
        <v>118.2</v>
      </c>
      <c r="H108" s="12">
        <f t="shared" si="11"/>
        <v>78.8</v>
      </c>
      <c r="I108" s="7"/>
      <c r="J108" s="7"/>
      <c r="K108" s="12">
        <f t="shared" si="12"/>
        <v>78.8</v>
      </c>
      <c r="L108" s="14">
        <f aca="true" t="shared" si="13" ref="L108:L128">RANK(K108,$K$108:$K$128)</f>
        <v>1</v>
      </c>
      <c r="M108" s="18" t="s">
        <v>213</v>
      </c>
    </row>
    <row r="109" spans="1:13" s="3" customFormat="1" ht="24.75" customHeight="1">
      <c r="A109" s="8" t="s">
        <v>123</v>
      </c>
      <c r="B109" s="9">
        <v>633618104133</v>
      </c>
      <c r="C109" s="8" t="s">
        <v>125</v>
      </c>
      <c r="D109" s="8" t="s">
        <v>15</v>
      </c>
      <c r="E109" s="10">
        <v>121.5</v>
      </c>
      <c r="F109" s="10">
        <v>110</v>
      </c>
      <c r="G109" s="10">
        <v>114.6</v>
      </c>
      <c r="H109" s="12">
        <f t="shared" si="11"/>
        <v>76.4</v>
      </c>
      <c r="I109" s="7"/>
      <c r="J109" s="7"/>
      <c r="K109" s="12">
        <f t="shared" si="12"/>
        <v>76.4</v>
      </c>
      <c r="L109" s="14">
        <f t="shared" si="13"/>
        <v>2</v>
      </c>
      <c r="M109" s="18" t="s">
        <v>213</v>
      </c>
    </row>
    <row r="110" spans="1:13" s="3" customFormat="1" ht="24.75" customHeight="1">
      <c r="A110" s="8" t="s">
        <v>123</v>
      </c>
      <c r="B110" s="9">
        <v>633618104183</v>
      </c>
      <c r="C110" s="8" t="s">
        <v>126</v>
      </c>
      <c r="D110" s="8" t="s">
        <v>15</v>
      </c>
      <c r="E110" s="10">
        <v>113.5</v>
      </c>
      <c r="F110" s="10">
        <v>110</v>
      </c>
      <c r="G110" s="10">
        <v>111.4</v>
      </c>
      <c r="H110" s="12">
        <f t="shared" si="11"/>
        <v>74.26666666666667</v>
      </c>
      <c r="I110" s="15" t="s">
        <v>212</v>
      </c>
      <c r="J110" s="7">
        <v>2</v>
      </c>
      <c r="K110" s="12">
        <f t="shared" si="12"/>
        <v>76.26666666666667</v>
      </c>
      <c r="L110" s="14">
        <f t="shared" si="13"/>
        <v>3</v>
      </c>
      <c r="M110" s="18" t="s">
        <v>213</v>
      </c>
    </row>
    <row r="111" spans="1:13" s="3" customFormat="1" ht="24.75" customHeight="1">
      <c r="A111" s="8" t="s">
        <v>123</v>
      </c>
      <c r="B111" s="9">
        <v>633618104160</v>
      </c>
      <c r="C111" s="8" t="s">
        <v>127</v>
      </c>
      <c r="D111" s="8" t="s">
        <v>15</v>
      </c>
      <c r="E111" s="10">
        <v>120</v>
      </c>
      <c r="F111" s="10">
        <v>103.5</v>
      </c>
      <c r="G111" s="10">
        <v>110.1</v>
      </c>
      <c r="H111" s="12">
        <f t="shared" si="11"/>
        <v>73.4</v>
      </c>
      <c r="I111" s="7"/>
      <c r="J111" s="7"/>
      <c r="K111" s="12">
        <f t="shared" si="12"/>
        <v>73.4</v>
      </c>
      <c r="L111" s="14">
        <f t="shared" si="13"/>
        <v>4</v>
      </c>
      <c r="M111" s="18" t="s">
        <v>213</v>
      </c>
    </row>
    <row r="112" spans="1:13" s="3" customFormat="1" ht="24.75" customHeight="1">
      <c r="A112" s="8" t="s">
        <v>123</v>
      </c>
      <c r="B112" s="9">
        <v>633618104159</v>
      </c>
      <c r="C112" s="8" t="s">
        <v>128</v>
      </c>
      <c r="D112" s="8" t="s">
        <v>15</v>
      </c>
      <c r="E112" s="10">
        <v>100.5</v>
      </c>
      <c r="F112" s="10">
        <v>113.5</v>
      </c>
      <c r="G112" s="10">
        <v>108.3</v>
      </c>
      <c r="H112" s="12">
        <f t="shared" si="11"/>
        <v>72.2</v>
      </c>
      <c r="I112" s="7"/>
      <c r="J112" s="7"/>
      <c r="K112" s="12">
        <f t="shared" si="12"/>
        <v>72.2</v>
      </c>
      <c r="L112" s="14">
        <f t="shared" si="13"/>
        <v>5</v>
      </c>
      <c r="M112" s="18" t="s">
        <v>213</v>
      </c>
    </row>
    <row r="113" spans="1:13" s="3" customFormat="1" ht="24.75" customHeight="1">
      <c r="A113" s="8" t="s">
        <v>123</v>
      </c>
      <c r="B113" s="9">
        <v>633618104162</v>
      </c>
      <c r="C113" s="8" t="s">
        <v>129</v>
      </c>
      <c r="D113" s="8" t="s">
        <v>15</v>
      </c>
      <c r="E113" s="10">
        <v>95</v>
      </c>
      <c r="F113" s="10">
        <v>110.5</v>
      </c>
      <c r="G113" s="10">
        <v>104.3</v>
      </c>
      <c r="H113" s="12">
        <f t="shared" si="11"/>
        <v>69.53333333333333</v>
      </c>
      <c r="I113" s="7"/>
      <c r="J113" s="7"/>
      <c r="K113" s="12">
        <f t="shared" si="12"/>
        <v>69.53333333333333</v>
      </c>
      <c r="L113" s="14">
        <f t="shared" si="13"/>
        <v>6</v>
      </c>
      <c r="M113" s="18" t="s">
        <v>213</v>
      </c>
    </row>
    <row r="114" spans="1:13" s="3" customFormat="1" ht="24.75" customHeight="1">
      <c r="A114" s="8" t="s">
        <v>123</v>
      </c>
      <c r="B114" s="9">
        <v>633618104161</v>
      </c>
      <c r="C114" s="8" t="s">
        <v>130</v>
      </c>
      <c r="D114" s="8" t="s">
        <v>15</v>
      </c>
      <c r="E114" s="10">
        <v>81.5</v>
      </c>
      <c r="F114" s="10">
        <v>117.5</v>
      </c>
      <c r="G114" s="10">
        <v>103.1</v>
      </c>
      <c r="H114" s="12">
        <f t="shared" si="11"/>
        <v>68.73333333333332</v>
      </c>
      <c r="I114" s="7"/>
      <c r="J114" s="7"/>
      <c r="K114" s="12">
        <f t="shared" si="12"/>
        <v>68.73333333333332</v>
      </c>
      <c r="L114" s="14">
        <f t="shared" si="13"/>
        <v>7</v>
      </c>
      <c r="M114" s="7"/>
    </row>
    <row r="115" spans="1:13" s="3" customFormat="1" ht="24.75" customHeight="1">
      <c r="A115" s="8" t="s">
        <v>123</v>
      </c>
      <c r="B115" s="9">
        <v>633618104132</v>
      </c>
      <c r="C115" s="8" t="s">
        <v>131</v>
      </c>
      <c r="D115" s="8" t="s">
        <v>15</v>
      </c>
      <c r="E115" s="10">
        <v>97</v>
      </c>
      <c r="F115" s="10">
        <v>106</v>
      </c>
      <c r="G115" s="10">
        <v>102.4</v>
      </c>
      <c r="H115" s="12">
        <f t="shared" si="11"/>
        <v>68.26666666666668</v>
      </c>
      <c r="I115" s="7"/>
      <c r="J115" s="7"/>
      <c r="K115" s="12">
        <f t="shared" si="12"/>
        <v>68.26666666666668</v>
      </c>
      <c r="L115" s="14">
        <f t="shared" si="13"/>
        <v>8</v>
      </c>
      <c r="M115" s="7"/>
    </row>
    <row r="116" spans="1:13" s="3" customFormat="1" ht="24.75" customHeight="1">
      <c r="A116" s="8" t="s">
        <v>123</v>
      </c>
      <c r="B116" s="9">
        <v>633618104163</v>
      </c>
      <c r="C116" s="8" t="s">
        <v>132</v>
      </c>
      <c r="D116" s="8" t="s">
        <v>15</v>
      </c>
      <c r="E116" s="10">
        <v>95</v>
      </c>
      <c r="F116" s="10">
        <v>102.5</v>
      </c>
      <c r="G116" s="10">
        <v>99.5</v>
      </c>
      <c r="H116" s="12">
        <f t="shared" si="11"/>
        <v>66.33333333333333</v>
      </c>
      <c r="I116" s="7"/>
      <c r="J116" s="7"/>
      <c r="K116" s="12">
        <f t="shared" si="12"/>
        <v>66.33333333333333</v>
      </c>
      <c r="L116" s="14">
        <f t="shared" si="13"/>
        <v>9</v>
      </c>
      <c r="M116" s="7"/>
    </row>
    <row r="117" spans="1:13" s="3" customFormat="1" ht="24.75" customHeight="1">
      <c r="A117" s="8" t="s">
        <v>123</v>
      </c>
      <c r="B117" s="9">
        <v>633618104126</v>
      </c>
      <c r="C117" s="8" t="s">
        <v>133</v>
      </c>
      <c r="D117" s="8" t="s">
        <v>15</v>
      </c>
      <c r="E117" s="10">
        <v>111.5</v>
      </c>
      <c r="F117" s="10">
        <v>91</v>
      </c>
      <c r="G117" s="10">
        <v>99.2</v>
      </c>
      <c r="H117" s="12">
        <f t="shared" si="11"/>
        <v>66.13333333333333</v>
      </c>
      <c r="I117" s="7"/>
      <c r="J117" s="7"/>
      <c r="K117" s="12">
        <f t="shared" si="12"/>
        <v>66.13333333333333</v>
      </c>
      <c r="L117" s="14">
        <f t="shared" si="13"/>
        <v>10</v>
      </c>
      <c r="M117" s="7"/>
    </row>
    <row r="118" spans="1:13" s="3" customFormat="1" ht="24.75" customHeight="1">
      <c r="A118" s="8" t="s">
        <v>123</v>
      </c>
      <c r="B118" s="9">
        <v>633618104144</v>
      </c>
      <c r="C118" s="8" t="s">
        <v>134</v>
      </c>
      <c r="D118" s="8" t="s">
        <v>15</v>
      </c>
      <c r="E118" s="10">
        <v>107</v>
      </c>
      <c r="F118" s="10">
        <v>94</v>
      </c>
      <c r="G118" s="10">
        <v>99.2</v>
      </c>
      <c r="H118" s="12">
        <f t="shared" si="11"/>
        <v>66.13333333333333</v>
      </c>
      <c r="I118" s="7"/>
      <c r="J118" s="7"/>
      <c r="K118" s="12">
        <f t="shared" si="12"/>
        <v>66.13333333333333</v>
      </c>
      <c r="L118" s="14">
        <f t="shared" si="13"/>
        <v>10</v>
      </c>
      <c r="M118" s="7"/>
    </row>
    <row r="119" spans="1:13" s="3" customFormat="1" ht="24.75" customHeight="1">
      <c r="A119" s="8" t="s">
        <v>123</v>
      </c>
      <c r="B119" s="9">
        <v>633618104169</v>
      </c>
      <c r="C119" s="8" t="s">
        <v>135</v>
      </c>
      <c r="D119" s="8" t="s">
        <v>20</v>
      </c>
      <c r="E119" s="10">
        <v>94</v>
      </c>
      <c r="F119" s="10">
        <v>93</v>
      </c>
      <c r="G119" s="10">
        <v>93.4</v>
      </c>
      <c r="H119" s="12">
        <f t="shared" si="11"/>
        <v>62.26666666666667</v>
      </c>
      <c r="I119" s="7"/>
      <c r="J119" s="7"/>
      <c r="K119" s="12">
        <f t="shared" si="12"/>
        <v>62.26666666666667</v>
      </c>
      <c r="L119" s="14">
        <f t="shared" si="13"/>
        <v>12</v>
      </c>
      <c r="M119" s="7"/>
    </row>
    <row r="120" spans="1:13" s="3" customFormat="1" ht="24.75" customHeight="1">
      <c r="A120" s="8" t="s">
        <v>123</v>
      </c>
      <c r="B120" s="9">
        <v>633618104189</v>
      </c>
      <c r="C120" s="8" t="s">
        <v>136</v>
      </c>
      <c r="D120" s="8" t="s">
        <v>15</v>
      </c>
      <c r="E120" s="10">
        <v>86</v>
      </c>
      <c r="F120" s="10">
        <v>94.5</v>
      </c>
      <c r="G120" s="10">
        <v>91.1</v>
      </c>
      <c r="H120" s="12">
        <f t="shared" si="11"/>
        <v>60.73333333333333</v>
      </c>
      <c r="I120" s="7"/>
      <c r="J120" s="7"/>
      <c r="K120" s="12">
        <f t="shared" si="12"/>
        <v>60.73333333333333</v>
      </c>
      <c r="L120" s="14">
        <f t="shared" si="13"/>
        <v>13</v>
      </c>
      <c r="M120" s="7"/>
    </row>
    <row r="121" spans="1:13" s="3" customFormat="1" ht="24.75" customHeight="1">
      <c r="A121" s="8" t="s">
        <v>123</v>
      </c>
      <c r="B121" s="9">
        <v>633618104143</v>
      </c>
      <c r="C121" s="8" t="s">
        <v>137</v>
      </c>
      <c r="D121" s="8" t="s">
        <v>15</v>
      </c>
      <c r="E121" s="10">
        <v>80</v>
      </c>
      <c r="F121" s="10">
        <v>89.5</v>
      </c>
      <c r="G121" s="10">
        <v>85.7</v>
      </c>
      <c r="H121" s="12">
        <f t="shared" si="11"/>
        <v>57.13333333333333</v>
      </c>
      <c r="I121" s="7"/>
      <c r="J121" s="7"/>
      <c r="K121" s="12">
        <f t="shared" si="12"/>
        <v>57.13333333333333</v>
      </c>
      <c r="L121" s="14">
        <f t="shared" si="13"/>
        <v>14</v>
      </c>
      <c r="M121" s="7"/>
    </row>
    <row r="122" spans="1:13" s="3" customFormat="1" ht="24.75" customHeight="1">
      <c r="A122" s="8" t="s">
        <v>123</v>
      </c>
      <c r="B122" s="9">
        <v>633618104166</v>
      </c>
      <c r="C122" s="8" t="s">
        <v>138</v>
      </c>
      <c r="D122" s="8" t="s">
        <v>15</v>
      </c>
      <c r="E122" s="10">
        <v>89.5</v>
      </c>
      <c r="F122" s="10">
        <v>82</v>
      </c>
      <c r="G122" s="10">
        <v>85</v>
      </c>
      <c r="H122" s="12">
        <f t="shared" si="11"/>
        <v>56.666666666666664</v>
      </c>
      <c r="I122" s="7"/>
      <c r="J122" s="7"/>
      <c r="K122" s="12">
        <f t="shared" si="12"/>
        <v>56.666666666666664</v>
      </c>
      <c r="L122" s="14">
        <f t="shared" si="13"/>
        <v>15</v>
      </c>
      <c r="M122" s="7"/>
    </row>
    <row r="123" spans="1:13" s="3" customFormat="1" ht="24.75" customHeight="1">
      <c r="A123" s="8" t="s">
        <v>123</v>
      </c>
      <c r="B123" s="9">
        <v>633618104180</v>
      </c>
      <c r="C123" s="8" t="s">
        <v>139</v>
      </c>
      <c r="D123" s="8" t="s">
        <v>15</v>
      </c>
      <c r="E123" s="10">
        <v>85.5</v>
      </c>
      <c r="F123" s="10">
        <v>78</v>
      </c>
      <c r="G123" s="10">
        <v>81</v>
      </c>
      <c r="H123" s="12">
        <f t="shared" si="11"/>
        <v>54</v>
      </c>
      <c r="I123" s="7"/>
      <c r="J123" s="7"/>
      <c r="K123" s="12">
        <f t="shared" si="12"/>
        <v>54</v>
      </c>
      <c r="L123" s="14">
        <f t="shared" si="13"/>
        <v>16</v>
      </c>
      <c r="M123" s="7"/>
    </row>
    <row r="124" spans="1:13" s="3" customFormat="1" ht="24.75" customHeight="1">
      <c r="A124" s="8" t="s">
        <v>123</v>
      </c>
      <c r="B124" s="9">
        <v>633618104181</v>
      </c>
      <c r="C124" s="8" t="s">
        <v>140</v>
      </c>
      <c r="D124" s="8" t="s">
        <v>15</v>
      </c>
      <c r="E124" s="10">
        <v>97</v>
      </c>
      <c r="F124" s="10">
        <v>69</v>
      </c>
      <c r="G124" s="10">
        <v>80.2</v>
      </c>
      <c r="H124" s="12">
        <f t="shared" si="11"/>
        <v>53.466666666666676</v>
      </c>
      <c r="I124" s="7"/>
      <c r="J124" s="7"/>
      <c r="K124" s="12">
        <f t="shared" si="12"/>
        <v>53.466666666666676</v>
      </c>
      <c r="L124" s="14">
        <f t="shared" si="13"/>
        <v>17</v>
      </c>
      <c r="M124" s="7"/>
    </row>
    <row r="125" spans="1:13" s="3" customFormat="1" ht="24.75" customHeight="1">
      <c r="A125" s="8" t="s">
        <v>123</v>
      </c>
      <c r="B125" s="9">
        <v>633618104149</v>
      </c>
      <c r="C125" s="8" t="s">
        <v>141</v>
      </c>
      <c r="D125" s="8" t="s">
        <v>15</v>
      </c>
      <c r="E125" s="10">
        <v>81.5</v>
      </c>
      <c r="F125" s="10">
        <v>60</v>
      </c>
      <c r="G125" s="10">
        <v>68.6</v>
      </c>
      <c r="H125" s="12">
        <f t="shared" si="11"/>
        <v>45.733333333333334</v>
      </c>
      <c r="I125" s="7"/>
      <c r="J125" s="7"/>
      <c r="K125" s="12">
        <f t="shared" si="12"/>
        <v>45.733333333333334</v>
      </c>
      <c r="L125" s="14">
        <f t="shared" si="13"/>
        <v>18</v>
      </c>
      <c r="M125" s="7"/>
    </row>
    <row r="126" spans="1:13" s="3" customFormat="1" ht="24.75" customHeight="1">
      <c r="A126" s="8" t="s">
        <v>123</v>
      </c>
      <c r="B126" s="9">
        <v>633618104129</v>
      </c>
      <c r="C126" s="8" t="s">
        <v>142</v>
      </c>
      <c r="D126" s="8" t="s">
        <v>15</v>
      </c>
      <c r="E126" s="10">
        <v>0</v>
      </c>
      <c r="F126" s="10">
        <v>0</v>
      </c>
      <c r="G126" s="10">
        <v>0</v>
      </c>
      <c r="H126" s="12">
        <f t="shared" si="11"/>
        <v>0</v>
      </c>
      <c r="I126" s="7"/>
      <c r="J126" s="7"/>
      <c r="K126" s="12">
        <f t="shared" si="12"/>
        <v>0</v>
      </c>
      <c r="L126" s="14">
        <f t="shared" si="13"/>
        <v>19</v>
      </c>
      <c r="M126" s="7"/>
    </row>
    <row r="127" spans="1:13" s="3" customFormat="1" ht="24.75" customHeight="1">
      <c r="A127" s="8" t="s">
        <v>123</v>
      </c>
      <c r="B127" s="9">
        <v>633618104142</v>
      </c>
      <c r="C127" s="8" t="s">
        <v>143</v>
      </c>
      <c r="D127" s="8" t="s">
        <v>15</v>
      </c>
      <c r="E127" s="10">
        <v>0</v>
      </c>
      <c r="F127" s="10">
        <v>0</v>
      </c>
      <c r="G127" s="10">
        <v>0</v>
      </c>
      <c r="H127" s="12">
        <f t="shared" si="11"/>
        <v>0</v>
      </c>
      <c r="I127" s="7"/>
      <c r="J127" s="7"/>
      <c r="K127" s="12">
        <f t="shared" si="12"/>
        <v>0</v>
      </c>
      <c r="L127" s="14">
        <f t="shared" si="13"/>
        <v>19</v>
      </c>
      <c r="M127" s="7"/>
    </row>
    <row r="128" spans="1:13" s="3" customFormat="1" ht="24.75" customHeight="1">
      <c r="A128" s="8" t="s">
        <v>123</v>
      </c>
      <c r="B128" s="9">
        <v>633618104147</v>
      </c>
      <c r="C128" s="8" t="s">
        <v>144</v>
      </c>
      <c r="D128" s="8" t="s">
        <v>15</v>
      </c>
      <c r="E128" s="10">
        <v>0</v>
      </c>
      <c r="F128" s="10">
        <v>0</v>
      </c>
      <c r="G128" s="10">
        <v>0</v>
      </c>
      <c r="H128" s="12">
        <f t="shared" si="11"/>
        <v>0</v>
      </c>
      <c r="I128" s="7"/>
      <c r="J128" s="7"/>
      <c r="K128" s="12">
        <f t="shared" si="12"/>
        <v>0</v>
      </c>
      <c r="L128" s="14">
        <f t="shared" si="13"/>
        <v>19</v>
      </c>
      <c r="M128" s="7"/>
    </row>
    <row r="129" spans="1:13" s="3" customFormat="1" ht="24.75" customHeight="1">
      <c r="A129" s="16" t="s">
        <v>209</v>
      </c>
      <c r="B129" s="9">
        <v>633818104235</v>
      </c>
      <c r="C129" s="8" t="s">
        <v>146</v>
      </c>
      <c r="D129" s="8" t="s">
        <v>15</v>
      </c>
      <c r="E129" s="10">
        <v>120</v>
      </c>
      <c r="F129" s="10">
        <v>97.5</v>
      </c>
      <c r="G129" s="10">
        <v>106.5</v>
      </c>
      <c r="H129" s="12">
        <f t="shared" si="11"/>
        <v>71</v>
      </c>
      <c r="I129" s="7"/>
      <c r="J129" s="7"/>
      <c r="K129" s="12">
        <f t="shared" si="12"/>
        <v>71</v>
      </c>
      <c r="L129" s="14">
        <f aca="true" t="shared" si="14" ref="L129:L137">RANK(K129,$K$129:$K$137)</f>
        <v>1</v>
      </c>
      <c r="M129" s="18" t="s">
        <v>213</v>
      </c>
    </row>
    <row r="130" spans="1:13" s="3" customFormat="1" ht="24.75" customHeight="1">
      <c r="A130" s="8" t="s">
        <v>145</v>
      </c>
      <c r="B130" s="9">
        <v>633818104252</v>
      </c>
      <c r="C130" s="8" t="s">
        <v>147</v>
      </c>
      <c r="D130" s="8" t="s">
        <v>15</v>
      </c>
      <c r="E130" s="10">
        <v>124</v>
      </c>
      <c r="F130" s="10">
        <v>93.5</v>
      </c>
      <c r="G130" s="10">
        <v>105.7</v>
      </c>
      <c r="H130" s="12">
        <f t="shared" si="11"/>
        <v>70.46666666666667</v>
      </c>
      <c r="I130" s="7"/>
      <c r="J130" s="7"/>
      <c r="K130" s="12">
        <f t="shared" si="12"/>
        <v>70.46666666666667</v>
      </c>
      <c r="L130" s="14">
        <f t="shared" si="14"/>
        <v>2</v>
      </c>
      <c r="M130" s="18" t="s">
        <v>213</v>
      </c>
    </row>
    <row r="131" spans="1:13" s="3" customFormat="1" ht="24.75" customHeight="1">
      <c r="A131" s="8" t="s">
        <v>145</v>
      </c>
      <c r="B131" s="9">
        <v>633818104242</v>
      </c>
      <c r="C131" s="8" t="s">
        <v>148</v>
      </c>
      <c r="D131" s="8" t="s">
        <v>15</v>
      </c>
      <c r="E131" s="10">
        <v>114</v>
      </c>
      <c r="F131" s="10">
        <v>100</v>
      </c>
      <c r="G131" s="10">
        <v>105.6</v>
      </c>
      <c r="H131" s="12">
        <f t="shared" si="11"/>
        <v>70.39999999999999</v>
      </c>
      <c r="I131" s="7"/>
      <c r="J131" s="7"/>
      <c r="K131" s="12">
        <f t="shared" si="12"/>
        <v>70.39999999999999</v>
      </c>
      <c r="L131" s="14">
        <f t="shared" si="14"/>
        <v>3</v>
      </c>
      <c r="M131" s="18" t="s">
        <v>213</v>
      </c>
    </row>
    <row r="132" spans="1:13" s="3" customFormat="1" ht="24.75" customHeight="1">
      <c r="A132" s="8" t="s">
        <v>145</v>
      </c>
      <c r="B132" s="9">
        <v>633818104230</v>
      </c>
      <c r="C132" s="8" t="s">
        <v>149</v>
      </c>
      <c r="D132" s="8" t="s">
        <v>15</v>
      </c>
      <c r="E132" s="10">
        <v>117</v>
      </c>
      <c r="F132" s="10">
        <v>96</v>
      </c>
      <c r="G132" s="10">
        <v>104.4</v>
      </c>
      <c r="H132" s="12">
        <f aca="true" t="shared" si="15" ref="H132:H163">G132/150*100</f>
        <v>69.60000000000001</v>
      </c>
      <c r="I132" s="7"/>
      <c r="J132" s="7"/>
      <c r="K132" s="12">
        <f aca="true" t="shared" si="16" ref="K132:K163">H132+J132</f>
        <v>69.60000000000001</v>
      </c>
      <c r="L132" s="14">
        <f t="shared" si="14"/>
        <v>4</v>
      </c>
      <c r="M132" s="7"/>
    </row>
    <row r="133" spans="1:13" s="3" customFormat="1" ht="24.75" customHeight="1">
      <c r="A133" s="8" t="s">
        <v>145</v>
      </c>
      <c r="B133" s="9">
        <v>633818104248</v>
      </c>
      <c r="C133" s="8" t="s">
        <v>150</v>
      </c>
      <c r="D133" s="8" t="s">
        <v>15</v>
      </c>
      <c r="E133" s="10">
        <v>124</v>
      </c>
      <c r="F133" s="10">
        <v>89.5</v>
      </c>
      <c r="G133" s="10">
        <v>103.3</v>
      </c>
      <c r="H133" s="12">
        <f t="shared" si="15"/>
        <v>68.86666666666666</v>
      </c>
      <c r="I133" s="7"/>
      <c r="J133" s="7"/>
      <c r="K133" s="12">
        <f t="shared" si="16"/>
        <v>68.86666666666666</v>
      </c>
      <c r="L133" s="14">
        <f t="shared" si="14"/>
        <v>5</v>
      </c>
      <c r="M133" s="7"/>
    </row>
    <row r="134" spans="1:13" s="3" customFormat="1" ht="24.75" customHeight="1">
      <c r="A134" s="8" t="s">
        <v>145</v>
      </c>
      <c r="B134" s="9">
        <v>633818104249</v>
      </c>
      <c r="C134" s="8" t="s">
        <v>151</v>
      </c>
      <c r="D134" s="8" t="s">
        <v>20</v>
      </c>
      <c r="E134" s="10">
        <v>112.5</v>
      </c>
      <c r="F134" s="10">
        <v>91</v>
      </c>
      <c r="G134" s="10">
        <v>99.6</v>
      </c>
      <c r="H134" s="12">
        <f t="shared" si="15"/>
        <v>66.39999999999999</v>
      </c>
      <c r="I134" s="7"/>
      <c r="J134" s="7"/>
      <c r="K134" s="12">
        <f t="shared" si="16"/>
        <v>66.39999999999999</v>
      </c>
      <c r="L134" s="14">
        <f t="shared" si="14"/>
        <v>6</v>
      </c>
      <c r="M134" s="7"/>
    </row>
    <row r="135" spans="1:13" s="3" customFormat="1" ht="24.75" customHeight="1">
      <c r="A135" s="8" t="s">
        <v>145</v>
      </c>
      <c r="B135" s="9">
        <v>633818104261</v>
      </c>
      <c r="C135" s="8" t="s">
        <v>152</v>
      </c>
      <c r="D135" s="8" t="s">
        <v>15</v>
      </c>
      <c r="E135" s="10">
        <v>73.5</v>
      </c>
      <c r="F135" s="10">
        <v>62.5</v>
      </c>
      <c r="G135" s="10">
        <v>66.9</v>
      </c>
      <c r="H135" s="12">
        <f t="shared" si="15"/>
        <v>44.60000000000001</v>
      </c>
      <c r="I135" s="7"/>
      <c r="J135" s="7"/>
      <c r="K135" s="12">
        <f t="shared" si="16"/>
        <v>44.60000000000001</v>
      </c>
      <c r="L135" s="14">
        <f t="shared" si="14"/>
        <v>7</v>
      </c>
      <c r="M135" s="7"/>
    </row>
    <row r="136" spans="1:13" s="3" customFormat="1" ht="24.75" customHeight="1">
      <c r="A136" s="8" t="s">
        <v>145</v>
      </c>
      <c r="B136" s="9">
        <v>633818104262</v>
      </c>
      <c r="C136" s="8" t="s">
        <v>153</v>
      </c>
      <c r="D136" s="8" t="s">
        <v>15</v>
      </c>
      <c r="E136" s="10">
        <v>53</v>
      </c>
      <c r="F136" s="10">
        <v>69</v>
      </c>
      <c r="G136" s="10">
        <v>62.6</v>
      </c>
      <c r="H136" s="12">
        <f t="shared" si="15"/>
        <v>41.733333333333334</v>
      </c>
      <c r="I136" s="7"/>
      <c r="J136" s="7"/>
      <c r="K136" s="12">
        <f t="shared" si="16"/>
        <v>41.733333333333334</v>
      </c>
      <c r="L136" s="14">
        <f t="shared" si="14"/>
        <v>8</v>
      </c>
      <c r="M136" s="7"/>
    </row>
    <row r="137" spans="1:13" s="3" customFormat="1" ht="24.75" customHeight="1">
      <c r="A137" s="8" t="s">
        <v>145</v>
      </c>
      <c r="B137" s="9">
        <v>633818104244</v>
      </c>
      <c r="C137" s="8" t="s">
        <v>154</v>
      </c>
      <c r="D137" s="8" t="s">
        <v>15</v>
      </c>
      <c r="E137" s="10">
        <v>0</v>
      </c>
      <c r="F137" s="10">
        <v>0</v>
      </c>
      <c r="G137" s="10">
        <v>0</v>
      </c>
      <c r="H137" s="12">
        <f t="shared" si="15"/>
        <v>0</v>
      </c>
      <c r="I137" s="7"/>
      <c r="J137" s="7"/>
      <c r="K137" s="12">
        <f t="shared" si="16"/>
        <v>0</v>
      </c>
      <c r="L137" s="14">
        <f t="shared" si="14"/>
        <v>9</v>
      </c>
      <c r="M137" s="7"/>
    </row>
    <row r="138" spans="1:13" s="3" customFormat="1" ht="24.75" customHeight="1">
      <c r="A138" s="16" t="s">
        <v>210</v>
      </c>
      <c r="B138" s="9">
        <v>633918104300</v>
      </c>
      <c r="C138" s="8" t="s">
        <v>156</v>
      </c>
      <c r="D138" s="8" t="s">
        <v>15</v>
      </c>
      <c r="E138" s="10">
        <v>126.5</v>
      </c>
      <c r="F138" s="10">
        <v>124.5</v>
      </c>
      <c r="G138" s="10">
        <v>125.3</v>
      </c>
      <c r="H138" s="12">
        <f t="shared" si="15"/>
        <v>83.53333333333333</v>
      </c>
      <c r="I138" s="7"/>
      <c r="J138" s="7"/>
      <c r="K138" s="12">
        <f t="shared" si="16"/>
        <v>83.53333333333333</v>
      </c>
      <c r="L138" s="14">
        <f aca="true" t="shared" si="17" ref="L138:L154">RANK(K138,$K$138:$K$154)</f>
        <v>1</v>
      </c>
      <c r="M138" s="18" t="s">
        <v>213</v>
      </c>
    </row>
    <row r="139" spans="1:13" s="3" customFormat="1" ht="24.75" customHeight="1">
      <c r="A139" s="8" t="s">
        <v>155</v>
      </c>
      <c r="B139" s="9">
        <v>633918104303</v>
      </c>
      <c r="C139" s="8" t="s">
        <v>157</v>
      </c>
      <c r="D139" s="8" t="s">
        <v>20</v>
      </c>
      <c r="E139" s="10">
        <v>133</v>
      </c>
      <c r="F139" s="10">
        <v>109.5</v>
      </c>
      <c r="G139" s="10">
        <v>118.9</v>
      </c>
      <c r="H139" s="12">
        <f t="shared" si="15"/>
        <v>79.26666666666668</v>
      </c>
      <c r="I139" s="7"/>
      <c r="J139" s="7"/>
      <c r="K139" s="12">
        <f t="shared" si="16"/>
        <v>79.26666666666668</v>
      </c>
      <c r="L139" s="14">
        <f t="shared" si="17"/>
        <v>2</v>
      </c>
      <c r="M139" s="18" t="s">
        <v>213</v>
      </c>
    </row>
    <row r="140" spans="1:13" s="3" customFormat="1" ht="24.75" customHeight="1">
      <c r="A140" s="8" t="s">
        <v>155</v>
      </c>
      <c r="B140" s="9">
        <v>633918104288</v>
      </c>
      <c r="C140" s="8" t="s">
        <v>160</v>
      </c>
      <c r="D140" s="8" t="s">
        <v>15</v>
      </c>
      <c r="E140" s="10">
        <v>123.5</v>
      </c>
      <c r="F140" s="10">
        <v>103.5</v>
      </c>
      <c r="G140" s="10">
        <v>111.5</v>
      </c>
      <c r="H140" s="12">
        <f t="shared" si="15"/>
        <v>74.33333333333333</v>
      </c>
      <c r="I140" s="15" t="s">
        <v>212</v>
      </c>
      <c r="J140" s="7">
        <v>2</v>
      </c>
      <c r="K140" s="12">
        <f t="shared" si="16"/>
        <v>76.33333333333333</v>
      </c>
      <c r="L140" s="14">
        <f t="shared" si="17"/>
        <v>3</v>
      </c>
      <c r="M140" s="18" t="s">
        <v>213</v>
      </c>
    </row>
    <row r="141" spans="1:13" s="3" customFormat="1" ht="24.75" customHeight="1">
      <c r="A141" s="8" t="s">
        <v>155</v>
      </c>
      <c r="B141" s="9">
        <v>633918104283</v>
      </c>
      <c r="C141" s="8" t="s">
        <v>158</v>
      </c>
      <c r="D141" s="8" t="s">
        <v>15</v>
      </c>
      <c r="E141" s="10">
        <v>104</v>
      </c>
      <c r="F141" s="10">
        <v>120</v>
      </c>
      <c r="G141" s="10">
        <v>113.6</v>
      </c>
      <c r="H141" s="12">
        <f t="shared" si="15"/>
        <v>75.73333333333333</v>
      </c>
      <c r="I141" s="7"/>
      <c r="J141" s="7"/>
      <c r="K141" s="12">
        <f t="shared" si="16"/>
        <v>75.73333333333333</v>
      </c>
      <c r="L141" s="14">
        <f t="shared" si="17"/>
        <v>4</v>
      </c>
      <c r="M141" s="18" t="s">
        <v>213</v>
      </c>
    </row>
    <row r="142" spans="1:13" s="3" customFormat="1" ht="24.75" customHeight="1">
      <c r="A142" s="8" t="s">
        <v>155</v>
      </c>
      <c r="B142" s="9">
        <v>633918104302</v>
      </c>
      <c r="C142" s="8" t="s">
        <v>159</v>
      </c>
      <c r="D142" s="8" t="s">
        <v>15</v>
      </c>
      <c r="E142" s="10">
        <v>106.5</v>
      </c>
      <c r="F142" s="10">
        <v>118</v>
      </c>
      <c r="G142" s="10">
        <v>113.4</v>
      </c>
      <c r="H142" s="12">
        <f t="shared" si="15"/>
        <v>75.6</v>
      </c>
      <c r="I142" s="7"/>
      <c r="J142" s="7"/>
      <c r="K142" s="12">
        <f t="shared" si="16"/>
        <v>75.6</v>
      </c>
      <c r="L142" s="14">
        <f t="shared" si="17"/>
        <v>5</v>
      </c>
      <c r="M142" s="18" t="s">
        <v>213</v>
      </c>
    </row>
    <row r="143" spans="1:13" s="3" customFormat="1" ht="24.75" customHeight="1">
      <c r="A143" s="8" t="s">
        <v>155</v>
      </c>
      <c r="B143" s="9">
        <v>633918104295</v>
      </c>
      <c r="C143" s="8" t="s">
        <v>161</v>
      </c>
      <c r="D143" s="8" t="s">
        <v>20</v>
      </c>
      <c r="E143" s="10">
        <v>100.5</v>
      </c>
      <c r="F143" s="10">
        <v>116</v>
      </c>
      <c r="G143" s="10">
        <v>109.8</v>
      </c>
      <c r="H143" s="12">
        <f t="shared" si="15"/>
        <v>73.2</v>
      </c>
      <c r="I143" s="7"/>
      <c r="J143" s="7"/>
      <c r="K143" s="12">
        <f t="shared" si="16"/>
        <v>73.2</v>
      </c>
      <c r="L143" s="14">
        <f t="shared" si="17"/>
        <v>6</v>
      </c>
      <c r="M143" s="18" t="s">
        <v>213</v>
      </c>
    </row>
    <row r="144" spans="1:13" s="3" customFormat="1" ht="24.75" customHeight="1">
      <c r="A144" s="8" t="s">
        <v>155</v>
      </c>
      <c r="B144" s="9">
        <v>633918104286</v>
      </c>
      <c r="C144" s="8" t="s">
        <v>162</v>
      </c>
      <c r="D144" s="8" t="s">
        <v>15</v>
      </c>
      <c r="E144" s="10">
        <v>105.5</v>
      </c>
      <c r="F144" s="10">
        <v>109</v>
      </c>
      <c r="G144" s="10">
        <v>107.6</v>
      </c>
      <c r="H144" s="12">
        <f t="shared" si="15"/>
        <v>71.73333333333332</v>
      </c>
      <c r="I144" s="7"/>
      <c r="J144" s="7"/>
      <c r="K144" s="12">
        <f t="shared" si="16"/>
        <v>71.73333333333332</v>
      </c>
      <c r="L144" s="14">
        <f t="shared" si="17"/>
        <v>7</v>
      </c>
      <c r="M144" s="18" t="s">
        <v>213</v>
      </c>
    </row>
    <row r="145" spans="1:13" s="3" customFormat="1" ht="24.75" customHeight="1">
      <c r="A145" s="8" t="s">
        <v>155</v>
      </c>
      <c r="B145" s="9">
        <v>633918104268</v>
      </c>
      <c r="C145" s="8" t="s">
        <v>163</v>
      </c>
      <c r="D145" s="8" t="s">
        <v>20</v>
      </c>
      <c r="E145" s="10">
        <v>106.5</v>
      </c>
      <c r="F145" s="10">
        <v>105</v>
      </c>
      <c r="G145" s="10">
        <v>105.6</v>
      </c>
      <c r="H145" s="12">
        <f t="shared" si="15"/>
        <v>70.39999999999999</v>
      </c>
      <c r="I145" s="7"/>
      <c r="J145" s="7"/>
      <c r="K145" s="12">
        <f t="shared" si="16"/>
        <v>70.39999999999999</v>
      </c>
      <c r="L145" s="14">
        <f t="shared" si="17"/>
        <v>8</v>
      </c>
      <c r="M145" s="18" t="s">
        <v>213</v>
      </c>
    </row>
    <row r="146" spans="1:13" s="3" customFormat="1" ht="24.75" customHeight="1">
      <c r="A146" s="8" t="s">
        <v>155</v>
      </c>
      <c r="B146" s="9">
        <v>633918104276</v>
      </c>
      <c r="C146" s="8" t="s">
        <v>164</v>
      </c>
      <c r="D146" s="8" t="s">
        <v>15</v>
      </c>
      <c r="E146" s="10">
        <v>112</v>
      </c>
      <c r="F146" s="10">
        <v>98</v>
      </c>
      <c r="G146" s="10">
        <v>103.6</v>
      </c>
      <c r="H146" s="12">
        <f t="shared" si="15"/>
        <v>69.06666666666666</v>
      </c>
      <c r="I146" s="7"/>
      <c r="J146" s="7"/>
      <c r="K146" s="12">
        <f t="shared" si="16"/>
        <v>69.06666666666666</v>
      </c>
      <c r="L146" s="14">
        <f t="shared" si="17"/>
        <v>9</v>
      </c>
      <c r="M146" s="18" t="s">
        <v>213</v>
      </c>
    </row>
    <row r="147" spans="1:13" s="3" customFormat="1" ht="24.75" customHeight="1">
      <c r="A147" s="8" t="s">
        <v>155</v>
      </c>
      <c r="B147" s="9">
        <v>633918104289</v>
      </c>
      <c r="C147" s="8" t="s">
        <v>165</v>
      </c>
      <c r="D147" s="8" t="s">
        <v>15</v>
      </c>
      <c r="E147" s="10">
        <v>110.5</v>
      </c>
      <c r="F147" s="10">
        <v>95</v>
      </c>
      <c r="G147" s="10">
        <v>101.2</v>
      </c>
      <c r="H147" s="12">
        <f t="shared" si="15"/>
        <v>67.46666666666667</v>
      </c>
      <c r="I147" s="7"/>
      <c r="J147" s="7"/>
      <c r="K147" s="12">
        <f t="shared" si="16"/>
        <v>67.46666666666667</v>
      </c>
      <c r="L147" s="14">
        <f t="shared" si="17"/>
        <v>10</v>
      </c>
      <c r="M147" s="7"/>
    </row>
    <row r="148" spans="1:13" s="3" customFormat="1" ht="24.75" customHeight="1">
      <c r="A148" s="8" t="s">
        <v>155</v>
      </c>
      <c r="B148" s="9">
        <v>633918104304</v>
      </c>
      <c r="C148" s="8" t="s">
        <v>166</v>
      </c>
      <c r="D148" s="8" t="s">
        <v>15</v>
      </c>
      <c r="E148" s="10">
        <v>118.5</v>
      </c>
      <c r="F148" s="10">
        <v>89.5</v>
      </c>
      <c r="G148" s="10">
        <v>101.1</v>
      </c>
      <c r="H148" s="12">
        <f t="shared" si="15"/>
        <v>67.39999999999999</v>
      </c>
      <c r="I148" s="7"/>
      <c r="J148" s="7"/>
      <c r="K148" s="12">
        <f t="shared" si="16"/>
        <v>67.39999999999999</v>
      </c>
      <c r="L148" s="14">
        <f t="shared" si="17"/>
        <v>11</v>
      </c>
      <c r="M148" s="7"/>
    </row>
    <row r="149" spans="1:13" s="3" customFormat="1" ht="24.75" customHeight="1">
      <c r="A149" s="8" t="s">
        <v>155</v>
      </c>
      <c r="B149" s="9">
        <v>633918104299</v>
      </c>
      <c r="C149" s="8" t="s">
        <v>167</v>
      </c>
      <c r="D149" s="8" t="s">
        <v>15</v>
      </c>
      <c r="E149" s="10">
        <v>104</v>
      </c>
      <c r="F149" s="10">
        <v>97.5</v>
      </c>
      <c r="G149" s="10">
        <v>100.1</v>
      </c>
      <c r="H149" s="12">
        <f t="shared" si="15"/>
        <v>66.73333333333333</v>
      </c>
      <c r="I149" s="7"/>
      <c r="J149" s="7"/>
      <c r="K149" s="12">
        <f t="shared" si="16"/>
        <v>66.73333333333333</v>
      </c>
      <c r="L149" s="14">
        <f t="shared" si="17"/>
        <v>12</v>
      </c>
      <c r="M149" s="7"/>
    </row>
    <row r="150" spans="1:13" s="3" customFormat="1" ht="24.75" customHeight="1">
      <c r="A150" s="8" t="s">
        <v>155</v>
      </c>
      <c r="B150" s="9">
        <v>633918104292</v>
      </c>
      <c r="C150" s="8" t="s">
        <v>168</v>
      </c>
      <c r="D150" s="8" t="s">
        <v>15</v>
      </c>
      <c r="E150" s="10">
        <v>81.5</v>
      </c>
      <c r="F150" s="10">
        <v>107.5</v>
      </c>
      <c r="G150" s="10">
        <v>97.1</v>
      </c>
      <c r="H150" s="12">
        <f t="shared" si="15"/>
        <v>64.73333333333333</v>
      </c>
      <c r="I150" s="7"/>
      <c r="J150" s="7"/>
      <c r="K150" s="12">
        <f t="shared" si="16"/>
        <v>64.73333333333333</v>
      </c>
      <c r="L150" s="14">
        <f t="shared" si="17"/>
        <v>13</v>
      </c>
      <c r="M150" s="7"/>
    </row>
    <row r="151" spans="1:13" s="3" customFormat="1" ht="24.75" customHeight="1">
      <c r="A151" s="8" t="s">
        <v>155</v>
      </c>
      <c r="B151" s="9">
        <v>633918104265</v>
      </c>
      <c r="C151" s="8" t="s">
        <v>169</v>
      </c>
      <c r="D151" s="8" t="s">
        <v>20</v>
      </c>
      <c r="E151" s="10">
        <v>42</v>
      </c>
      <c r="F151" s="10">
        <v>38</v>
      </c>
      <c r="G151" s="10">
        <v>39.6</v>
      </c>
      <c r="H151" s="12">
        <f t="shared" si="15"/>
        <v>26.400000000000002</v>
      </c>
      <c r="I151" s="7"/>
      <c r="J151" s="7"/>
      <c r="K151" s="12">
        <f t="shared" si="16"/>
        <v>26.400000000000002</v>
      </c>
      <c r="L151" s="14">
        <f t="shared" si="17"/>
        <v>14</v>
      </c>
      <c r="M151" s="7"/>
    </row>
    <row r="152" spans="1:13" s="3" customFormat="1" ht="24.75" customHeight="1">
      <c r="A152" s="8" t="s">
        <v>155</v>
      </c>
      <c r="B152" s="9">
        <v>633918104264</v>
      </c>
      <c r="C152" s="8" t="s">
        <v>170</v>
      </c>
      <c r="D152" s="8" t="s">
        <v>20</v>
      </c>
      <c r="E152" s="10">
        <v>37.5</v>
      </c>
      <c r="F152" s="10">
        <v>36</v>
      </c>
      <c r="G152" s="10">
        <v>36.6</v>
      </c>
      <c r="H152" s="12">
        <f t="shared" si="15"/>
        <v>24.400000000000002</v>
      </c>
      <c r="I152" s="7"/>
      <c r="J152" s="7"/>
      <c r="K152" s="12">
        <f t="shared" si="16"/>
        <v>24.400000000000002</v>
      </c>
      <c r="L152" s="14">
        <f t="shared" si="17"/>
        <v>15</v>
      </c>
      <c r="M152" s="7"/>
    </row>
    <row r="153" spans="1:13" s="3" customFormat="1" ht="24.75" customHeight="1">
      <c r="A153" s="8" t="s">
        <v>155</v>
      </c>
      <c r="B153" s="9">
        <v>633918104279</v>
      </c>
      <c r="C153" s="8" t="s">
        <v>171</v>
      </c>
      <c r="D153" s="8" t="s">
        <v>20</v>
      </c>
      <c r="E153" s="10">
        <v>0</v>
      </c>
      <c r="F153" s="10">
        <v>0</v>
      </c>
      <c r="G153" s="10">
        <v>0</v>
      </c>
      <c r="H153" s="12">
        <f t="shared" si="15"/>
        <v>0</v>
      </c>
      <c r="I153" s="7"/>
      <c r="J153" s="7"/>
      <c r="K153" s="12">
        <f t="shared" si="16"/>
        <v>0</v>
      </c>
      <c r="L153" s="14">
        <f t="shared" si="17"/>
        <v>16</v>
      </c>
      <c r="M153" s="7"/>
    </row>
    <row r="154" spans="1:13" s="3" customFormat="1" ht="24.75" customHeight="1">
      <c r="A154" s="8" t="s">
        <v>155</v>
      </c>
      <c r="B154" s="9">
        <v>633918104293</v>
      </c>
      <c r="C154" s="8" t="s">
        <v>172</v>
      </c>
      <c r="D154" s="8" t="s">
        <v>15</v>
      </c>
      <c r="E154" s="10">
        <v>0</v>
      </c>
      <c r="F154" s="10">
        <v>0</v>
      </c>
      <c r="G154" s="10">
        <v>0</v>
      </c>
      <c r="H154" s="12">
        <f t="shared" si="15"/>
        <v>0</v>
      </c>
      <c r="I154" s="7"/>
      <c r="J154" s="7"/>
      <c r="K154" s="12">
        <f t="shared" si="16"/>
        <v>0</v>
      </c>
      <c r="L154" s="14">
        <f t="shared" si="17"/>
        <v>16</v>
      </c>
      <c r="M154" s="7"/>
    </row>
    <row r="155" spans="1:13" s="3" customFormat="1" ht="24.75" customHeight="1">
      <c r="A155" s="16" t="s">
        <v>211</v>
      </c>
      <c r="B155" s="9">
        <v>634518104368</v>
      </c>
      <c r="C155" s="8" t="s">
        <v>174</v>
      </c>
      <c r="D155" s="8" t="s">
        <v>15</v>
      </c>
      <c r="E155" s="10">
        <v>115.5</v>
      </c>
      <c r="F155" s="10">
        <v>117</v>
      </c>
      <c r="G155" s="10">
        <v>116.4</v>
      </c>
      <c r="H155" s="12">
        <f t="shared" si="15"/>
        <v>77.60000000000001</v>
      </c>
      <c r="I155" s="7"/>
      <c r="J155" s="7"/>
      <c r="K155" s="12">
        <f t="shared" si="16"/>
        <v>77.60000000000001</v>
      </c>
      <c r="L155" s="14">
        <f aca="true" t="shared" si="18" ref="L155:L183">RANK(K155,$K$155:$K$183)</f>
        <v>1</v>
      </c>
      <c r="M155" s="18" t="s">
        <v>213</v>
      </c>
    </row>
    <row r="156" spans="1:13" s="3" customFormat="1" ht="24.75" customHeight="1">
      <c r="A156" s="8" t="s">
        <v>173</v>
      </c>
      <c r="B156" s="9">
        <v>634518104364</v>
      </c>
      <c r="C156" s="8" t="s">
        <v>175</v>
      </c>
      <c r="D156" s="8" t="s">
        <v>20</v>
      </c>
      <c r="E156" s="10">
        <v>120.5</v>
      </c>
      <c r="F156" s="10">
        <v>105</v>
      </c>
      <c r="G156" s="10">
        <v>111.2</v>
      </c>
      <c r="H156" s="12">
        <f t="shared" si="15"/>
        <v>74.13333333333334</v>
      </c>
      <c r="I156" s="7"/>
      <c r="J156" s="7"/>
      <c r="K156" s="12">
        <f t="shared" si="16"/>
        <v>74.13333333333334</v>
      </c>
      <c r="L156" s="14">
        <f t="shared" si="18"/>
        <v>2</v>
      </c>
      <c r="M156" s="18" t="s">
        <v>213</v>
      </c>
    </row>
    <row r="157" spans="1:13" s="3" customFormat="1" ht="24.75" customHeight="1">
      <c r="A157" s="8" t="s">
        <v>173</v>
      </c>
      <c r="B157" s="9">
        <v>634518104412</v>
      </c>
      <c r="C157" s="8" t="s">
        <v>176</v>
      </c>
      <c r="D157" s="8" t="s">
        <v>15</v>
      </c>
      <c r="E157" s="10">
        <v>102.5</v>
      </c>
      <c r="F157" s="10">
        <v>111.5</v>
      </c>
      <c r="G157" s="10">
        <v>107.9</v>
      </c>
      <c r="H157" s="12">
        <f t="shared" si="15"/>
        <v>71.93333333333334</v>
      </c>
      <c r="I157" s="7"/>
      <c r="J157" s="7"/>
      <c r="K157" s="12">
        <f t="shared" si="16"/>
        <v>71.93333333333334</v>
      </c>
      <c r="L157" s="14">
        <f t="shared" si="18"/>
        <v>3</v>
      </c>
      <c r="M157" s="18" t="s">
        <v>213</v>
      </c>
    </row>
    <row r="158" spans="1:13" s="3" customFormat="1" ht="24.75" customHeight="1">
      <c r="A158" s="8" t="s">
        <v>173</v>
      </c>
      <c r="B158" s="9">
        <v>634518104354</v>
      </c>
      <c r="C158" s="8" t="s">
        <v>177</v>
      </c>
      <c r="D158" s="8" t="s">
        <v>15</v>
      </c>
      <c r="E158" s="10">
        <v>104.5</v>
      </c>
      <c r="F158" s="10">
        <v>95.5</v>
      </c>
      <c r="G158" s="10">
        <v>99.1</v>
      </c>
      <c r="H158" s="12">
        <f t="shared" si="15"/>
        <v>66.06666666666666</v>
      </c>
      <c r="I158" s="7"/>
      <c r="J158" s="7"/>
      <c r="K158" s="12">
        <f t="shared" si="16"/>
        <v>66.06666666666666</v>
      </c>
      <c r="L158" s="14">
        <f t="shared" si="18"/>
        <v>4</v>
      </c>
      <c r="M158" s="18" t="s">
        <v>213</v>
      </c>
    </row>
    <row r="159" spans="1:13" s="3" customFormat="1" ht="24.75" customHeight="1">
      <c r="A159" s="8" t="s">
        <v>173</v>
      </c>
      <c r="B159" s="9">
        <v>634518104413</v>
      </c>
      <c r="C159" s="8" t="s">
        <v>178</v>
      </c>
      <c r="D159" s="8" t="s">
        <v>20</v>
      </c>
      <c r="E159" s="10">
        <v>111.5</v>
      </c>
      <c r="F159" s="10">
        <v>89.5</v>
      </c>
      <c r="G159" s="10">
        <v>98.3</v>
      </c>
      <c r="H159" s="12">
        <f t="shared" si="15"/>
        <v>65.53333333333333</v>
      </c>
      <c r="I159" s="7"/>
      <c r="J159" s="7"/>
      <c r="K159" s="12">
        <f t="shared" si="16"/>
        <v>65.53333333333333</v>
      </c>
      <c r="L159" s="14">
        <f t="shared" si="18"/>
        <v>5</v>
      </c>
      <c r="M159" s="18" t="s">
        <v>213</v>
      </c>
    </row>
    <row r="160" spans="1:13" s="3" customFormat="1" ht="24.75" customHeight="1">
      <c r="A160" s="8" t="s">
        <v>173</v>
      </c>
      <c r="B160" s="9">
        <v>634518104371</v>
      </c>
      <c r="C160" s="8" t="s">
        <v>179</v>
      </c>
      <c r="D160" s="8" t="s">
        <v>20</v>
      </c>
      <c r="E160" s="10">
        <v>99</v>
      </c>
      <c r="F160" s="10">
        <v>96</v>
      </c>
      <c r="G160" s="10">
        <v>97.2</v>
      </c>
      <c r="H160" s="12">
        <f t="shared" si="15"/>
        <v>64.8</v>
      </c>
      <c r="I160" s="7"/>
      <c r="J160" s="7"/>
      <c r="K160" s="12">
        <f t="shared" si="16"/>
        <v>64.8</v>
      </c>
      <c r="L160" s="14">
        <f t="shared" si="18"/>
        <v>6</v>
      </c>
      <c r="M160" s="18" t="s">
        <v>213</v>
      </c>
    </row>
    <row r="161" spans="1:13" s="3" customFormat="1" ht="24.75" customHeight="1">
      <c r="A161" s="8" t="s">
        <v>173</v>
      </c>
      <c r="B161" s="9">
        <v>634518104406</v>
      </c>
      <c r="C161" s="8" t="s">
        <v>180</v>
      </c>
      <c r="D161" s="8" t="s">
        <v>20</v>
      </c>
      <c r="E161" s="10">
        <v>85</v>
      </c>
      <c r="F161" s="10">
        <v>99</v>
      </c>
      <c r="G161" s="10">
        <v>93.4</v>
      </c>
      <c r="H161" s="12">
        <f t="shared" si="15"/>
        <v>62.26666666666667</v>
      </c>
      <c r="I161" s="7"/>
      <c r="J161" s="7"/>
      <c r="K161" s="12">
        <f t="shared" si="16"/>
        <v>62.26666666666667</v>
      </c>
      <c r="L161" s="14">
        <f t="shared" si="18"/>
        <v>7</v>
      </c>
      <c r="M161" s="18" t="s">
        <v>213</v>
      </c>
    </row>
    <row r="162" spans="1:13" s="3" customFormat="1" ht="24.75" customHeight="1">
      <c r="A162" s="8" t="s">
        <v>173</v>
      </c>
      <c r="B162" s="9">
        <v>634518104353</v>
      </c>
      <c r="C162" s="8" t="s">
        <v>181</v>
      </c>
      <c r="D162" s="8" t="s">
        <v>20</v>
      </c>
      <c r="E162" s="10">
        <v>90</v>
      </c>
      <c r="F162" s="10">
        <v>94.5</v>
      </c>
      <c r="G162" s="10">
        <v>92.7</v>
      </c>
      <c r="H162" s="12">
        <f t="shared" si="15"/>
        <v>61.8</v>
      </c>
      <c r="I162" s="7"/>
      <c r="J162" s="7"/>
      <c r="K162" s="12">
        <f t="shared" si="16"/>
        <v>61.8</v>
      </c>
      <c r="L162" s="14">
        <f t="shared" si="18"/>
        <v>8</v>
      </c>
      <c r="M162" s="18" t="s">
        <v>213</v>
      </c>
    </row>
    <row r="163" spans="1:13" s="3" customFormat="1" ht="24.75" customHeight="1">
      <c r="A163" s="8" t="s">
        <v>173</v>
      </c>
      <c r="B163" s="9">
        <v>634518104384</v>
      </c>
      <c r="C163" s="8" t="s">
        <v>182</v>
      </c>
      <c r="D163" s="8" t="s">
        <v>15</v>
      </c>
      <c r="E163" s="10">
        <v>87</v>
      </c>
      <c r="F163" s="10">
        <v>95.5</v>
      </c>
      <c r="G163" s="10">
        <v>92.1</v>
      </c>
      <c r="H163" s="12">
        <f t="shared" si="15"/>
        <v>61.4</v>
      </c>
      <c r="I163" s="7"/>
      <c r="J163" s="7"/>
      <c r="K163" s="12">
        <f t="shared" si="16"/>
        <v>61.4</v>
      </c>
      <c r="L163" s="14">
        <f t="shared" si="18"/>
        <v>9</v>
      </c>
      <c r="M163" s="18" t="s">
        <v>213</v>
      </c>
    </row>
    <row r="164" spans="1:13" s="3" customFormat="1" ht="24.75" customHeight="1">
      <c r="A164" s="8" t="s">
        <v>173</v>
      </c>
      <c r="B164" s="9">
        <v>634518104408</v>
      </c>
      <c r="C164" s="8" t="s">
        <v>183</v>
      </c>
      <c r="D164" s="8" t="s">
        <v>20</v>
      </c>
      <c r="E164" s="10">
        <v>85.5</v>
      </c>
      <c r="F164" s="10">
        <v>93.5</v>
      </c>
      <c r="G164" s="10">
        <v>90.3</v>
      </c>
      <c r="H164" s="12">
        <f aca="true" t="shared" si="19" ref="H164:H195">G164/150*100</f>
        <v>60.199999999999996</v>
      </c>
      <c r="I164" s="7"/>
      <c r="J164" s="7"/>
      <c r="K164" s="12">
        <f aca="true" t="shared" si="20" ref="K164:K195">H164+J164</f>
        <v>60.199999999999996</v>
      </c>
      <c r="L164" s="14">
        <f t="shared" si="18"/>
        <v>10</v>
      </c>
      <c r="M164" s="18" t="s">
        <v>213</v>
      </c>
    </row>
    <row r="165" spans="1:13" s="3" customFormat="1" ht="24.75" customHeight="1">
      <c r="A165" s="8" t="s">
        <v>173</v>
      </c>
      <c r="B165" s="9">
        <v>634518104403</v>
      </c>
      <c r="C165" s="8" t="s">
        <v>184</v>
      </c>
      <c r="D165" s="8" t="s">
        <v>20</v>
      </c>
      <c r="E165" s="10">
        <v>68</v>
      </c>
      <c r="F165" s="10">
        <v>94.5</v>
      </c>
      <c r="G165" s="10">
        <v>83.9</v>
      </c>
      <c r="H165" s="12">
        <f t="shared" si="19"/>
        <v>55.93333333333334</v>
      </c>
      <c r="I165" s="7"/>
      <c r="J165" s="7"/>
      <c r="K165" s="12">
        <f t="shared" si="20"/>
        <v>55.93333333333334</v>
      </c>
      <c r="L165" s="14">
        <f t="shared" si="18"/>
        <v>11</v>
      </c>
      <c r="M165" s="18" t="s">
        <v>213</v>
      </c>
    </row>
    <row r="166" spans="1:13" s="3" customFormat="1" ht="24.75" customHeight="1">
      <c r="A166" s="8" t="s">
        <v>173</v>
      </c>
      <c r="B166" s="9">
        <v>634518104350</v>
      </c>
      <c r="C166" s="8" t="s">
        <v>185</v>
      </c>
      <c r="D166" s="8" t="s">
        <v>20</v>
      </c>
      <c r="E166" s="10">
        <v>75</v>
      </c>
      <c r="F166" s="10">
        <v>89.5</v>
      </c>
      <c r="G166" s="10">
        <v>83.7</v>
      </c>
      <c r="H166" s="12">
        <f t="shared" si="19"/>
        <v>55.800000000000004</v>
      </c>
      <c r="I166" s="7"/>
      <c r="J166" s="7"/>
      <c r="K166" s="12">
        <f t="shared" si="20"/>
        <v>55.800000000000004</v>
      </c>
      <c r="L166" s="14">
        <f t="shared" si="18"/>
        <v>12</v>
      </c>
      <c r="M166" s="18" t="s">
        <v>213</v>
      </c>
    </row>
    <row r="167" spans="1:13" s="3" customFormat="1" ht="24.75" customHeight="1">
      <c r="A167" s="8" t="s">
        <v>173</v>
      </c>
      <c r="B167" s="9">
        <v>634518104359</v>
      </c>
      <c r="C167" s="8" t="s">
        <v>186</v>
      </c>
      <c r="D167" s="8" t="s">
        <v>20</v>
      </c>
      <c r="E167" s="10">
        <v>71.5</v>
      </c>
      <c r="F167" s="10">
        <v>90</v>
      </c>
      <c r="G167" s="10">
        <v>82.6</v>
      </c>
      <c r="H167" s="12">
        <f t="shared" si="19"/>
        <v>55.06666666666666</v>
      </c>
      <c r="I167" s="7"/>
      <c r="J167" s="7"/>
      <c r="K167" s="12">
        <f t="shared" si="20"/>
        <v>55.06666666666666</v>
      </c>
      <c r="L167" s="14">
        <f t="shared" si="18"/>
        <v>13</v>
      </c>
      <c r="M167" s="7"/>
    </row>
    <row r="168" spans="1:13" s="3" customFormat="1" ht="24.75" customHeight="1">
      <c r="A168" s="8" t="s">
        <v>173</v>
      </c>
      <c r="B168" s="9">
        <v>634518104360</v>
      </c>
      <c r="C168" s="8" t="s">
        <v>187</v>
      </c>
      <c r="D168" s="8" t="s">
        <v>15</v>
      </c>
      <c r="E168" s="10">
        <v>77.5</v>
      </c>
      <c r="F168" s="10">
        <v>82.5</v>
      </c>
      <c r="G168" s="10">
        <v>80.5</v>
      </c>
      <c r="H168" s="12">
        <f t="shared" si="19"/>
        <v>53.666666666666664</v>
      </c>
      <c r="I168" s="7"/>
      <c r="J168" s="7"/>
      <c r="K168" s="12">
        <f t="shared" si="20"/>
        <v>53.666666666666664</v>
      </c>
      <c r="L168" s="14">
        <f t="shared" si="18"/>
        <v>14</v>
      </c>
      <c r="M168" s="7"/>
    </row>
    <row r="169" spans="1:13" s="3" customFormat="1" ht="24.75" customHeight="1">
      <c r="A169" s="8" t="s">
        <v>173</v>
      </c>
      <c r="B169" s="9">
        <v>634518104383</v>
      </c>
      <c r="C169" s="8" t="s">
        <v>188</v>
      </c>
      <c r="D169" s="8" t="s">
        <v>20</v>
      </c>
      <c r="E169" s="10">
        <v>80.5</v>
      </c>
      <c r="F169" s="10">
        <v>72</v>
      </c>
      <c r="G169" s="10">
        <v>75.4</v>
      </c>
      <c r="H169" s="12">
        <f t="shared" si="19"/>
        <v>50.26666666666667</v>
      </c>
      <c r="I169" s="7"/>
      <c r="J169" s="7"/>
      <c r="K169" s="12">
        <f t="shared" si="20"/>
        <v>50.26666666666667</v>
      </c>
      <c r="L169" s="14">
        <f t="shared" si="18"/>
        <v>15</v>
      </c>
      <c r="M169" s="7"/>
    </row>
    <row r="170" spans="1:13" s="3" customFormat="1" ht="24.75" customHeight="1">
      <c r="A170" s="8" t="s">
        <v>173</v>
      </c>
      <c r="B170" s="9">
        <v>634518104416</v>
      </c>
      <c r="C170" s="8" t="s">
        <v>189</v>
      </c>
      <c r="D170" s="8" t="s">
        <v>20</v>
      </c>
      <c r="E170" s="10">
        <v>48.5</v>
      </c>
      <c r="F170" s="10">
        <v>60</v>
      </c>
      <c r="G170" s="10">
        <v>55.4</v>
      </c>
      <c r="H170" s="12">
        <f t="shared" si="19"/>
        <v>36.93333333333334</v>
      </c>
      <c r="I170" s="7"/>
      <c r="J170" s="7"/>
      <c r="K170" s="12">
        <f t="shared" si="20"/>
        <v>36.93333333333334</v>
      </c>
      <c r="L170" s="14">
        <f t="shared" si="18"/>
        <v>16</v>
      </c>
      <c r="M170" s="7"/>
    </row>
    <row r="171" spans="1:13" s="3" customFormat="1" ht="24.75" customHeight="1">
      <c r="A171" s="8" t="s">
        <v>173</v>
      </c>
      <c r="B171" s="9">
        <v>634518104363</v>
      </c>
      <c r="C171" s="8" t="s">
        <v>190</v>
      </c>
      <c r="D171" s="8" t="s">
        <v>15</v>
      </c>
      <c r="E171" s="10">
        <v>49.5</v>
      </c>
      <c r="F171" s="10">
        <v>53</v>
      </c>
      <c r="G171" s="10">
        <v>51.6</v>
      </c>
      <c r="H171" s="12">
        <f t="shared" si="19"/>
        <v>34.400000000000006</v>
      </c>
      <c r="I171" s="7"/>
      <c r="J171" s="7"/>
      <c r="K171" s="12">
        <f t="shared" si="20"/>
        <v>34.400000000000006</v>
      </c>
      <c r="L171" s="14">
        <f t="shared" si="18"/>
        <v>17</v>
      </c>
      <c r="M171" s="7"/>
    </row>
    <row r="172" spans="1:13" s="3" customFormat="1" ht="24.75" customHeight="1">
      <c r="A172" s="8" t="s">
        <v>173</v>
      </c>
      <c r="B172" s="9">
        <v>634518104355</v>
      </c>
      <c r="C172" s="8" t="s">
        <v>191</v>
      </c>
      <c r="D172" s="8" t="s">
        <v>15</v>
      </c>
      <c r="E172" s="10">
        <v>0</v>
      </c>
      <c r="F172" s="10">
        <v>0</v>
      </c>
      <c r="G172" s="10">
        <v>0</v>
      </c>
      <c r="H172" s="12">
        <f t="shared" si="19"/>
        <v>0</v>
      </c>
      <c r="I172" s="7"/>
      <c r="J172" s="7"/>
      <c r="K172" s="12">
        <f t="shared" si="20"/>
        <v>0</v>
      </c>
      <c r="L172" s="14">
        <f t="shared" si="18"/>
        <v>18</v>
      </c>
      <c r="M172" s="7"/>
    </row>
    <row r="173" spans="1:13" s="3" customFormat="1" ht="24.75" customHeight="1">
      <c r="A173" s="8" t="s">
        <v>173</v>
      </c>
      <c r="B173" s="9">
        <v>634518104357</v>
      </c>
      <c r="C173" s="8" t="s">
        <v>192</v>
      </c>
      <c r="D173" s="8" t="s">
        <v>20</v>
      </c>
      <c r="E173" s="10">
        <v>0</v>
      </c>
      <c r="F173" s="10">
        <v>0</v>
      </c>
      <c r="G173" s="10">
        <v>0</v>
      </c>
      <c r="H173" s="12">
        <f t="shared" si="19"/>
        <v>0</v>
      </c>
      <c r="I173" s="7"/>
      <c r="J173" s="7"/>
      <c r="K173" s="12">
        <f t="shared" si="20"/>
        <v>0</v>
      </c>
      <c r="L173" s="14">
        <f t="shared" si="18"/>
        <v>18</v>
      </c>
      <c r="M173" s="7"/>
    </row>
    <row r="174" spans="1:13" s="3" customFormat="1" ht="24.75" customHeight="1">
      <c r="A174" s="8" t="s">
        <v>173</v>
      </c>
      <c r="B174" s="9">
        <v>634518104362</v>
      </c>
      <c r="C174" s="8" t="s">
        <v>193</v>
      </c>
      <c r="D174" s="8" t="s">
        <v>20</v>
      </c>
      <c r="E174" s="10">
        <v>0</v>
      </c>
      <c r="F174" s="10">
        <v>0</v>
      </c>
      <c r="G174" s="10">
        <v>0</v>
      </c>
      <c r="H174" s="12">
        <f t="shared" si="19"/>
        <v>0</v>
      </c>
      <c r="I174" s="7"/>
      <c r="J174" s="7"/>
      <c r="K174" s="12">
        <f t="shared" si="20"/>
        <v>0</v>
      </c>
      <c r="L174" s="14">
        <f t="shared" si="18"/>
        <v>18</v>
      </c>
      <c r="M174" s="7"/>
    </row>
    <row r="175" spans="1:13" s="3" customFormat="1" ht="24.75" customHeight="1">
      <c r="A175" s="8" t="s">
        <v>173</v>
      </c>
      <c r="B175" s="9">
        <v>634518104366</v>
      </c>
      <c r="C175" s="8" t="s">
        <v>194</v>
      </c>
      <c r="D175" s="8" t="s">
        <v>20</v>
      </c>
      <c r="E175" s="10">
        <v>0</v>
      </c>
      <c r="F175" s="10">
        <v>0</v>
      </c>
      <c r="G175" s="10">
        <v>0</v>
      </c>
      <c r="H175" s="12">
        <f t="shared" si="19"/>
        <v>0</v>
      </c>
      <c r="I175" s="7"/>
      <c r="J175" s="7"/>
      <c r="K175" s="12">
        <f t="shared" si="20"/>
        <v>0</v>
      </c>
      <c r="L175" s="14">
        <f t="shared" si="18"/>
        <v>18</v>
      </c>
      <c r="M175" s="7"/>
    </row>
    <row r="176" spans="1:13" s="3" customFormat="1" ht="24.75" customHeight="1">
      <c r="A176" s="8" t="s">
        <v>173</v>
      </c>
      <c r="B176" s="9">
        <v>634518104372</v>
      </c>
      <c r="C176" s="8" t="s">
        <v>195</v>
      </c>
      <c r="D176" s="8" t="s">
        <v>20</v>
      </c>
      <c r="E176" s="10">
        <v>0</v>
      </c>
      <c r="F176" s="10">
        <v>0</v>
      </c>
      <c r="G176" s="10">
        <v>0</v>
      </c>
      <c r="H176" s="12">
        <f t="shared" si="19"/>
        <v>0</v>
      </c>
      <c r="I176" s="7"/>
      <c r="J176" s="7"/>
      <c r="K176" s="12">
        <f t="shared" si="20"/>
        <v>0</v>
      </c>
      <c r="L176" s="14">
        <f t="shared" si="18"/>
        <v>18</v>
      </c>
      <c r="M176" s="7"/>
    </row>
    <row r="177" spans="1:13" s="3" customFormat="1" ht="24.75" customHeight="1">
      <c r="A177" s="8" t="s">
        <v>173</v>
      </c>
      <c r="B177" s="9">
        <v>634518104379</v>
      </c>
      <c r="C177" s="8" t="s">
        <v>196</v>
      </c>
      <c r="D177" s="8" t="s">
        <v>20</v>
      </c>
      <c r="E177" s="10">
        <v>0</v>
      </c>
      <c r="F177" s="10">
        <v>0</v>
      </c>
      <c r="G177" s="10">
        <v>0</v>
      </c>
      <c r="H177" s="12">
        <f t="shared" si="19"/>
        <v>0</v>
      </c>
      <c r="I177" s="7"/>
      <c r="J177" s="7"/>
      <c r="K177" s="12">
        <f t="shared" si="20"/>
        <v>0</v>
      </c>
      <c r="L177" s="14">
        <f t="shared" si="18"/>
        <v>18</v>
      </c>
      <c r="M177" s="7"/>
    </row>
    <row r="178" spans="1:13" s="3" customFormat="1" ht="24.75" customHeight="1">
      <c r="A178" s="8" t="s">
        <v>173</v>
      </c>
      <c r="B178" s="9">
        <v>634518104382</v>
      </c>
      <c r="C178" s="8" t="s">
        <v>197</v>
      </c>
      <c r="D178" s="8" t="s">
        <v>20</v>
      </c>
      <c r="E178" s="10">
        <v>0</v>
      </c>
      <c r="F178" s="10">
        <v>0</v>
      </c>
      <c r="G178" s="10">
        <v>0</v>
      </c>
      <c r="H178" s="12">
        <f t="shared" si="19"/>
        <v>0</v>
      </c>
      <c r="I178" s="7"/>
      <c r="J178" s="7"/>
      <c r="K178" s="12">
        <f t="shared" si="20"/>
        <v>0</v>
      </c>
      <c r="L178" s="14">
        <f t="shared" si="18"/>
        <v>18</v>
      </c>
      <c r="M178" s="7"/>
    </row>
    <row r="179" spans="1:13" s="3" customFormat="1" ht="24.75" customHeight="1">
      <c r="A179" s="8" t="s">
        <v>173</v>
      </c>
      <c r="B179" s="9">
        <v>634518104396</v>
      </c>
      <c r="C179" s="8" t="s">
        <v>198</v>
      </c>
      <c r="D179" s="8" t="s">
        <v>20</v>
      </c>
      <c r="E179" s="10">
        <v>0</v>
      </c>
      <c r="F179" s="10">
        <v>0</v>
      </c>
      <c r="G179" s="10">
        <v>0</v>
      </c>
      <c r="H179" s="12">
        <f t="shared" si="19"/>
        <v>0</v>
      </c>
      <c r="I179" s="7"/>
      <c r="J179" s="7"/>
      <c r="K179" s="12">
        <f t="shared" si="20"/>
        <v>0</v>
      </c>
      <c r="L179" s="14">
        <f t="shared" si="18"/>
        <v>18</v>
      </c>
      <c r="M179" s="7"/>
    </row>
    <row r="180" spans="1:13" s="3" customFormat="1" ht="24.75" customHeight="1">
      <c r="A180" s="8" t="s">
        <v>173</v>
      </c>
      <c r="B180" s="9">
        <v>634518104400</v>
      </c>
      <c r="C180" s="8" t="s">
        <v>199</v>
      </c>
      <c r="D180" s="8" t="s">
        <v>15</v>
      </c>
      <c r="E180" s="10">
        <v>0</v>
      </c>
      <c r="F180" s="10">
        <v>0</v>
      </c>
      <c r="G180" s="10">
        <v>0</v>
      </c>
      <c r="H180" s="12">
        <f t="shared" si="19"/>
        <v>0</v>
      </c>
      <c r="I180" s="7"/>
      <c r="J180" s="7"/>
      <c r="K180" s="12">
        <f t="shared" si="20"/>
        <v>0</v>
      </c>
      <c r="L180" s="14">
        <f t="shared" si="18"/>
        <v>18</v>
      </c>
      <c r="M180" s="7"/>
    </row>
    <row r="181" spans="1:13" s="3" customFormat="1" ht="24.75" customHeight="1">
      <c r="A181" s="8" t="s">
        <v>173</v>
      </c>
      <c r="B181" s="9">
        <v>634518104401</v>
      </c>
      <c r="C181" s="8" t="s">
        <v>200</v>
      </c>
      <c r="D181" s="8" t="s">
        <v>15</v>
      </c>
      <c r="E181" s="10">
        <v>0</v>
      </c>
      <c r="F181" s="10">
        <v>0</v>
      </c>
      <c r="G181" s="10">
        <v>0</v>
      </c>
      <c r="H181" s="12">
        <f t="shared" si="19"/>
        <v>0</v>
      </c>
      <c r="I181" s="7"/>
      <c r="J181" s="7"/>
      <c r="K181" s="12">
        <f t="shared" si="20"/>
        <v>0</v>
      </c>
      <c r="L181" s="14">
        <f t="shared" si="18"/>
        <v>18</v>
      </c>
      <c r="M181" s="7"/>
    </row>
    <row r="182" spans="1:13" s="3" customFormat="1" ht="24.75" customHeight="1">
      <c r="A182" s="8" t="s">
        <v>173</v>
      </c>
      <c r="B182" s="9">
        <v>634518104402</v>
      </c>
      <c r="C182" s="8" t="s">
        <v>201</v>
      </c>
      <c r="D182" s="8" t="s">
        <v>15</v>
      </c>
      <c r="E182" s="10">
        <v>0</v>
      </c>
      <c r="F182" s="10">
        <v>0</v>
      </c>
      <c r="G182" s="10">
        <v>0</v>
      </c>
      <c r="H182" s="12">
        <f t="shared" si="19"/>
        <v>0</v>
      </c>
      <c r="I182" s="7"/>
      <c r="J182" s="7"/>
      <c r="K182" s="12">
        <f t="shared" si="20"/>
        <v>0</v>
      </c>
      <c r="L182" s="14">
        <f t="shared" si="18"/>
        <v>18</v>
      </c>
      <c r="M182" s="7"/>
    </row>
    <row r="183" spans="1:13" s="3" customFormat="1" ht="24.75" customHeight="1">
      <c r="A183" s="8" t="s">
        <v>173</v>
      </c>
      <c r="B183" s="9">
        <v>634518104409</v>
      </c>
      <c r="C183" s="8" t="s">
        <v>202</v>
      </c>
      <c r="D183" s="8" t="s">
        <v>20</v>
      </c>
      <c r="E183" s="10">
        <v>0</v>
      </c>
      <c r="F183" s="10">
        <v>0</v>
      </c>
      <c r="G183" s="10">
        <v>0</v>
      </c>
      <c r="H183" s="12">
        <f t="shared" si="19"/>
        <v>0</v>
      </c>
      <c r="I183" s="7"/>
      <c r="J183" s="7"/>
      <c r="K183" s="12">
        <f t="shared" si="20"/>
        <v>0</v>
      </c>
      <c r="L183" s="14">
        <f t="shared" si="18"/>
        <v>18</v>
      </c>
      <c r="M183" s="7"/>
    </row>
  </sheetData>
  <sheetProtection/>
  <mergeCells count="1">
    <mergeCell ref="A1:M1"/>
  </mergeCells>
  <printOptions/>
  <pageMargins left="0" right="0" top="0.39" bottom="0.2" header="0.51" footer="0.12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zms</dc:creator>
  <cp:keywords/>
  <dc:description/>
  <cp:lastModifiedBy>郭求真</cp:lastModifiedBy>
  <cp:lastPrinted>2018-06-01T06:09:46Z</cp:lastPrinted>
  <dcterms:created xsi:type="dcterms:W3CDTF">2018-05-14T00:59:06Z</dcterms:created>
  <dcterms:modified xsi:type="dcterms:W3CDTF">2018-06-01T06:15:25Z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