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'Sheet1'!$A$3:$N$60</definedName>
    <definedName name="_xlnm.Print_Area" localSheetId="1">'Sheet2'!$A$1:$K$22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<sst xmlns="http://schemas.openxmlformats.org/spreadsheetml/2006/main" count="555" uniqueCount="153">
  <si>
    <t>招聘岗位</t>
  </si>
  <si>
    <t>姓名</t>
  </si>
  <si>
    <t>性别</t>
  </si>
  <si>
    <t>位次</t>
  </si>
  <si>
    <t>吴云菲</t>
  </si>
  <si>
    <t>女</t>
  </si>
  <si>
    <t>114.5</t>
  </si>
  <si>
    <t>王如意</t>
  </si>
  <si>
    <t>111.2</t>
  </si>
  <si>
    <t>王雅芳</t>
  </si>
  <si>
    <t>108.3</t>
  </si>
  <si>
    <t>洪艺龙</t>
  </si>
  <si>
    <t>107.3</t>
  </si>
  <si>
    <t>林华玲</t>
  </si>
  <si>
    <t>103.6</t>
  </si>
  <si>
    <t>梁紫燕</t>
  </si>
  <si>
    <t>102.7</t>
  </si>
  <si>
    <t>黄娇梅</t>
  </si>
  <si>
    <t>101.4</t>
  </si>
  <si>
    <t>陈静</t>
  </si>
  <si>
    <t>100.0</t>
  </si>
  <si>
    <t>孙小铮</t>
  </si>
  <si>
    <t>99.7</t>
  </si>
  <si>
    <t>林惠红</t>
  </si>
  <si>
    <t>117.1</t>
  </si>
  <si>
    <t>郭晓华</t>
  </si>
  <si>
    <t>115.6</t>
  </si>
  <si>
    <t>骆铭娥</t>
  </si>
  <si>
    <t>112.9</t>
  </si>
  <si>
    <t>柯晓熔</t>
  </si>
  <si>
    <t>112.7</t>
  </si>
  <si>
    <t>陈思敏</t>
  </si>
  <si>
    <t>112.5</t>
  </si>
  <si>
    <t>戴奇雄</t>
  </si>
  <si>
    <t>男</t>
  </si>
  <si>
    <t>109.5</t>
  </si>
  <si>
    <t>曾萍萍</t>
  </si>
  <si>
    <t>103.2</t>
  </si>
  <si>
    <t>陈凉凉</t>
  </si>
  <si>
    <t>103.1</t>
  </si>
  <si>
    <t>黄雅愉</t>
  </si>
  <si>
    <t>84.0</t>
  </si>
  <si>
    <t>聂琼凤</t>
  </si>
  <si>
    <t>120.4</t>
  </si>
  <si>
    <t>王海波</t>
  </si>
  <si>
    <t>112.4</t>
  </si>
  <si>
    <t>曾秋芳</t>
  </si>
  <si>
    <t>109.6</t>
  </si>
  <si>
    <t>陈艳华</t>
  </si>
  <si>
    <t>123.6</t>
  </si>
  <si>
    <t>李雅玲</t>
  </si>
  <si>
    <t>115.4</t>
  </si>
  <si>
    <t>林婉真</t>
  </si>
  <si>
    <t>100.7</t>
  </si>
  <si>
    <t>孙丹榕</t>
  </si>
  <si>
    <t>95.6</t>
  </si>
  <si>
    <t>谢少芬</t>
  </si>
  <si>
    <t>90.2</t>
  </si>
  <si>
    <t/>
  </si>
  <si>
    <t>江迎莹</t>
  </si>
  <si>
    <t>73.5</t>
  </si>
  <si>
    <t>蔡美霞</t>
  </si>
  <si>
    <t>101.5</t>
  </si>
  <si>
    <t>郑丁荣</t>
  </si>
  <si>
    <t>98.2</t>
  </si>
  <si>
    <t>阮召贡</t>
  </si>
  <si>
    <t>89.2</t>
  </si>
  <si>
    <t>何兰兰</t>
  </si>
  <si>
    <t>121.7</t>
  </si>
  <si>
    <t>吴琪燕</t>
  </si>
  <si>
    <t>101.1</t>
  </si>
  <si>
    <t>陈奕敏</t>
  </si>
  <si>
    <t>100.4</t>
  </si>
  <si>
    <t>陈靖涛</t>
  </si>
  <si>
    <t>115.5</t>
  </si>
  <si>
    <t>杨媛媛</t>
  </si>
  <si>
    <t>115.9</t>
  </si>
  <si>
    <t>黄小梅</t>
  </si>
  <si>
    <t>109.9</t>
  </si>
  <si>
    <t>许奉耀</t>
  </si>
  <si>
    <t>106.4</t>
  </si>
  <si>
    <t>温树艺</t>
  </si>
  <si>
    <t>118.6</t>
  </si>
  <si>
    <t>吴萍玲</t>
  </si>
  <si>
    <t>116.3</t>
  </si>
  <si>
    <t>苏丁波</t>
  </si>
  <si>
    <t>116.1</t>
  </si>
  <si>
    <t>徐丽滨</t>
  </si>
  <si>
    <t>115.1</t>
  </si>
  <si>
    <t>傅欢欢</t>
  </si>
  <si>
    <t>113.5</t>
  </si>
  <si>
    <t>汪苹苹</t>
  </si>
  <si>
    <t>缪锦</t>
  </si>
  <si>
    <t>122.4</t>
  </si>
  <si>
    <t>杨琼力</t>
  </si>
  <si>
    <t>陈伟蔚</t>
  </si>
  <si>
    <t>104.5</t>
  </si>
  <si>
    <t>陆玉婷</t>
  </si>
  <si>
    <t>108.7</t>
  </si>
  <si>
    <t>王瑧</t>
  </si>
  <si>
    <t>105.7</t>
  </si>
  <si>
    <t>高明亮</t>
  </si>
  <si>
    <t>104.1</t>
  </si>
  <si>
    <t>郑振炼</t>
  </si>
  <si>
    <t>120.5</t>
  </si>
  <si>
    <t>赖辉煌</t>
  </si>
  <si>
    <t>王雅君</t>
  </si>
  <si>
    <t>115.7</t>
  </si>
  <si>
    <t>郑明俊</t>
  </si>
  <si>
    <t>周文庆</t>
  </si>
  <si>
    <t>115.0</t>
  </si>
  <si>
    <t>王雪萍</t>
  </si>
  <si>
    <t>114.9</t>
  </si>
  <si>
    <t>96.6</t>
  </si>
  <si>
    <t>庄海棠</t>
  </si>
  <si>
    <t>85.3</t>
  </si>
  <si>
    <t>幼儿教育</t>
  </si>
  <si>
    <t>小学语文</t>
  </si>
  <si>
    <t>小学数学</t>
  </si>
  <si>
    <t>小学科学</t>
  </si>
  <si>
    <t>小学品德</t>
  </si>
  <si>
    <t>小学音乐</t>
  </si>
  <si>
    <t>小学体育</t>
  </si>
  <si>
    <t>中学语文</t>
  </si>
  <si>
    <t>中学数学</t>
  </si>
  <si>
    <t>中学英语</t>
  </si>
  <si>
    <t>中学信息技术</t>
  </si>
  <si>
    <t>中学综合
实践活动</t>
  </si>
  <si>
    <t>中学美术</t>
  </si>
  <si>
    <t>中学体育</t>
  </si>
  <si>
    <t>中学心理
健康教育</t>
  </si>
  <si>
    <t>骆瑜婷</t>
  </si>
  <si>
    <t>序号</t>
  </si>
  <si>
    <t>笔试成绩</t>
  </si>
  <si>
    <t>折成百分制</t>
  </si>
  <si>
    <t>面试成绩</t>
  </si>
  <si>
    <t>总分</t>
  </si>
  <si>
    <t>2018年泉州台商投资区公开招聘公立学校教师成绩汇总表</t>
  </si>
  <si>
    <t>笔试成绩*40%</t>
  </si>
  <si>
    <t>面试成绩*60%</t>
  </si>
  <si>
    <t>放弃</t>
  </si>
  <si>
    <t>中学英语</t>
  </si>
  <si>
    <t>中学信息技术</t>
  </si>
  <si>
    <t>中学综合实践</t>
  </si>
  <si>
    <t>中学心理健康教育</t>
  </si>
  <si>
    <t>2018年泉州台商投资区公开招聘公立学校教师考试成绩汇总表</t>
  </si>
  <si>
    <t>笔试成绩
按百分制*40%</t>
  </si>
  <si>
    <t>面试成绩
按百分制*60%</t>
  </si>
  <si>
    <t>考试成绩</t>
  </si>
  <si>
    <t>备注</t>
  </si>
  <si>
    <t>名次</t>
  </si>
  <si>
    <t>进入体检</t>
  </si>
  <si>
    <t>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</si>
</sst>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54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_GB2312"/>
      <family val="3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84" fontId="5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0" workbookViewId="0" topLeftCell="A1">
      <selection activeCell="A37" sqref="A37:IV37"/>
    </sheetView>
  </sheetViews>
  <sheetFormatPr defaultColWidth="9.00390625" defaultRowHeight="14.25"/>
  <cols>
    <col min="1" max="1" width="6.50390625" style="1" customWidth="1"/>
    <col min="2" max="2" width="23.00390625" style="1" customWidth="1"/>
    <col min="3" max="3" width="13.00390625" style="1" customWidth="1"/>
    <col min="4" max="4" width="7.875" style="1" customWidth="1"/>
    <col min="5" max="5" width="14.50390625" style="1" customWidth="1"/>
    <col min="6" max="6" width="17.625" style="1" customWidth="1"/>
    <col min="7" max="7" width="14.50390625" style="21" customWidth="1"/>
    <col min="8" max="8" width="17.125" style="1" customWidth="1"/>
    <col min="9" max="9" width="14.50390625" style="1" customWidth="1"/>
    <col min="10" max="10" width="7.00390625" style="1" customWidth="1"/>
    <col min="11" max="11" width="6.625" style="1" hidden="1" customWidth="1"/>
    <col min="12" max="13" width="6.625" style="1" customWidth="1"/>
    <col min="14" max="15" width="8.00390625" style="1" customWidth="1"/>
    <col min="16" max="16" width="9.00390625" style="1" customWidth="1"/>
    <col min="17" max="19" width="8.00390625" style="1" customWidth="1"/>
    <col min="20" max="16384" width="9.00390625" style="1" customWidth="1"/>
  </cols>
  <sheetData>
    <row r="1" spans="1:10" ht="48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29.25" customHeight="1">
      <c r="A2" s="28" t="s">
        <v>132</v>
      </c>
      <c r="B2" s="29" t="s">
        <v>0</v>
      </c>
      <c r="C2" s="29" t="s">
        <v>1</v>
      </c>
      <c r="D2" s="29" t="s">
        <v>2</v>
      </c>
      <c r="E2" s="30" t="s">
        <v>148</v>
      </c>
      <c r="F2" s="31"/>
      <c r="G2" s="31"/>
      <c r="H2" s="31"/>
      <c r="I2" s="32"/>
      <c r="J2" s="42" t="s">
        <v>150</v>
      </c>
      <c r="L2" s="43" t="s">
        <v>151</v>
      </c>
      <c r="M2" s="33" t="s">
        <v>149</v>
      </c>
    </row>
    <row r="3" spans="1:13" ht="47.25" customHeight="1">
      <c r="A3" s="28"/>
      <c r="B3" s="29"/>
      <c r="C3" s="29"/>
      <c r="D3" s="29"/>
      <c r="E3" s="6" t="s">
        <v>133</v>
      </c>
      <c r="F3" s="27" t="s">
        <v>146</v>
      </c>
      <c r="G3" s="20" t="s">
        <v>135</v>
      </c>
      <c r="H3" s="27" t="s">
        <v>147</v>
      </c>
      <c r="I3" s="6" t="s">
        <v>136</v>
      </c>
      <c r="J3" s="34"/>
      <c r="L3" s="44"/>
      <c r="M3" s="35"/>
    </row>
    <row r="4" spans="1:13" s="7" customFormat="1" ht="29.25" customHeight="1">
      <c r="A4" s="14">
        <v>1</v>
      </c>
      <c r="B4" s="17" t="s">
        <v>123</v>
      </c>
      <c r="C4" s="3" t="s">
        <v>67</v>
      </c>
      <c r="D4" s="3" t="s">
        <v>5</v>
      </c>
      <c r="E4" s="3" t="s">
        <v>68</v>
      </c>
      <c r="F4" s="19">
        <v>32.45333333333334</v>
      </c>
      <c r="G4" s="19">
        <v>71.67</v>
      </c>
      <c r="H4" s="19">
        <v>43.002</v>
      </c>
      <c r="I4" s="19">
        <v>75.45533333333334</v>
      </c>
      <c r="J4" s="15">
        <v>1</v>
      </c>
      <c r="K4" s="36"/>
      <c r="L4" s="45" t="s">
        <v>152</v>
      </c>
      <c r="M4" s="37"/>
    </row>
    <row r="5" spans="1:13" s="7" customFormat="1" ht="29.25" customHeight="1">
      <c r="A5" s="14">
        <v>2</v>
      </c>
      <c r="B5" s="17" t="s">
        <v>123</v>
      </c>
      <c r="C5" s="3" t="s">
        <v>71</v>
      </c>
      <c r="D5" s="3" t="s">
        <v>5</v>
      </c>
      <c r="E5" s="3" t="s">
        <v>72</v>
      </c>
      <c r="F5" s="19">
        <v>26.773333333333337</v>
      </c>
      <c r="G5" s="19">
        <v>76.33</v>
      </c>
      <c r="H5" s="19">
        <v>45.797999999999995</v>
      </c>
      <c r="I5" s="19">
        <v>72.57133333333333</v>
      </c>
      <c r="J5" s="15">
        <v>2</v>
      </c>
      <c r="K5" s="36"/>
      <c r="L5" s="36"/>
      <c r="M5" s="37"/>
    </row>
    <row r="6" spans="1:13" s="7" customFormat="1" ht="29.25" customHeight="1">
      <c r="A6" s="14">
        <v>3</v>
      </c>
      <c r="B6" s="17" t="s">
        <v>123</v>
      </c>
      <c r="C6" s="3" t="s">
        <v>69</v>
      </c>
      <c r="D6" s="3" t="s">
        <v>5</v>
      </c>
      <c r="E6" s="3" t="s">
        <v>70</v>
      </c>
      <c r="F6" s="19">
        <v>26.959999999999997</v>
      </c>
      <c r="G6" s="19">
        <v>70.33</v>
      </c>
      <c r="H6" s="19">
        <v>42.198</v>
      </c>
      <c r="I6" s="19">
        <v>69.158</v>
      </c>
      <c r="J6" s="15">
        <v>3</v>
      </c>
      <c r="K6" s="36"/>
      <c r="L6" s="36"/>
      <c r="M6" s="37"/>
    </row>
    <row r="7" spans="1:13" s="7" customFormat="1" ht="29.25" customHeight="1">
      <c r="A7" s="14">
        <v>4</v>
      </c>
      <c r="B7" s="15" t="s">
        <v>124</v>
      </c>
      <c r="C7" s="3" t="s">
        <v>73</v>
      </c>
      <c r="D7" s="3" t="s">
        <v>34</v>
      </c>
      <c r="E7" s="3" t="s">
        <v>74</v>
      </c>
      <c r="F7" s="19">
        <v>30.8</v>
      </c>
      <c r="G7" s="19">
        <v>79.3</v>
      </c>
      <c r="H7" s="19">
        <v>47.58</v>
      </c>
      <c r="I7" s="19">
        <v>78.38</v>
      </c>
      <c r="J7" s="15">
        <v>1</v>
      </c>
      <c r="K7" s="36"/>
      <c r="L7" s="45" t="s">
        <v>152</v>
      </c>
      <c r="M7" s="37"/>
    </row>
    <row r="8" spans="1:13" s="7" customFormat="1" ht="29.25" customHeight="1">
      <c r="A8" s="14">
        <v>5</v>
      </c>
      <c r="B8" s="17" t="s">
        <v>125</v>
      </c>
      <c r="C8" s="3" t="s">
        <v>77</v>
      </c>
      <c r="D8" s="3" t="s">
        <v>5</v>
      </c>
      <c r="E8" s="3" t="s">
        <v>78</v>
      </c>
      <c r="F8" s="19">
        <v>29.30666666666667</v>
      </c>
      <c r="G8" s="19">
        <v>72.67</v>
      </c>
      <c r="H8" s="19">
        <v>43.602</v>
      </c>
      <c r="I8" s="19">
        <v>72.90866666666666</v>
      </c>
      <c r="J8" s="15">
        <v>1</v>
      </c>
      <c r="K8" s="36"/>
      <c r="L8" s="45" t="s">
        <v>152</v>
      </c>
      <c r="M8" s="37"/>
    </row>
    <row r="9" spans="1:13" s="7" customFormat="1" ht="29.25" customHeight="1">
      <c r="A9" s="14">
        <v>6</v>
      </c>
      <c r="B9" s="17" t="s">
        <v>125</v>
      </c>
      <c r="C9" s="3" t="s">
        <v>75</v>
      </c>
      <c r="D9" s="3" t="s">
        <v>5</v>
      </c>
      <c r="E9" s="3" t="s">
        <v>76</v>
      </c>
      <c r="F9" s="19">
        <v>30.906666666666666</v>
      </c>
      <c r="G9" s="19">
        <v>68.33</v>
      </c>
      <c r="H9" s="19">
        <v>40.998</v>
      </c>
      <c r="I9" s="19">
        <v>71.91</v>
      </c>
      <c r="J9" s="15">
        <v>2</v>
      </c>
      <c r="K9" s="36"/>
      <c r="L9" s="36"/>
      <c r="M9" s="37"/>
    </row>
    <row r="10" spans="1:13" s="7" customFormat="1" ht="29.25" customHeight="1">
      <c r="A10" s="14">
        <v>7</v>
      </c>
      <c r="B10" s="17" t="s">
        <v>125</v>
      </c>
      <c r="C10" s="3" t="s">
        <v>79</v>
      </c>
      <c r="D10" s="3" t="s">
        <v>34</v>
      </c>
      <c r="E10" s="3" t="s">
        <v>80</v>
      </c>
      <c r="F10" s="19">
        <v>28.373333333333335</v>
      </c>
      <c r="G10" s="19">
        <v>65.67</v>
      </c>
      <c r="H10" s="19">
        <v>39.402</v>
      </c>
      <c r="I10" s="19">
        <v>67.77</v>
      </c>
      <c r="J10" s="15">
        <v>3</v>
      </c>
      <c r="K10" s="36"/>
      <c r="L10" s="36"/>
      <c r="M10" s="37"/>
    </row>
    <row r="11" spans="1:13" s="7" customFormat="1" ht="29.25" customHeight="1">
      <c r="A11" s="14">
        <v>8</v>
      </c>
      <c r="B11" s="17" t="s">
        <v>126</v>
      </c>
      <c r="C11" s="3" t="s">
        <v>85</v>
      </c>
      <c r="D11" s="3" t="s">
        <v>34</v>
      </c>
      <c r="E11" s="3" t="s">
        <v>86</v>
      </c>
      <c r="F11" s="19">
        <v>30.959999999999997</v>
      </c>
      <c r="G11" s="19">
        <v>77.67</v>
      </c>
      <c r="H11" s="19">
        <v>46.602</v>
      </c>
      <c r="I11" s="19">
        <v>77.562</v>
      </c>
      <c r="J11" s="15">
        <v>1</v>
      </c>
      <c r="K11" s="36"/>
      <c r="L11" s="45" t="s">
        <v>152</v>
      </c>
      <c r="M11" s="37"/>
    </row>
    <row r="12" spans="1:13" s="7" customFormat="1" ht="29.25" customHeight="1">
      <c r="A12" s="14">
        <v>9</v>
      </c>
      <c r="B12" s="17" t="s">
        <v>126</v>
      </c>
      <c r="C12" s="3" t="s">
        <v>87</v>
      </c>
      <c r="D12" s="3" t="s">
        <v>5</v>
      </c>
      <c r="E12" s="3" t="s">
        <v>88</v>
      </c>
      <c r="F12" s="19">
        <v>30.693333333333335</v>
      </c>
      <c r="G12" s="19">
        <v>74</v>
      </c>
      <c r="H12" s="19">
        <v>44.4</v>
      </c>
      <c r="I12" s="19">
        <v>75.09333333333333</v>
      </c>
      <c r="J12" s="15">
        <v>2</v>
      </c>
      <c r="K12" s="36"/>
      <c r="L12" s="45" t="s">
        <v>152</v>
      </c>
      <c r="M12" s="37"/>
    </row>
    <row r="13" spans="1:13" s="7" customFormat="1" ht="29.25" customHeight="1">
      <c r="A13" s="14">
        <v>10</v>
      </c>
      <c r="B13" s="17" t="s">
        <v>126</v>
      </c>
      <c r="C13" s="3" t="s">
        <v>81</v>
      </c>
      <c r="D13" s="3" t="s">
        <v>5</v>
      </c>
      <c r="E13" s="3" t="s">
        <v>82</v>
      </c>
      <c r="F13" s="19">
        <v>31.626666666666665</v>
      </c>
      <c r="G13" s="19">
        <v>72</v>
      </c>
      <c r="H13" s="19">
        <v>43.199999999999996</v>
      </c>
      <c r="I13" s="19">
        <v>74.82666666666665</v>
      </c>
      <c r="J13" s="15">
        <v>3</v>
      </c>
      <c r="K13" s="36"/>
      <c r="L13" s="36"/>
      <c r="M13" s="37"/>
    </row>
    <row r="14" spans="1:13" s="7" customFormat="1" ht="29.25" customHeight="1">
      <c r="A14" s="14">
        <v>11</v>
      </c>
      <c r="B14" s="17" t="s">
        <v>126</v>
      </c>
      <c r="C14" s="3" t="s">
        <v>83</v>
      </c>
      <c r="D14" s="3" t="s">
        <v>5</v>
      </c>
      <c r="E14" s="3" t="s">
        <v>84</v>
      </c>
      <c r="F14" s="19">
        <v>31.013333333333335</v>
      </c>
      <c r="G14" s="19">
        <v>72</v>
      </c>
      <c r="H14" s="19">
        <v>43.199999999999996</v>
      </c>
      <c r="I14" s="19">
        <v>74.21333333333334</v>
      </c>
      <c r="J14" s="15">
        <v>4</v>
      </c>
      <c r="K14" s="36"/>
      <c r="L14" s="36"/>
      <c r="M14" s="37"/>
    </row>
    <row r="15" spans="1:13" s="7" customFormat="1" ht="29.25" customHeight="1">
      <c r="A15" s="14">
        <v>12</v>
      </c>
      <c r="B15" s="17" t="s">
        <v>126</v>
      </c>
      <c r="C15" s="3" t="s">
        <v>89</v>
      </c>
      <c r="D15" s="3" t="s">
        <v>5</v>
      </c>
      <c r="E15" s="3" t="s">
        <v>90</v>
      </c>
      <c r="F15" s="19">
        <v>30.26666666666667</v>
      </c>
      <c r="G15" s="19">
        <v>71.67</v>
      </c>
      <c r="H15" s="19">
        <v>43.002</v>
      </c>
      <c r="I15" s="19">
        <v>73.26866666666668</v>
      </c>
      <c r="J15" s="15">
        <v>5</v>
      </c>
      <c r="K15" s="36"/>
      <c r="L15" s="36"/>
      <c r="M15" s="37"/>
    </row>
    <row r="16" spans="1:13" s="7" customFormat="1" ht="29.25" customHeight="1">
      <c r="A16" s="14">
        <v>13</v>
      </c>
      <c r="B16" s="17" t="s">
        <v>126</v>
      </c>
      <c r="C16" s="3" t="s">
        <v>91</v>
      </c>
      <c r="D16" s="3" t="s">
        <v>5</v>
      </c>
      <c r="E16" s="3" t="s">
        <v>30</v>
      </c>
      <c r="F16" s="19">
        <v>30.053333333333338</v>
      </c>
      <c r="G16" s="19">
        <v>72</v>
      </c>
      <c r="H16" s="19">
        <v>43.199999999999996</v>
      </c>
      <c r="I16" s="19">
        <v>73.25333333333333</v>
      </c>
      <c r="J16" s="15">
        <v>6</v>
      </c>
      <c r="K16" s="36"/>
      <c r="L16" s="36"/>
      <c r="M16" s="37"/>
    </row>
    <row r="17" spans="1:13" s="7" customFormat="1" ht="29.25" customHeight="1">
      <c r="A17" s="14">
        <v>14</v>
      </c>
      <c r="B17" s="18" t="s">
        <v>143</v>
      </c>
      <c r="C17" s="3" t="s">
        <v>92</v>
      </c>
      <c r="D17" s="3" t="s">
        <v>5</v>
      </c>
      <c r="E17" s="3" t="s">
        <v>93</v>
      </c>
      <c r="F17" s="19">
        <v>32.64000000000001</v>
      </c>
      <c r="G17" s="19">
        <v>77.67</v>
      </c>
      <c r="H17" s="19">
        <v>46.602</v>
      </c>
      <c r="I17" s="19">
        <v>79.242</v>
      </c>
      <c r="J17" s="15">
        <v>1</v>
      </c>
      <c r="K17" s="36"/>
      <c r="L17" s="45" t="s">
        <v>152</v>
      </c>
      <c r="M17" s="37"/>
    </row>
    <row r="18" spans="1:13" s="7" customFormat="1" ht="29.25" customHeight="1">
      <c r="A18" s="14">
        <v>15</v>
      </c>
      <c r="B18" s="18" t="s">
        <v>143</v>
      </c>
      <c r="C18" s="3" t="s">
        <v>95</v>
      </c>
      <c r="D18" s="3" t="s">
        <v>5</v>
      </c>
      <c r="E18" s="3" t="s">
        <v>96</v>
      </c>
      <c r="F18" s="19">
        <v>27.86666666666667</v>
      </c>
      <c r="G18" s="19">
        <v>73.33</v>
      </c>
      <c r="H18" s="19">
        <v>43.998</v>
      </c>
      <c r="I18" s="19">
        <v>71.87</v>
      </c>
      <c r="J18" s="15">
        <v>2</v>
      </c>
      <c r="K18" s="36"/>
      <c r="L18" s="36"/>
      <c r="M18" s="37"/>
    </row>
    <row r="19" spans="1:13" s="7" customFormat="1" ht="29.25" customHeight="1">
      <c r="A19" s="14">
        <v>16</v>
      </c>
      <c r="B19" s="18" t="s">
        <v>143</v>
      </c>
      <c r="C19" s="3" t="s">
        <v>94</v>
      </c>
      <c r="D19" s="3" t="s">
        <v>5</v>
      </c>
      <c r="E19" s="3" t="s">
        <v>47</v>
      </c>
      <c r="F19" s="19">
        <v>29.226666666666667</v>
      </c>
      <c r="G19" s="19">
        <v>67.33</v>
      </c>
      <c r="H19" s="19">
        <v>40.397999999999996</v>
      </c>
      <c r="I19" s="19">
        <v>69.63</v>
      </c>
      <c r="J19" s="15">
        <v>3</v>
      </c>
      <c r="K19" s="36"/>
      <c r="L19" s="36"/>
      <c r="M19" s="37"/>
    </row>
    <row r="20" spans="1:13" s="7" customFormat="1" ht="29.25" customHeight="1">
      <c r="A20" s="14">
        <v>17</v>
      </c>
      <c r="B20" s="17" t="s">
        <v>128</v>
      </c>
      <c r="C20" s="3" t="s">
        <v>97</v>
      </c>
      <c r="D20" s="3" t="s">
        <v>5</v>
      </c>
      <c r="E20" s="3" t="s">
        <v>98</v>
      </c>
      <c r="F20" s="19">
        <v>28.986666666666668</v>
      </c>
      <c r="G20" s="19">
        <v>74</v>
      </c>
      <c r="H20" s="19">
        <v>44.4</v>
      </c>
      <c r="I20" s="19">
        <v>73.38666666666667</v>
      </c>
      <c r="J20" s="15">
        <v>1</v>
      </c>
      <c r="K20" s="36"/>
      <c r="L20" s="45" t="s">
        <v>152</v>
      </c>
      <c r="M20" s="37"/>
    </row>
    <row r="21" spans="1:13" s="7" customFormat="1" ht="29.25" customHeight="1">
      <c r="A21" s="14">
        <v>18</v>
      </c>
      <c r="B21" s="17" t="s">
        <v>128</v>
      </c>
      <c r="C21" s="3" t="s">
        <v>99</v>
      </c>
      <c r="D21" s="3" t="s">
        <v>5</v>
      </c>
      <c r="E21" s="3" t="s">
        <v>100</v>
      </c>
      <c r="F21" s="19">
        <v>28.186666666666667</v>
      </c>
      <c r="G21" s="19">
        <v>73</v>
      </c>
      <c r="H21" s="19">
        <v>43.8</v>
      </c>
      <c r="I21" s="19">
        <v>71.98666666666666</v>
      </c>
      <c r="J21" s="15">
        <v>2</v>
      </c>
      <c r="K21" s="36"/>
      <c r="L21" s="36"/>
      <c r="M21" s="37"/>
    </row>
    <row r="22" spans="1:13" s="7" customFormat="1" ht="29.25" customHeight="1">
      <c r="A22" s="14">
        <v>19</v>
      </c>
      <c r="B22" s="17" t="s">
        <v>128</v>
      </c>
      <c r="C22" s="3" t="s">
        <v>101</v>
      </c>
      <c r="D22" s="3" t="s">
        <v>5</v>
      </c>
      <c r="E22" s="3" t="s">
        <v>102</v>
      </c>
      <c r="F22" s="19">
        <v>27.759999999999998</v>
      </c>
      <c r="G22" s="19">
        <v>59.33</v>
      </c>
      <c r="H22" s="19">
        <v>35.598</v>
      </c>
      <c r="I22" s="19">
        <v>63.358</v>
      </c>
      <c r="J22" s="15">
        <v>3</v>
      </c>
      <c r="K22" s="36"/>
      <c r="L22" s="36"/>
      <c r="M22" s="37"/>
    </row>
    <row r="23" spans="1:13" s="7" customFormat="1" ht="29.25" customHeight="1">
      <c r="A23" s="14">
        <v>20</v>
      </c>
      <c r="B23" s="17" t="s">
        <v>129</v>
      </c>
      <c r="C23" s="3" t="s">
        <v>105</v>
      </c>
      <c r="D23" s="3" t="s">
        <v>34</v>
      </c>
      <c r="E23" s="3" t="s">
        <v>76</v>
      </c>
      <c r="F23" s="19">
        <v>30.906666666666666</v>
      </c>
      <c r="G23" s="19">
        <v>77</v>
      </c>
      <c r="H23" s="19">
        <v>46.199999999999996</v>
      </c>
      <c r="I23" s="19">
        <v>77.10666666666665</v>
      </c>
      <c r="J23" s="15">
        <v>1</v>
      </c>
      <c r="K23" s="36"/>
      <c r="L23" s="45" t="s">
        <v>152</v>
      </c>
      <c r="M23" s="37"/>
    </row>
    <row r="24" spans="1:13" s="7" customFormat="1" ht="29.25" customHeight="1">
      <c r="A24" s="14">
        <v>21</v>
      </c>
      <c r="B24" s="17" t="s">
        <v>129</v>
      </c>
      <c r="C24" s="3" t="s">
        <v>108</v>
      </c>
      <c r="D24" s="3" t="s">
        <v>34</v>
      </c>
      <c r="E24" s="3" t="s">
        <v>107</v>
      </c>
      <c r="F24" s="19">
        <v>30.85333333333334</v>
      </c>
      <c r="G24" s="19">
        <v>75</v>
      </c>
      <c r="H24" s="19">
        <v>45</v>
      </c>
      <c r="I24" s="19">
        <v>75.85333333333334</v>
      </c>
      <c r="J24" s="15">
        <v>2</v>
      </c>
      <c r="K24" s="36"/>
      <c r="L24" s="45" t="s">
        <v>152</v>
      </c>
      <c r="M24" s="37"/>
    </row>
    <row r="25" spans="1:13" s="7" customFormat="1" ht="29.25" customHeight="1">
      <c r="A25" s="14">
        <v>22</v>
      </c>
      <c r="B25" s="17" t="s">
        <v>129</v>
      </c>
      <c r="C25" s="3" t="s">
        <v>106</v>
      </c>
      <c r="D25" s="3" t="s">
        <v>5</v>
      </c>
      <c r="E25" s="3" t="s">
        <v>107</v>
      </c>
      <c r="F25" s="19">
        <v>30.85333333333334</v>
      </c>
      <c r="G25" s="19">
        <v>71.7</v>
      </c>
      <c r="H25" s="19">
        <v>43.02</v>
      </c>
      <c r="I25" s="19">
        <v>73.87333333333333</v>
      </c>
      <c r="J25" s="15">
        <v>3</v>
      </c>
      <c r="K25" s="36"/>
      <c r="L25" s="36"/>
      <c r="M25" s="37"/>
    </row>
    <row r="26" spans="1:13" s="7" customFormat="1" ht="29.25" customHeight="1">
      <c r="A26" s="14">
        <v>23</v>
      </c>
      <c r="B26" s="17" t="s">
        <v>129</v>
      </c>
      <c r="C26" s="3" t="s">
        <v>109</v>
      </c>
      <c r="D26" s="3" t="s">
        <v>34</v>
      </c>
      <c r="E26" s="3" t="s">
        <v>110</v>
      </c>
      <c r="F26" s="19">
        <v>30.66666666666667</v>
      </c>
      <c r="G26" s="19">
        <v>71</v>
      </c>
      <c r="H26" s="19">
        <v>42.6</v>
      </c>
      <c r="I26" s="19">
        <v>73.26666666666668</v>
      </c>
      <c r="J26" s="15">
        <v>4</v>
      </c>
      <c r="K26" s="36"/>
      <c r="L26" s="36"/>
      <c r="M26" s="37"/>
    </row>
    <row r="27" spans="1:13" s="7" customFormat="1" ht="29.25" customHeight="1">
      <c r="A27" s="14">
        <v>24</v>
      </c>
      <c r="B27" s="17" t="s">
        <v>129</v>
      </c>
      <c r="C27" s="3" t="s">
        <v>111</v>
      </c>
      <c r="D27" s="3" t="s">
        <v>5</v>
      </c>
      <c r="E27" s="3" t="s">
        <v>112</v>
      </c>
      <c r="F27" s="19">
        <v>30.640000000000004</v>
      </c>
      <c r="G27" s="19">
        <v>67.8</v>
      </c>
      <c r="H27" s="19">
        <v>40.68</v>
      </c>
      <c r="I27" s="19">
        <v>71.32000000000001</v>
      </c>
      <c r="J27" s="15">
        <v>5</v>
      </c>
      <c r="K27" s="36"/>
      <c r="L27" s="36"/>
      <c r="M27" s="37"/>
    </row>
    <row r="28" spans="1:13" s="7" customFormat="1" ht="29.25" customHeight="1">
      <c r="A28" s="14">
        <v>25</v>
      </c>
      <c r="B28" s="17" t="s">
        <v>129</v>
      </c>
      <c r="C28" s="3" t="s">
        <v>103</v>
      </c>
      <c r="D28" s="3" t="s">
        <v>34</v>
      </c>
      <c r="E28" s="3" t="s">
        <v>104</v>
      </c>
      <c r="F28" s="19">
        <v>32.13333333333333</v>
      </c>
      <c r="G28" s="19">
        <v>63.7</v>
      </c>
      <c r="H28" s="19">
        <v>38.22</v>
      </c>
      <c r="I28" s="19">
        <v>70.35333333333332</v>
      </c>
      <c r="J28" s="15">
        <v>6</v>
      </c>
      <c r="K28" s="36"/>
      <c r="L28" s="36"/>
      <c r="M28" s="37"/>
    </row>
    <row r="29" spans="1:13" s="7" customFormat="1" ht="29.25" customHeight="1">
      <c r="A29" s="14">
        <v>26</v>
      </c>
      <c r="B29" s="18" t="s">
        <v>144</v>
      </c>
      <c r="C29" s="3" t="s">
        <v>131</v>
      </c>
      <c r="D29" s="3" t="s">
        <v>5</v>
      </c>
      <c r="E29" s="3" t="s">
        <v>113</v>
      </c>
      <c r="F29" s="19">
        <v>25.759999999999998</v>
      </c>
      <c r="G29" s="19">
        <v>79.6</v>
      </c>
      <c r="H29" s="19">
        <v>47.76</v>
      </c>
      <c r="I29" s="19">
        <v>73.52</v>
      </c>
      <c r="J29" s="15">
        <v>1</v>
      </c>
      <c r="K29" s="36"/>
      <c r="L29" s="45" t="s">
        <v>152</v>
      </c>
      <c r="M29" s="37"/>
    </row>
    <row r="30" spans="1:13" s="7" customFormat="1" ht="29.25" customHeight="1">
      <c r="A30" s="14">
        <v>27</v>
      </c>
      <c r="B30" s="18" t="s">
        <v>144</v>
      </c>
      <c r="C30" s="3" t="s">
        <v>114</v>
      </c>
      <c r="D30" s="3" t="s">
        <v>34</v>
      </c>
      <c r="E30" s="3" t="s">
        <v>115</v>
      </c>
      <c r="F30" s="19">
        <v>22.74666666666667</v>
      </c>
      <c r="G30" s="19">
        <v>73.7</v>
      </c>
      <c r="H30" s="19">
        <v>44.22</v>
      </c>
      <c r="I30" s="19">
        <v>66.96666666666667</v>
      </c>
      <c r="J30" s="15">
        <v>2</v>
      </c>
      <c r="K30" s="36"/>
      <c r="L30" s="36"/>
      <c r="M30" s="37"/>
    </row>
    <row r="31" spans="1:13" s="7" customFormat="1" ht="29.25" customHeight="1">
      <c r="A31" s="14">
        <v>28</v>
      </c>
      <c r="B31" s="17" t="s">
        <v>117</v>
      </c>
      <c r="C31" s="3" t="s">
        <v>27</v>
      </c>
      <c r="D31" s="3" t="s">
        <v>5</v>
      </c>
      <c r="E31" s="3" t="s">
        <v>28</v>
      </c>
      <c r="F31" s="19">
        <v>30.10666666666667</v>
      </c>
      <c r="G31" s="19">
        <v>87.67</v>
      </c>
      <c r="H31" s="19">
        <v>52.602</v>
      </c>
      <c r="I31" s="19">
        <v>82.70866666666666</v>
      </c>
      <c r="J31" s="15">
        <v>1</v>
      </c>
      <c r="K31" s="36"/>
      <c r="L31" s="45" t="s">
        <v>152</v>
      </c>
      <c r="M31" s="37"/>
    </row>
    <row r="32" spans="1:13" s="7" customFormat="1" ht="29.25" customHeight="1">
      <c r="A32" s="14">
        <v>29</v>
      </c>
      <c r="B32" s="17" t="s">
        <v>117</v>
      </c>
      <c r="C32" s="3" t="s">
        <v>25</v>
      </c>
      <c r="D32" s="3" t="s">
        <v>5</v>
      </c>
      <c r="E32" s="3" t="s">
        <v>26</v>
      </c>
      <c r="F32" s="19">
        <v>30.826666666666668</v>
      </c>
      <c r="G32" s="19">
        <v>86</v>
      </c>
      <c r="H32" s="19">
        <v>51.6</v>
      </c>
      <c r="I32" s="19">
        <v>82.42666666666668</v>
      </c>
      <c r="J32" s="15">
        <v>2</v>
      </c>
      <c r="K32" s="36"/>
      <c r="L32" s="45" t="s">
        <v>152</v>
      </c>
      <c r="M32" s="37"/>
    </row>
    <row r="33" spans="1:13" s="7" customFormat="1" ht="29.25" customHeight="1">
      <c r="A33" s="14">
        <v>30</v>
      </c>
      <c r="B33" s="17" t="s">
        <v>117</v>
      </c>
      <c r="C33" s="3" t="s">
        <v>31</v>
      </c>
      <c r="D33" s="3" t="s">
        <v>5</v>
      </c>
      <c r="E33" s="3" t="s">
        <v>32</v>
      </c>
      <c r="F33" s="19">
        <v>30</v>
      </c>
      <c r="G33" s="19">
        <v>76</v>
      </c>
      <c r="H33" s="19">
        <v>45.6</v>
      </c>
      <c r="I33" s="19">
        <v>75.6</v>
      </c>
      <c r="J33" s="15">
        <v>3</v>
      </c>
      <c r="K33" s="36"/>
      <c r="L33" s="36"/>
      <c r="M33" s="37"/>
    </row>
    <row r="34" spans="1:13" s="7" customFormat="1" ht="29.25" customHeight="1">
      <c r="A34" s="14">
        <v>31</v>
      </c>
      <c r="B34" s="17" t="s">
        <v>117</v>
      </c>
      <c r="C34" s="3" t="s">
        <v>23</v>
      </c>
      <c r="D34" s="3" t="s">
        <v>5</v>
      </c>
      <c r="E34" s="3" t="s">
        <v>24</v>
      </c>
      <c r="F34" s="19">
        <v>31.226666666666667</v>
      </c>
      <c r="G34" s="19">
        <v>70</v>
      </c>
      <c r="H34" s="19">
        <v>42</v>
      </c>
      <c r="I34" s="19">
        <v>73.22666666666666</v>
      </c>
      <c r="J34" s="15">
        <v>4</v>
      </c>
      <c r="K34" s="36"/>
      <c r="L34" s="36"/>
      <c r="M34" s="37"/>
    </row>
    <row r="35" spans="1:13" s="7" customFormat="1" ht="29.25" customHeight="1">
      <c r="A35" s="14">
        <v>32</v>
      </c>
      <c r="B35" s="17" t="s">
        <v>117</v>
      </c>
      <c r="C35" s="3" t="s">
        <v>29</v>
      </c>
      <c r="D35" s="3" t="s">
        <v>5</v>
      </c>
      <c r="E35" s="3" t="s">
        <v>30</v>
      </c>
      <c r="F35" s="19">
        <v>30.053333333333338</v>
      </c>
      <c r="G35" s="19">
        <v>70.33</v>
      </c>
      <c r="H35" s="19">
        <v>42.198</v>
      </c>
      <c r="I35" s="19">
        <v>72.25133333333333</v>
      </c>
      <c r="J35" s="15">
        <v>5</v>
      </c>
      <c r="K35" s="36"/>
      <c r="L35" s="36"/>
      <c r="M35" s="37"/>
    </row>
    <row r="36" spans="1:13" s="8" customFormat="1" ht="29.25" customHeight="1">
      <c r="A36" s="14">
        <v>33</v>
      </c>
      <c r="B36" s="17" t="s">
        <v>117</v>
      </c>
      <c r="C36" s="3" t="s">
        <v>33</v>
      </c>
      <c r="D36" s="3" t="s">
        <v>34</v>
      </c>
      <c r="E36" s="3" t="s">
        <v>35</v>
      </c>
      <c r="F36" s="19">
        <v>29.200000000000003</v>
      </c>
      <c r="G36" s="19">
        <v>63.33</v>
      </c>
      <c r="H36" s="19">
        <v>37.998</v>
      </c>
      <c r="I36" s="19">
        <v>67.19800000000001</v>
      </c>
      <c r="J36" s="15">
        <v>6</v>
      </c>
      <c r="K36" s="38"/>
      <c r="L36" s="38"/>
      <c r="M36" s="37"/>
    </row>
    <row r="37" spans="1:13" s="7" customFormat="1" ht="29.25" customHeight="1">
      <c r="A37" s="14">
        <v>34</v>
      </c>
      <c r="B37" s="17" t="s">
        <v>118</v>
      </c>
      <c r="C37" s="3" t="s">
        <v>40</v>
      </c>
      <c r="D37" s="3" t="s">
        <v>5</v>
      </c>
      <c r="E37" s="3" t="s">
        <v>41</v>
      </c>
      <c r="F37" s="19">
        <v>22.400000000000002</v>
      </c>
      <c r="G37" s="19">
        <v>82.33</v>
      </c>
      <c r="H37" s="19">
        <v>49.397999999999996</v>
      </c>
      <c r="I37" s="19">
        <v>71.798</v>
      </c>
      <c r="J37" s="15">
        <v>1</v>
      </c>
      <c r="K37" s="39"/>
      <c r="L37" s="45" t="s">
        <v>152</v>
      </c>
      <c r="M37" s="37"/>
    </row>
    <row r="38" spans="1:13" s="7" customFormat="1" ht="29.25" customHeight="1">
      <c r="A38" s="14">
        <v>35</v>
      </c>
      <c r="B38" s="17" t="s">
        <v>118</v>
      </c>
      <c r="C38" s="3" t="s">
        <v>36</v>
      </c>
      <c r="D38" s="3" t="s">
        <v>5</v>
      </c>
      <c r="E38" s="3" t="s">
        <v>37</v>
      </c>
      <c r="F38" s="19">
        <v>27.52</v>
      </c>
      <c r="G38" s="19">
        <v>68</v>
      </c>
      <c r="H38" s="19">
        <v>40.8</v>
      </c>
      <c r="I38" s="19">
        <v>68.32</v>
      </c>
      <c r="J38" s="15">
        <v>2</v>
      </c>
      <c r="K38" s="36"/>
      <c r="L38" s="36"/>
      <c r="M38" s="37"/>
    </row>
    <row r="39" spans="1:13" s="7" customFormat="1" ht="29.25" customHeight="1">
      <c r="A39" s="14">
        <v>36</v>
      </c>
      <c r="B39" s="17" t="s">
        <v>118</v>
      </c>
      <c r="C39" s="3" t="s">
        <v>38</v>
      </c>
      <c r="D39" s="3" t="s">
        <v>5</v>
      </c>
      <c r="E39" s="3" t="s">
        <v>39</v>
      </c>
      <c r="F39" s="19">
        <v>27.493333333333336</v>
      </c>
      <c r="G39" s="19">
        <v>57.67</v>
      </c>
      <c r="H39" s="19">
        <v>34.602</v>
      </c>
      <c r="I39" s="19">
        <v>62.09</v>
      </c>
      <c r="J39" s="15">
        <v>3</v>
      </c>
      <c r="K39" s="36"/>
      <c r="L39" s="36"/>
      <c r="M39" s="37"/>
    </row>
    <row r="40" spans="1:13" s="7" customFormat="1" ht="29.25" customHeight="1">
      <c r="A40" s="14">
        <v>37</v>
      </c>
      <c r="B40" s="17" t="s">
        <v>119</v>
      </c>
      <c r="C40" s="3" t="s">
        <v>44</v>
      </c>
      <c r="D40" s="3" t="s">
        <v>34</v>
      </c>
      <c r="E40" s="3" t="s">
        <v>45</v>
      </c>
      <c r="F40" s="19">
        <v>29.973333333333336</v>
      </c>
      <c r="G40" s="19">
        <v>88.33</v>
      </c>
      <c r="H40" s="19">
        <v>52.998</v>
      </c>
      <c r="I40" s="19">
        <v>82.97133333333333</v>
      </c>
      <c r="J40" s="15">
        <v>1</v>
      </c>
      <c r="K40" s="36"/>
      <c r="L40" s="45" t="s">
        <v>152</v>
      </c>
      <c r="M40" s="37"/>
    </row>
    <row r="41" spans="1:13" s="7" customFormat="1" ht="29.25" customHeight="1">
      <c r="A41" s="14">
        <v>38</v>
      </c>
      <c r="B41" s="17" t="s">
        <v>119</v>
      </c>
      <c r="C41" s="3" t="s">
        <v>42</v>
      </c>
      <c r="D41" s="3" t="s">
        <v>5</v>
      </c>
      <c r="E41" s="3" t="s">
        <v>43</v>
      </c>
      <c r="F41" s="19">
        <v>32.10666666666667</v>
      </c>
      <c r="G41" s="19">
        <v>73.33</v>
      </c>
      <c r="H41" s="19">
        <v>43.998</v>
      </c>
      <c r="I41" s="19">
        <v>76.11</v>
      </c>
      <c r="J41" s="15">
        <v>2</v>
      </c>
      <c r="K41" s="36"/>
      <c r="L41" s="36"/>
      <c r="M41" s="37"/>
    </row>
    <row r="42" spans="1:13" s="7" customFormat="1" ht="29.25" customHeight="1">
      <c r="A42" s="14">
        <v>39</v>
      </c>
      <c r="B42" s="17" t="s">
        <v>119</v>
      </c>
      <c r="C42" s="3" t="s">
        <v>46</v>
      </c>
      <c r="D42" s="3" t="s">
        <v>5</v>
      </c>
      <c r="E42" s="3" t="s">
        <v>47</v>
      </c>
      <c r="F42" s="19">
        <v>29.226666666666667</v>
      </c>
      <c r="G42" s="19">
        <v>58.33</v>
      </c>
      <c r="H42" s="19">
        <v>34.998</v>
      </c>
      <c r="I42" s="19">
        <v>64.23</v>
      </c>
      <c r="J42" s="15">
        <v>3</v>
      </c>
      <c r="K42" s="36"/>
      <c r="L42" s="36"/>
      <c r="M42" s="37"/>
    </row>
    <row r="43" spans="1:13" s="7" customFormat="1" ht="29.25" customHeight="1">
      <c r="A43" s="14">
        <v>40</v>
      </c>
      <c r="B43" s="17" t="s">
        <v>120</v>
      </c>
      <c r="C43" s="3" t="s">
        <v>50</v>
      </c>
      <c r="D43" s="3" t="s">
        <v>5</v>
      </c>
      <c r="E43" s="3" t="s">
        <v>51</v>
      </c>
      <c r="F43" s="19">
        <v>30.773333333333337</v>
      </c>
      <c r="G43" s="19">
        <v>84.67</v>
      </c>
      <c r="H43" s="19">
        <v>50.802</v>
      </c>
      <c r="I43" s="19">
        <v>81.57</v>
      </c>
      <c r="J43" s="15">
        <v>1</v>
      </c>
      <c r="K43" s="36"/>
      <c r="L43" s="45" t="s">
        <v>152</v>
      </c>
      <c r="M43" s="37"/>
    </row>
    <row r="44" spans="1:13" s="7" customFormat="1" ht="29.25" customHeight="1">
      <c r="A44" s="14">
        <v>41</v>
      </c>
      <c r="B44" s="17" t="s">
        <v>120</v>
      </c>
      <c r="C44" s="3" t="s">
        <v>48</v>
      </c>
      <c r="D44" s="3" t="s">
        <v>5</v>
      </c>
      <c r="E44" s="3" t="s">
        <v>49</v>
      </c>
      <c r="F44" s="19">
        <v>32.96</v>
      </c>
      <c r="G44" s="19">
        <v>69.67</v>
      </c>
      <c r="H44" s="19">
        <v>41.802</v>
      </c>
      <c r="I44" s="19">
        <v>74.762</v>
      </c>
      <c r="J44" s="15">
        <v>2</v>
      </c>
      <c r="K44" s="36"/>
      <c r="L44" s="36"/>
      <c r="M44" s="37"/>
    </row>
    <row r="45" spans="1:13" s="7" customFormat="1" ht="29.25" customHeight="1">
      <c r="A45" s="14">
        <v>42</v>
      </c>
      <c r="B45" s="17" t="s">
        <v>120</v>
      </c>
      <c r="C45" s="3" t="s">
        <v>52</v>
      </c>
      <c r="D45" s="3" t="s">
        <v>5</v>
      </c>
      <c r="E45" s="3" t="s">
        <v>53</v>
      </c>
      <c r="F45" s="19">
        <v>26.85333333333334</v>
      </c>
      <c r="G45" s="19">
        <v>66</v>
      </c>
      <c r="H45" s="19">
        <v>39.6</v>
      </c>
      <c r="I45" s="19">
        <v>66.45333333333335</v>
      </c>
      <c r="J45" s="15">
        <v>3</v>
      </c>
      <c r="K45" s="36"/>
      <c r="L45" s="36"/>
      <c r="M45" s="37"/>
    </row>
    <row r="46" spans="1:13" s="11" customFormat="1" ht="29.25" customHeight="1">
      <c r="A46" s="14">
        <v>43</v>
      </c>
      <c r="B46" s="17" t="s">
        <v>121</v>
      </c>
      <c r="C46" s="3" t="s">
        <v>59</v>
      </c>
      <c r="D46" s="3" t="s">
        <v>5</v>
      </c>
      <c r="E46" s="3" t="s">
        <v>60</v>
      </c>
      <c r="F46" s="19">
        <v>19.6</v>
      </c>
      <c r="G46" s="19">
        <v>94.33</v>
      </c>
      <c r="H46" s="19">
        <v>56.598</v>
      </c>
      <c r="I46" s="19">
        <v>76.19800000000001</v>
      </c>
      <c r="J46" s="15">
        <v>1</v>
      </c>
      <c r="K46" s="37" t="s">
        <v>58</v>
      </c>
      <c r="L46" s="45" t="s">
        <v>152</v>
      </c>
      <c r="M46" s="37"/>
    </row>
    <row r="47" spans="1:13" s="10" customFormat="1" ht="29.25" customHeight="1">
      <c r="A47" s="14">
        <v>44</v>
      </c>
      <c r="B47" s="17" t="s">
        <v>121</v>
      </c>
      <c r="C47" s="3" t="s">
        <v>56</v>
      </c>
      <c r="D47" s="3" t="s">
        <v>5</v>
      </c>
      <c r="E47" s="3" t="s">
        <v>57</v>
      </c>
      <c r="F47" s="19">
        <v>24.053333333333335</v>
      </c>
      <c r="G47" s="19">
        <v>84.67</v>
      </c>
      <c r="H47" s="19">
        <v>50.802</v>
      </c>
      <c r="I47" s="19">
        <v>74.85</v>
      </c>
      <c r="J47" s="15">
        <v>2</v>
      </c>
      <c r="K47" s="40" t="s">
        <v>58</v>
      </c>
      <c r="L47" s="40"/>
      <c r="M47" s="37"/>
    </row>
    <row r="48" spans="1:13" s="7" customFormat="1" ht="29.25" customHeight="1">
      <c r="A48" s="14">
        <v>45</v>
      </c>
      <c r="B48" s="17" t="s">
        <v>121</v>
      </c>
      <c r="C48" s="3" t="s">
        <v>54</v>
      </c>
      <c r="D48" s="3" t="s">
        <v>5</v>
      </c>
      <c r="E48" s="3" t="s">
        <v>55</v>
      </c>
      <c r="F48" s="19">
        <v>25.493333333333332</v>
      </c>
      <c r="G48" s="19">
        <v>80.33</v>
      </c>
      <c r="H48" s="19">
        <v>48.198</v>
      </c>
      <c r="I48" s="19">
        <v>73.69133333333333</v>
      </c>
      <c r="J48" s="15">
        <v>3</v>
      </c>
      <c r="K48" s="36"/>
      <c r="L48" s="36"/>
      <c r="M48" s="37"/>
    </row>
    <row r="49" spans="1:13" s="7" customFormat="1" ht="29.25" customHeight="1">
      <c r="A49" s="14">
        <v>46</v>
      </c>
      <c r="B49" s="17" t="s">
        <v>122</v>
      </c>
      <c r="C49" s="3" t="s">
        <v>63</v>
      </c>
      <c r="D49" s="3" t="s">
        <v>34</v>
      </c>
      <c r="E49" s="3" t="s">
        <v>64</v>
      </c>
      <c r="F49" s="19">
        <v>26.186666666666667</v>
      </c>
      <c r="G49" s="19">
        <v>92.67</v>
      </c>
      <c r="H49" s="19">
        <v>55.602</v>
      </c>
      <c r="I49" s="19">
        <v>81.78866666666667</v>
      </c>
      <c r="J49" s="15">
        <v>1</v>
      </c>
      <c r="K49" s="36"/>
      <c r="L49" s="45" t="s">
        <v>152</v>
      </c>
      <c r="M49" s="37"/>
    </row>
    <row r="50" spans="1:13" s="7" customFormat="1" ht="29.25" customHeight="1">
      <c r="A50" s="14">
        <v>47</v>
      </c>
      <c r="B50" s="17" t="s">
        <v>122</v>
      </c>
      <c r="C50" s="3" t="s">
        <v>65</v>
      </c>
      <c r="D50" s="3" t="s">
        <v>34</v>
      </c>
      <c r="E50" s="3" t="s">
        <v>66</v>
      </c>
      <c r="F50" s="19">
        <v>23.78666666666667</v>
      </c>
      <c r="G50" s="19">
        <v>85</v>
      </c>
      <c r="H50" s="19">
        <v>51</v>
      </c>
      <c r="I50" s="19">
        <v>74.78666666666666</v>
      </c>
      <c r="J50" s="15">
        <v>2</v>
      </c>
      <c r="K50" s="36"/>
      <c r="L50" s="36"/>
      <c r="M50" s="37"/>
    </row>
    <row r="51" spans="1:13" s="7" customFormat="1" ht="29.25" customHeight="1">
      <c r="A51" s="14">
        <v>48</v>
      </c>
      <c r="B51" s="17" t="s">
        <v>122</v>
      </c>
      <c r="C51" s="3" t="s">
        <v>61</v>
      </c>
      <c r="D51" s="3" t="s">
        <v>5</v>
      </c>
      <c r="E51" s="3" t="s">
        <v>62</v>
      </c>
      <c r="F51" s="19">
        <v>27.06666666666667</v>
      </c>
      <c r="G51" s="19">
        <v>78.33</v>
      </c>
      <c r="H51" s="19">
        <v>46.998</v>
      </c>
      <c r="I51" s="19">
        <v>74.07</v>
      </c>
      <c r="J51" s="15">
        <v>3</v>
      </c>
      <c r="K51" s="36"/>
      <c r="L51" s="36"/>
      <c r="M51" s="37"/>
    </row>
    <row r="52" spans="1:13" s="7" customFormat="1" ht="29.25" customHeight="1">
      <c r="A52" s="14">
        <v>49</v>
      </c>
      <c r="B52" s="17" t="s">
        <v>116</v>
      </c>
      <c r="C52" s="3" t="s">
        <v>7</v>
      </c>
      <c r="D52" s="3" t="s">
        <v>5</v>
      </c>
      <c r="E52" s="3" t="s">
        <v>8</v>
      </c>
      <c r="F52" s="19">
        <v>29.653333333333336</v>
      </c>
      <c r="G52" s="19">
        <v>87.33</v>
      </c>
      <c r="H52" s="19">
        <v>52.397999999999996</v>
      </c>
      <c r="I52" s="19">
        <v>82.05133333333333</v>
      </c>
      <c r="J52" s="15">
        <v>1</v>
      </c>
      <c r="K52" s="36"/>
      <c r="L52" s="45" t="s">
        <v>152</v>
      </c>
      <c r="M52" s="37"/>
    </row>
    <row r="53" spans="1:13" s="7" customFormat="1" ht="29.25" customHeight="1">
      <c r="A53" s="14">
        <v>50</v>
      </c>
      <c r="B53" s="17" t="s">
        <v>116</v>
      </c>
      <c r="C53" s="3" t="s">
        <v>11</v>
      </c>
      <c r="D53" s="3" t="s">
        <v>5</v>
      </c>
      <c r="E53" s="3" t="s">
        <v>12</v>
      </c>
      <c r="F53" s="19">
        <v>28.613333333333333</v>
      </c>
      <c r="G53" s="19">
        <v>87</v>
      </c>
      <c r="H53" s="19">
        <v>52.199999999999996</v>
      </c>
      <c r="I53" s="19">
        <v>80.81333333333333</v>
      </c>
      <c r="J53" s="15">
        <v>2</v>
      </c>
      <c r="K53" s="36"/>
      <c r="L53" s="45" t="s">
        <v>152</v>
      </c>
      <c r="M53" s="37"/>
    </row>
    <row r="54" spans="1:13" s="7" customFormat="1" ht="29.25" customHeight="1">
      <c r="A54" s="14">
        <v>51</v>
      </c>
      <c r="B54" s="17" t="s">
        <v>116</v>
      </c>
      <c r="C54" s="3" t="s">
        <v>9</v>
      </c>
      <c r="D54" s="3" t="s">
        <v>5</v>
      </c>
      <c r="E54" s="3" t="s">
        <v>10</v>
      </c>
      <c r="F54" s="19">
        <v>28.880000000000003</v>
      </c>
      <c r="G54" s="19">
        <v>84</v>
      </c>
      <c r="H54" s="19">
        <v>50.4</v>
      </c>
      <c r="I54" s="19">
        <v>79.28</v>
      </c>
      <c r="J54" s="15">
        <v>3</v>
      </c>
      <c r="K54" s="36"/>
      <c r="L54" s="45" t="s">
        <v>152</v>
      </c>
      <c r="M54" s="37"/>
    </row>
    <row r="55" spans="1:13" s="7" customFormat="1" ht="29.25" customHeight="1">
      <c r="A55" s="14">
        <v>52</v>
      </c>
      <c r="B55" s="17" t="s">
        <v>116</v>
      </c>
      <c r="C55" s="3" t="s">
        <v>13</v>
      </c>
      <c r="D55" s="3" t="s">
        <v>5</v>
      </c>
      <c r="E55" s="3" t="s">
        <v>14</v>
      </c>
      <c r="F55" s="19">
        <v>27.626666666666665</v>
      </c>
      <c r="G55" s="19">
        <v>83</v>
      </c>
      <c r="H55" s="19">
        <v>49.8</v>
      </c>
      <c r="I55" s="19">
        <v>77.42666666666666</v>
      </c>
      <c r="J55" s="15">
        <v>4</v>
      </c>
      <c r="K55" s="36"/>
      <c r="L55" s="36"/>
      <c r="M55" s="37"/>
    </row>
    <row r="56" spans="1:13" s="7" customFormat="1" ht="29.25" customHeight="1">
      <c r="A56" s="14">
        <v>53</v>
      </c>
      <c r="B56" s="17" t="s">
        <v>116</v>
      </c>
      <c r="C56" s="3" t="s">
        <v>15</v>
      </c>
      <c r="D56" s="3" t="s">
        <v>5</v>
      </c>
      <c r="E56" s="3" t="s">
        <v>16</v>
      </c>
      <c r="F56" s="19">
        <v>27.38666666666667</v>
      </c>
      <c r="G56" s="19">
        <v>83</v>
      </c>
      <c r="H56" s="19">
        <v>49.8</v>
      </c>
      <c r="I56" s="19">
        <v>77.18666666666667</v>
      </c>
      <c r="J56" s="15">
        <v>5</v>
      </c>
      <c r="K56" s="36"/>
      <c r="L56" s="36"/>
      <c r="M56" s="37"/>
    </row>
    <row r="57" spans="1:13" s="7" customFormat="1" ht="29.25" customHeight="1">
      <c r="A57" s="14">
        <v>54</v>
      </c>
      <c r="B57" s="17" t="s">
        <v>116</v>
      </c>
      <c r="C57" s="3" t="s">
        <v>17</v>
      </c>
      <c r="D57" s="3" t="s">
        <v>5</v>
      </c>
      <c r="E57" s="3" t="s">
        <v>18</v>
      </c>
      <c r="F57" s="19">
        <v>27.040000000000006</v>
      </c>
      <c r="G57" s="19">
        <v>81.33</v>
      </c>
      <c r="H57" s="19">
        <v>48.797999999999995</v>
      </c>
      <c r="I57" s="19">
        <v>75.838</v>
      </c>
      <c r="J57" s="15">
        <v>6</v>
      </c>
      <c r="K57" s="36"/>
      <c r="L57" s="36"/>
      <c r="M57" s="37"/>
    </row>
    <row r="58" spans="1:13" s="7" customFormat="1" ht="29.25" customHeight="1">
      <c r="A58" s="14">
        <v>55</v>
      </c>
      <c r="B58" s="17" t="s">
        <v>116</v>
      </c>
      <c r="C58" s="3" t="s">
        <v>19</v>
      </c>
      <c r="D58" s="3" t="s">
        <v>5</v>
      </c>
      <c r="E58" s="3" t="s">
        <v>20</v>
      </c>
      <c r="F58" s="19">
        <v>26.66666666666667</v>
      </c>
      <c r="G58" s="19">
        <v>80.33</v>
      </c>
      <c r="H58" s="19">
        <v>48.198</v>
      </c>
      <c r="I58" s="19">
        <v>74.87</v>
      </c>
      <c r="J58" s="15">
        <v>7</v>
      </c>
      <c r="K58" s="36"/>
      <c r="L58" s="36"/>
      <c r="M58" s="37"/>
    </row>
    <row r="59" spans="1:13" s="12" customFormat="1" ht="29.25" customHeight="1">
      <c r="A59" s="14">
        <v>56</v>
      </c>
      <c r="B59" s="17" t="s">
        <v>116</v>
      </c>
      <c r="C59" s="3" t="s">
        <v>21</v>
      </c>
      <c r="D59" s="3" t="s">
        <v>5</v>
      </c>
      <c r="E59" s="3" t="s">
        <v>22</v>
      </c>
      <c r="F59" s="19">
        <v>26.58666666666667</v>
      </c>
      <c r="G59" s="19">
        <v>78.67</v>
      </c>
      <c r="H59" s="19">
        <v>47.202</v>
      </c>
      <c r="I59" s="19">
        <v>73.78866666666667</v>
      </c>
      <c r="J59" s="15">
        <v>8</v>
      </c>
      <c r="K59" s="41"/>
      <c r="L59" s="41"/>
      <c r="M59" s="37"/>
    </row>
    <row r="60" spans="1:13" s="7" customFormat="1" ht="29.25" customHeight="1">
      <c r="A60" s="14">
        <v>57</v>
      </c>
      <c r="B60" s="15" t="s">
        <v>116</v>
      </c>
      <c r="C60" s="3" t="s">
        <v>4</v>
      </c>
      <c r="D60" s="3" t="s">
        <v>5</v>
      </c>
      <c r="E60" s="3" t="s">
        <v>6</v>
      </c>
      <c r="F60" s="19">
        <v>30.53333333333333</v>
      </c>
      <c r="G60" s="19">
        <v>0</v>
      </c>
      <c r="H60" s="19">
        <v>0</v>
      </c>
      <c r="I60" s="19">
        <v>30.53333333333333</v>
      </c>
      <c r="J60" s="15">
        <v>9</v>
      </c>
      <c r="K60" s="36"/>
      <c r="L60" s="36"/>
      <c r="M60" s="37"/>
    </row>
  </sheetData>
  <sheetProtection/>
  <autoFilter ref="A3:N60"/>
  <mergeCells count="9">
    <mergeCell ref="A1:J1"/>
    <mergeCell ref="A2:A3"/>
    <mergeCell ref="B2:B3"/>
    <mergeCell ref="C2:C3"/>
    <mergeCell ref="D2:D3"/>
    <mergeCell ref="E2:I2"/>
    <mergeCell ref="J2:J3"/>
    <mergeCell ref="M2:M3"/>
    <mergeCell ref="L2:L3"/>
  </mergeCells>
  <printOptions horizontalCentered="1" verticalCentered="1"/>
  <pageMargins left="0" right="0" top="0" bottom="0" header="0.5118110236220472" footer="0.5118110236220472"/>
  <pageSetup fitToHeight="4" horizontalDpi="600" verticalDpi="600" orientation="landscape" paperSize="9" scale="75" r:id="rId1"/>
  <rowBreaks count="3" manualBreakCount="3">
    <brk id="19" max="255" man="1"/>
    <brk id="36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4">
      <selection activeCell="C7" sqref="C7"/>
    </sheetView>
  </sheetViews>
  <sheetFormatPr defaultColWidth="9.00390625" defaultRowHeight="14.25"/>
  <cols>
    <col min="1" max="1" width="6.50390625" style="1" customWidth="1"/>
    <col min="2" max="2" width="17.125" style="1" customWidth="1"/>
    <col min="3" max="3" width="13.00390625" style="1" customWidth="1"/>
    <col min="4" max="4" width="7.875" style="1" customWidth="1"/>
    <col min="5" max="5" width="14.50390625" style="1" customWidth="1"/>
    <col min="6" max="6" width="17.125" style="1" customWidth="1"/>
    <col min="7" max="7" width="17.00390625" style="1" customWidth="1"/>
    <col min="8" max="8" width="14.50390625" style="21" customWidth="1"/>
    <col min="9" max="9" width="17.125" style="1" customWidth="1"/>
    <col min="10" max="10" width="14.50390625" style="1" customWidth="1"/>
    <col min="11" max="11" width="11.625" style="1" customWidth="1"/>
    <col min="12" max="12" width="6.625" style="1" hidden="1" customWidth="1"/>
    <col min="13" max="14" width="8.00390625" style="1" customWidth="1"/>
    <col min="15" max="15" width="9.00390625" style="1" customWidth="1"/>
    <col min="16" max="18" width="8.00390625" style="1" customWidth="1"/>
    <col min="19" max="16384" width="9.00390625" style="1" customWidth="1"/>
  </cols>
  <sheetData>
    <row r="1" spans="1:11" ht="40.5" customHeight="1">
      <c r="A1" s="24" t="s">
        <v>137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" customHeight="1">
      <c r="A2" s="13" t="s">
        <v>132</v>
      </c>
      <c r="B2" s="2" t="s">
        <v>0</v>
      </c>
      <c r="C2" s="2" t="s">
        <v>1</v>
      </c>
      <c r="D2" s="2" t="s">
        <v>2</v>
      </c>
      <c r="E2" s="6" t="s">
        <v>133</v>
      </c>
      <c r="F2" s="6" t="s">
        <v>134</v>
      </c>
      <c r="G2" s="6" t="s">
        <v>138</v>
      </c>
      <c r="H2" s="20" t="s">
        <v>135</v>
      </c>
      <c r="I2" s="6" t="s">
        <v>139</v>
      </c>
      <c r="J2" s="6" t="s">
        <v>136</v>
      </c>
      <c r="K2" s="2" t="s">
        <v>3</v>
      </c>
    </row>
    <row r="3" spans="1:11" s="7" customFormat="1" ht="29.25" customHeight="1">
      <c r="A3" s="14">
        <v>1</v>
      </c>
      <c r="B3" s="4" t="s">
        <v>123</v>
      </c>
      <c r="C3" s="4" t="s">
        <v>67</v>
      </c>
      <c r="D3" s="4" t="s">
        <v>5</v>
      </c>
      <c r="E3" s="4" t="s">
        <v>68</v>
      </c>
      <c r="F3" s="19">
        <f>E3/1.5</f>
        <v>81.13333333333334</v>
      </c>
      <c r="G3" s="19">
        <f>F3*0.4</f>
        <v>32.45333333333334</v>
      </c>
      <c r="H3" s="4">
        <v>71.67</v>
      </c>
      <c r="I3" s="19">
        <f aca="true" t="shared" si="0" ref="I3:I19">H3*0.6</f>
        <v>43.002</v>
      </c>
      <c r="J3" s="19">
        <f aca="true" t="shared" si="1" ref="J3:J19">G3+I3</f>
        <v>75.45533333333334</v>
      </c>
      <c r="K3" s="4">
        <v>1</v>
      </c>
    </row>
    <row r="4" spans="1:11" s="7" customFormat="1" ht="29.25" customHeight="1">
      <c r="A4" s="14">
        <v>2</v>
      </c>
      <c r="B4" s="4" t="s">
        <v>124</v>
      </c>
      <c r="C4" s="4" t="s">
        <v>73</v>
      </c>
      <c r="D4" s="4" t="s">
        <v>34</v>
      </c>
      <c r="E4" s="4" t="s">
        <v>74</v>
      </c>
      <c r="F4" s="19">
        <f aca="true" t="shared" si="2" ref="F4:F22">E4/1.5</f>
        <v>77</v>
      </c>
      <c r="G4" s="19">
        <f aca="true" t="shared" si="3" ref="G4:G22">F4*0.4</f>
        <v>30.8</v>
      </c>
      <c r="H4" s="4">
        <v>79.3</v>
      </c>
      <c r="I4" s="19">
        <f t="shared" si="0"/>
        <v>47.58</v>
      </c>
      <c r="J4" s="19">
        <f t="shared" si="1"/>
        <v>78.38</v>
      </c>
      <c r="K4" s="4">
        <v>1</v>
      </c>
    </row>
    <row r="5" spans="1:11" s="7" customFormat="1" ht="29.25" customHeight="1">
      <c r="A5" s="14">
        <v>3</v>
      </c>
      <c r="B5" s="4" t="s">
        <v>141</v>
      </c>
      <c r="C5" s="4" t="s">
        <v>77</v>
      </c>
      <c r="D5" s="4" t="s">
        <v>5</v>
      </c>
      <c r="E5" s="4" t="s">
        <v>78</v>
      </c>
      <c r="F5" s="19">
        <f t="shared" si="2"/>
        <v>73.26666666666667</v>
      </c>
      <c r="G5" s="19">
        <f t="shared" si="3"/>
        <v>29.30666666666667</v>
      </c>
      <c r="H5" s="4">
        <v>72.67</v>
      </c>
      <c r="I5" s="19">
        <f t="shared" si="0"/>
        <v>43.602</v>
      </c>
      <c r="J5" s="19">
        <f t="shared" si="1"/>
        <v>72.90866666666666</v>
      </c>
      <c r="K5" s="4">
        <v>1</v>
      </c>
    </row>
    <row r="6" spans="1:11" s="7" customFormat="1" ht="29.25" customHeight="1">
      <c r="A6" s="14">
        <v>4</v>
      </c>
      <c r="B6" s="22" t="s">
        <v>142</v>
      </c>
      <c r="C6" s="4" t="s">
        <v>85</v>
      </c>
      <c r="D6" s="4" t="s">
        <v>34</v>
      </c>
      <c r="E6" s="4" t="s">
        <v>86</v>
      </c>
      <c r="F6" s="19">
        <f t="shared" si="2"/>
        <v>77.39999999999999</v>
      </c>
      <c r="G6" s="19">
        <f t="shared" si="3"/>
        <v>30.959999999999997</v>
      </c>
      <c r="H6" s="4">
        <v>77.67</v>
      </c>
      <c r="I6" s="19">
        <f t="shared" si="0"/>
        <v>46.602</v>
      </c>
      <c r="J6" s="19">
        <f t="shared" si="1"/>
        <v>77.562</v>
      </c>
      <c r="K6" s="4">
        <v>1</v>
      </c>
    </row>
    <row r="7" spans="1:11" s="7" customFormat="1" ht="29.25" customHeight="1">
      <c r="A7" s="14">
        <v>5</v>
      </c>
      <c r="B7" s="22"/>
      <c r="C7" s="4" t="s">
        <v>87</v>
      </c>
      <c r="D7" s="4" t="s">
        <v>5</v>
      </c>
      <c r="E7" s="4" t="s">
        <v>88</v>
      </c>
      <c r="F7" s="19">
        <f t="shared" si="2"/>
        <v>76.73333333333333</v>
      </c>
      <c r="G7" s="19">
        <f t="shared" si="3"/>
        <v>30.693333333333335</v>
      </c>
      <c r="H7" s="4">
        <v>74</v>
      </c>
      <c r="I7" s="19">
        <f t="shared" si="0"/>
        <v>44.4</v>
      </c>
      <c r="J7" s="19">
        <f t="shared" si="1"/>
        <v>75.09333333333333</v>
      </c>
      <c r="K7" s="4">
        <v>2</v>
      </c>
    </row>
    <row r="8" spans="1:11" s="7" customFormat="1" ht="37.5" customHeight="1">
      <c r="A8" s="14">
        <v>6</v>
      </c>
      <c r="B8" s="5" t="s">
        <v>127</v>
      </c>
      <c r="C8" s="4" t="s">
        <v>92</v>
      </c>
      <c r="D8" s="4" t="s">
        <v>5</v>
      </c>
      <c r="E8" s="4" t="s">
        <v>93</v>
      </c>
      <c r="F8" s="19">
        <f t="shared" si="2"/>
        <v>81.60000000000001</v>
      </c>
      <c r="G8" s="19">
        <f t="shared" si="3"/>
        <v>32.64000000000001</v>
      </c>
      <c r="H8" s="4">
        <v>77.67</v>
      </c>
      <c r="I8" s="19">
        <f t="shared" si="0"/>
        <v>46.602</v>
      </c>
      <c r="J8" s="19">
        <f t="shared" si="1"/>
        <v>79.242</v>
      </c>
      <c r="K8" s="4">
        <v>1</v>
      </c>
    </row>
    <row r="9" spans="1:11" s="7" customFormat="1" ht="29.25" customHeight="1">
      <c r="A9" s="14">
        <v>7</v>
      </c>
      <c r="B9" s="4" t="s">
        <v>128</v>
      </c>
      <c r="C9" s="4" t="s">
        <v>97</v>
      </c>
      <c r="D9" s="4" t="s">
        <v>5</v>
      </c>
      <c r="E9" s="4" t="s">
        <v>98</v>
      </c>
      <c r="F9" s="19">
        <f t="shared" si="2"/>
        <v>72.46666666666667</v>
      </c>
      <c r="G9" s="19">
        <f t="shared" si="3"/>
        <v>28.986666666666668</v>
      </c>
      <c r="H9" s="4">
        <v>74</v>
      </c>
      <c r="I9" s="19">
        <f t="shared" si="0"/>
        <v>44.4</v>
      </c>
      <c r="J9" s="19">
        <f t="shared" si="1"/>
        <v>73.38666666666667</v>
      </c>
      <c r="K9" s="4">
        <v>1</v>
      </c>
    </row>
    <row r="10" spans="1:11" s="7" customFormat="1" ht="29.25" customHeight="1">
      <c r="A10" s="14">
        <v>8</v>
      </c>
      <c r="B10" s="25" t="s">
        <v>129</v>
      </c>
      <c r="C10" s="4" t="s">
        <v>105</v>
      </c>
      <c r="D10" s="4" t="s">
        <v>34</v>
      </c>
      <c r="E10" s="4" t="s">
        <v>76</v>
      </c>
      <c r="F10" s="19">
        <f t="shared" si="2"/>
        <v>77.26666666666667</v>
      </c>
      <c r="G10" s="19">
        <f t="shared" si="3"/>
        <v>30.906666666666666</v>
      </c>
      <c r="H10" s="4">
        <v>77</v>
      </c>
      <c r="I10" s="19">
        <f t="shared" si="0"/>
        <v>46.199999999999996</v>
      </c>
      <c r="J10" s="19">
        <f t="shared" si="1"/>
        <v>77.10666666666665</v>
      </c>
      <c r="K10" s="4">
        <v>1</v>
      </c>
    </row>
    <row r="11" spans="1:11" s="7" customFormat="1" ht="29.25" customHeight="1">
      <c r="A11" s="14">
        <v>9</v>
      </c>
      <c r="B11" s="26"/>
      <c r="C11" s="4" t="s">
        <v>108</v>
      </c>
      <c r="D11" s="4" t="s">
        <v>34</v>
      </c>
      <c r="E11" s="4" t="s">
        <v>107</v>
      </c>
      <c r="F11" s="19">
        <f t="shared" si="2"/>
        <v>77.13333333333334</v>
      </c>
      <c r="G11" s="19">
        <f t="shared" si="3"/>
        <v>30.85333333333334</v>
      </c>
      <c r="H11" s="4">
        <v>75</v>
      </c>
      <c r="I11" s="19">
        <f t="shared" si="0"/>
        <v>45</v>
      </c>
      <c r="J11" s="19">
        <f t="shared" si="1"/>
        <v>75.85333333333334</v>
      </c>
      <c r="K11" s="4">
        <v>2</v>
      </c>
    </row>
    <row r="12" spans="1:11" s="7" customFormat="1" ht="38.25" customHeight="1">
      <c r="A12" s="14">
        <v>10</v>
      </c>
      <c r="B12" s="18" t="s">
        <v>130</v>
      </c>
      <c r="C12" s="4" t="s">
        <v>131</v>
      </c>
      <c r="D12" s="4" t="s">
        <v>5</v>
      </c>
      <c r="E12" s="4" t="s">
        <v>113</v>
      </c>
      <c r="F12" s="19">
        <f t="shared" si="2"/>
        <v>64.39999999999999</v>
      </c>
      <c r="G12" s="19">
        <f t="shared" si="3"/>
        <v>25.759999999999998</v>
      </c>
      <c r="H12" s="4">
        <v>79.6</v>
      </c>
      <c r="I12" s="19">
        <f t="shared" si="0"/>
        <v>47.76</v>
      </c>
      <c r="J12" s="19">
        <f t="shared" si="1"/>
        <v>73.52</v>
      </c>
      <c r="K12" s="4">
        <v>1</v>
      </c>
    </row>
    <row r="13" spans="1:11" s="7" customFormat="1" ht="29.25" customHeight="1">
      <c r="A13" s="14">
        <v>11</v>
      </c>
      <c r="B13" s="25" t="s">
        <v>117</v>
      </c>
      <c r="C13" s="4" t="s">
        <v>27</v>
      </c>
      <c r="D13" s="4" t="s">
        <v>5</v>
      </c>
      <c r="E13" s="4" t="s">
        <v>28</v>
      </c>
      <c r="F13" s="19">
        <f>E13/1.5</f>
        <v>75.26666666666667</v>
      </c>
      <c r="G13" s="19">
        <f>F13*0.4</f>
        <v>30.10666666666667</v>
      </c>
      <c r="H13" s="4">
        <v>87.67</v>
      </c>
      <c r="I13" s="19">
        <f>H13*0.6</f>
        <v>52.602</v>
      </c>
      <c r="J13" s="19">
        <f>G13+I13</f>
        <v>82.70866666666666</v>
      </c>
      <c r="K13" s="4">
        <v>1</v>
      </c>
    </row>
    <row r="14" spans="1:11" s="7" customFormat="1" ht="29.25" customHeight="1">
      <c r="A14" s="14">
        <v>12</v>
      </c>
      <c r="B14" s="26"/>
      <c r="C14" s="4" t="s">
        <v>25</v>
      </c>
      <c r="D14" s="4" t="s">
        <v>5</v>
      </c>
      <c r="E14" s="4" t="s">
        <v>26</v>
      </c>
      <c r="F14" s="19">
        <f t="shared" si="2"/>
        <v>77.06666666666666</v>
      </c>
      <c r="G14" s="19">
        <f t="shared" si="3"/>
        <v>30.826666666666668</v>
      </c>
      <c r="H14" s="4">
        <v>86</v>
      </c>
      <c r="I14" s="19">
        <f t="shared" si="0"/>
        <v>51.6</v>
      </c>
      <c r="J14" s="19">
        <f t="shared" si="1"/>
        <v>82.42666666666668</v>
      </c>
      <c r="K14" s="4">
        <v>2</v>
      </c>
    </row>
    <row r="15" spans="1:12" s="7" customFormat="1" ht="29.25" customHeight="1">
      <c r="A15" s="14">
        <v>13</v>
      </c>
      <c r="B15" s="17" t="s">
        <v>118</v>
      </c>
      <c r="C15" s="4" t="s">
        <v>40</v>
      </c>
      <c r="D15" s="4" t="s">
        <v>5</v>
      </c>
      <c r="E15" s="4" t="s">
        <v>41</v>
      </c>
      <c r="F15" s="19">
        <f t="shared" si="2"/>
        <v>56</v>
      </c>
      <c r="G15" s="19">
        <f t="shared" si="3"/>
        <v>22.400000000000002</v>
      </c>
      <c r="H15" s="4">
        <v>82.33</v>
      </c>
      <c r="I15" s="19">
        <f t="shared" si="0"/>
        <v>49.397999999999996</v>
      </c>
      <c r="J15" s="19">
        <f t="shared" si="1"/>
        <v>71.798</v>
      </c>
      <c r="K15" s="4">
        <v>1</v>
      </c>
      <c r="L15" s="9"/>
    </row>
    <row r="16" spans="1:11" s="7" customFormat="1" ht="29.25" customHeight="1">
      <c r="A16" s="14">
        <v>14</v>
      </c>
      <c r="B16" s="17" t="s">
        <v>119</v>
      </c>
      <c r="C16" s="4" t="s">
        <v>44</v>
      </c>
      <c r="D16" s="4" t="s">
        <v>34</v>
      </c>
      <c r="E16" s="4" t="s">
        <v>45</v>
      </c>
      <c r="F16" s="19">
        <f t="shared" si="2"/>
        <v>74.93333333333334</v>
      </c>
      <c r="G16" s="19">
        <f t="shared" si="3"/>
        <v>29.973333333333336</v>
      </c>
      <c r="H16" s="4">
        <v>88.33</v>
      </c>
      <c r="I16" s="19">
        <f t="shared" si="0"/>
        <v>52.998</v>
      </c>
      <c r="J16" s="19">
        <f t="shared" si="1"/>
        <v>82.97133333333333</v>
      </c>
      <c r="K16" s="4">
        <v>1</v>
      </c>
    </row>
    <row r="17" spans="1:11" s="7" customFormat="1" ht="29.25" customHeight="1">
      <c r="A17" s="14">
        <v>15</v>
      </c>
      <c r="B17" s="17" t="s">
        <v>120</v>
      </c>
      <c r="C17" s="4" t="s">
        <v>50</v>
      </c>
      <c r="D17" s="4" t="s">
        <v>5</v>
      </c>
      <c r="E17" s="4" t="s">
        <v>51</v>
      </c>
      <c r="F17" s="19">
        <f t="shared" si="2"/>
        <v>76.93333333333334</v>
      </c>
      <c r="G17" s="19">
        <f t="shared" si="3"/>
        <v>30.773333333333337</v>
      </c>
      <c r="H17" s="4">
        <v>84.67</v>
      </c>
      <c r="I17" s="19">
        <f t="shared" si="0"/>
        <v>50.802</v>
      </c>
      <c r="J17" s="19">
        <f t="shared" si="1"/>
        <v>81.57533333333333</v>
      </c>
      <c r="K17" s="4">
        <v>1</v>
      </c>
    </row>
    <row r="18" spans="1:12" s="11" customFormat="1" ht="29.25" customHeight="1">
      <c r="A18" s="14">
        <v>16</v>
      </c>
      <c r="B18" s="17" t="s">
        <v>121</v>
      </c>
      <c r="C18" s="4" t="s">
        <v>59</v>
      </c>
      <c r="D18" s="4" t="s">
        <v>5</v>
      </c>
      <c r="E18" s="4" t="s">
        <v>60</v>
      </c>
      <c r="F18" s="19">
        <f t="shared" si="2"/>
        <v>49</v>
      </c>
      <c r="G18" s="19">
        <f t="shared" si="3"/>
        <v>19.6</v>
      </c>
      <c r="H18" s="4">
        <v>94.33</v>
      </c>
      <c r="I18" s="19">
        <f t="shared" si="0"/>
        <v>56.598</v>
      </c>
      <c r="J18" s="19">
        <f t="shared" si="1"/>
        <v>76.19800000000001</v>
      </c>
      <c r="K18" s="4">
        <v>1</v>
      </c>
      <c r="L18" s="11" t="s">
        <v>58</v>
      </c>
    </row>
    <row r="19" spans="1:11" s="7" customFormat="1" ht="29.25" customHeight="1">
      <c r="A19" s="14">
        <v>17</v>
      </c>
      <c r="B19" s="17" t="s">
        <v>122</v>
      </c>
      <c r="C19" s="4" t="s">
        <v>63</v>
      </c>
      <c r="D19" s="4" t="s">
        <v>34</v>
      </c>
      <c r="E19" s="4" t="s">
        <v>64</v>
      </c>
      <c r="F19" s="19">
        <f t="shared" si="2"/>
        <v>65.46666666666667</v>
      </c>
      <c r="G19" s="19">
        <f t="shared" si="3"/>
        <v>26.186666666666667</v>
      </c>
      <c r="H19" s="4">
        <v>92.67</v>
      </c>
      <c r="I19" s="19">
        <f t="shared" si="0"/>
        <v>55.602</v>
      </c>
      <c r="J19" s="19">
        <f t="shared" si="1"/>
        <v>81.78866666666667</v>
      </c>
      <c r="K19" s="4">
        <v>1</v>
      </c>
    </row>
    <row r="20" spans="1:11" s="7" customFormat="1" ht="29.25" customHeight="1">
      <c r="A20" s="14">
        <v>18</v>
      </c>
      <c r="B20" s="17" t="s">
        <v>116</v>
      </c>
      <c r="C20" s="4" t="s">
        <v>7</v>
      </c>
      <c r="D20" s="4" t="s">
        <v>5</v>
      </c>
      <c r="E20" s="4" t="s">
        <v>8</v>
      </c>
      <c r="F20" s="19">
        <f t="shared" si="2"/>
        <v>74.13333333333334</v>
      </c>
      <c r="G20" s="19">
        <f t="shared" si="3"/>
        <v>29.653333333333336</v>
      </c>
      <c r="H20" s="4">
        <v>87.33</v>
      </c>
      <c r="I20" s="19">
        <f>H20*0.6</f>
        <v>52.397999999999996</v>
      </c>
      <c r="J20" s="19">
        <f>G20+I20</f>
        <v>82.05133333333333</v>
      </c>
      <c r="K20" s="4">
        <v>1</v>
      </c>
    </row>
    <row r="21" spans="1:11" s="7" customFormat="1" ht="29.25" customHeight="1">
      <c r="A21" s="14">
        <v>19</v>
      </c>
      <c r="B21" s="4" t="s">
        <v>116</v>
      </c>
      <c r="C21" s="4" t="s">
        <v>11</v>
      </c>
      <c r="D21" s="4" t="s">
        <v>5</v>
      </c>
      <c r="E21" s="4" t="s">
        <v>12</v>
      </c>
      <c r="F21" s="19">
        <f>E21/1.5</f>
        <v>71.53333333333333</v>
      </c>
      <c r="G21" s="19">
        <f>F21*0.4</f>
        <v>28.613333333333333</v>
      </c>
      <c r="H21" s="4">
        <v>87</v>
      </c>
      <c r="I21" s="19">
        <f>H21*0.6</f>
        <v>52.199999999999996</v>
      </c>
      <c r="J21" s="19">
        <f>G21+I21</f>
        <v>80.81333333333333</v>
      </c>
      <c r="K21" s="4">
        <v>2</v>
      </c>
    </row>
    <row r="22" spans="1:11" s="7" customFormat="1" ht="29.25" customHeight="1">
      <c r="A22" s="14">
        <v>20</v>
      </c>
      <c r="B22" s="4" t="s">
        <v>116</v>
      </c>
      <c r="C22" s="4" t="s">
        <v>9</v>
      </c>
      <c r="D22" s="4" t="s">
        <v>5</v>
      </c>
      <c r="E22" s="4" t="s">
        <v>10</v>
      </c>
      <c r="F22" s="19">
        <f t="shared" si="2"/>
        <v>72.2</v>
      </c>
      <c r="G22" s="19">
        <f t="shared" si="3"/>
        <v>28.880000000000003</v>
      </c>
      <c r="H22" s="4">
        <v>84</v>
      </c>
      <c r="I22" s="19">
        <f>H22*0.6</f>
        <v>50.4</v>
      </c>
      <c r="J22" s="19">
        <f>G22+I22</f>
        <v>79.28</v>
      </c>
      <c r="K22" s="4">
        <v>3</v>
      </c>
    </row>
    <row r="23" ht="23.25" customHeight="1"/>
  </sheetData>
  <sheetProtection/>
  <mergeCells count="4">
    <mergeCell ref="B10:B11"/>
    <mergeCell ref="B13:B14"/>
    <mergeCell ref="A1:K1"/>
    <mergeCell ref="B6:B7"/>
  </mergeCells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6.50390625" style="1" customWidth="1"/>
    <col min="2" max="2" width="17.125" style="1" customWidth="1"/>
    <col min="3" max="3" width="13.00390625" style="1" customWidth="1"/>
    <col min="4" max="4" width="7.875" style="1" customWidth="1"/>
    <col min="5" max="6" width="14.50390625" style="1" customWidth="1"/>
    <col min="7" max="7" width="17.00390625" style="1" customWidth="1"/>
    <col min="8" max="8" width="14.50390625" style="1" customWidth="1"/>
    <col min="9" max="9" width="17.125" style="1" customWidth="1"/>
    <col min="10" max="10" width="14.50390625" style="1" customWidth="1"/>
    <col min="11" max="11" width="15.75390625" style="1" customWidth="1"/>
    <col min="12" max="12" width="6.625" style="1" hidden="1" customWidth="1"/>
    <col min="13" max="14" width="8.00390625" style="1" customWidth="1"/>
    <col min="15" max="15" width="9.00390625" style="1" customWidth="1"/>
    <col min="16" max="18" width="8.00390625" style="1" customWidth="1"/>
    <col min="19" max="16384" width="9.00390625" style="1" customWidth="1"/>
  </cols>
  <sheetData>
    <row r="1" spans="1:11" ht="48" customHeight="1">
      <c r="A1" s="24" t="s">
        <v>137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" customHeight="1">
      <c r="A2" s="13" t="s">
        <v>132</v>
      </c>
      <c r="B2" s="2" t="s">
        <v>0</v>
      </c>
      <c r="C2" s="2" t="s">
        <v>1</v>
      </c>
      <c r="D2" s="2" t="s">
        <v>2</v>
      </c>
      <c r="E2" s="6" t="s">
        <v>133</v>
      </c>
      <c r="F2" s="6" t="s">
        <v>134</v>
      </c>
      <c r="G2" s="6" t="s">
        <v>138</v>
      </c>
      <c r="H2" s="6" t="s">
        <v>135</v>
      </c>
      <c r="I2" s="6" t="s">
        <v>139</v>
      </c>
      <c r="J2" s="6" t="s">
        <v>136</v>
      </c>
      <c r="K2" s="2" t="s">
        <v>3</v>
      </c>
    </row>
    <row r="3" spans="1:11" s="7" customFormat="1" ht="29.25" customHeight="1">
      <c r="A3" s="14">
        <v>1</v>
      </c>
      <c r="B3" s="22" t="s">
        <v>123</v>
      </c>
      <c r="C3" s="4" t="s">
        <v>67</v>
      </c>
      <c r="D3" s="4" t="s">
        <v>5</v>
      </c>
      <c r="E3" s="4" t="s">
        <v>68</v>
      </c>
      <c r="F3" s="4">
        <f>E3/1.5</f>
        <v>81.13333333333334</v>
      </c>
      <c r="G3" s="4">
        <f>F3*0.4</f>
        <v>32.45333333333334</v>
      </c>
      <c r="H3" s="16">
        <v>71.67</v>
      </c>
      <c r="I3" s="4">
        <f aca="true" t="shared" si="0" ref="I3:I51">H3*0.6</f>
        <v>43.002</v>
      </c>
      <c r="J3" s="4">
        <f aca="true" t="shared" si="1" ref="J3:J51">G3+I3</f>
        <v>75.45533333333334</v>
      </c>
      <c r="K3" s="4">
        <v>1</v>
      </c>
    </row>
    <row r="4" spans="1:11" s="7" customFormat="1" ht="29.25" customHeight="1">
      <c r="A4" s="14">
        <v>2</v>
      </c>
      <c r="B4" s="22"/>
      <c r="C4" s="4" t="s">
        <v>69</v>
      </c>
      <c r="D4" s="4" t="s">
        <v>5</v>
      </c>
      <c r="E4" s="4" t="s">
        <v>70</v>
      </c>
      <c r="F4" s="4">
        <f aca="true" t="shared" si="2" ref="F4:F59">E4/1.5</f>
        <v>67.39999999999999</v>
      </c>
      <c r="G4" s="4">
        <f aca="true" t="shared" si="3" ref="G4:G59">F4*0.4</f>
        <v>26.959999999999997</v>
      </c>
      <c r="H4" s="16">
        <v>70.33</v>
      </c>
      <c r="I4" s="4">
        <f t="shared" si="0"/>
        <v>42.198</v>
      </c>
      <c r="J4" s="4">
        <f t="shared" si="1"/>
        <v>69.158</v>
      </c>
      <c r="K4" s="4">
        <v>3</v>
      </c>
    </row>
    <row r="5" spans="1:11" s="7" customFormat="1" ht="29.25" customHeight="1">
      <c r="A5" s="14">
        <v>3</v>
      </c>
      <c r="B5" s="22"/>
      <c r="C5" s="4" t="s">
        <v>71</v>
      </c>
      <c r="D5" s="4" t="s">
        <v>5</v>
      </c>
      <c r="E5" s="4" t="s">
        <v>72</v>
      </c>
      <c r="F5" s="4">
        <f t="shared" si="2"/>
        <v>66.93333333333334</v>
      </c>
      <c r="G5" s="4">
        <f t="shared" si="3"/>
        <v>26.773333333333337</v>
      </c>
      <c r="H5" s="16">
        <v>76.33</v>
      </c>
      <c r="I5" s="4">
        <f t="shared" si="0"/>
        <v>45.797999999999995</v>
      </c>
      <c r="J5" s="4">
        <f t="shared" si="1"/>
        <v>72.57133333333333</v>
      </c>
      <c r="K5" s="4">
        <v>2</v>
      </c>
    </row>
    <row r="6" spans="1:11" s="7" customFormat="1" ht="29.25" customHeight="1">
      <c r="A6" s="14">
        <v>4</v>
      </c>
      <c r="B6" s="4" t="s">
        <v>124</v>
      </c>
      <c r="C6" s="4" t="s">
        <v>73</v>
      </c>
      <c r="D6" s="4" t="s">
        <v>34</v>
      </c>
      <c r="E6" s="4" t="s">
        <v>74</v>
      </c>
      <c r="F6" s="4">
        <f t="shared" si="2"/>
        <v>77</v>
      </c>
      <c r="G6" s="4">
        <f t="shared" si="3"/>
        <v>30.8</v>
      </c>
      <c r="H6" s="16">
        <v>79.3</v>
      </c>
      <c r="I6" s="4">
        <f t="shared" si="0"/>
        <v>47.58</v>
      </c>
      <c r="J6" s="4">
        <f t="shared" si="1"/>
        <v>78.38</v>
      </c>
      <c r="K6" s="4">
        <v>1</v>
      </c>
    </row>
    <row r="7" spans="1:11" s="7" customFormat="1" ht="29.25" customHeight="1">
      <c r="A7" s="14">
        <v>5</v>
      </c>
      <c r="B7" s="22" t="s">
        <v>125</v>
      </c>
      <c r="C7" s="4" t="s">
        <v>75</v>
      </c>
      <c r="D7" s="4" t="s">
        <v>5</v>
      </c>
      <c r="E7" s="4" t="s">
        <v>76</v>
      </c>
      <c r="F7" s="4">
        <f t="shared" si="2"/>
        <v>77.26666666666667</v>
      </c>
      <c r="G7" s="4">
        <f t="shared" si="3"/>
        <v>30.906666666666666</v>
      </c>
      <c r="H7" s="16">
        <v>68.33</v>
      </c>
      <c r="I7" s="4">
        <f t="shared" si="0"/>
        <v>40.998</v>
      </c>
      <c r="J7" s="4">
        <f t="shared" si="1"/>
        <v>71.90466666666666</v>
      </c>
      <c r="K7" s="4">
        <v>2</v>
      </c>
    </row>
    <row r="8" spans="1:11" s="7" customFormat="1" ht="29.25" customHeight="1">
      <c r="A8" s="14">
        <v>6</v>
      </c>
      <c r="B8" s="22"/>
      <c r="C8" s="4" t="s">
        <v>77</v>
      </c>
      <c r="D8" s="4" t="s">
        <v>5</v>
      </c>
      <c r="E8" s="4" t="s">
        <v>78</v>
      </c>
      <c r="F8" s="4">
        <f t="shared" si="2"/>
        <v>73.26666666666667</v>
      </c>
      <c r="G8" s="4">
        <f t="shared" si="3"/>
        <v>29.30666666666667</v>
      </c>
      <c r="H8" s="16">
        <v>72.67</v>
      </c>
      <c r="I8" s="4">
        <f t="shared" si="0"/>
        <v>43.602</v>
      </c>
      <c r="J8" s="4">
        <f t="shared" si="1"/>
        <v>72.90866666666666</v>
      </c>
      <c r="K8" s="4">
        <v>1</v>
      </c>
    </row>
    <row r="9" spans="1:11" s="7" customFormat="1" ht="29.25" customHeight="1">
      <c r="A9" s="14">
        <v>7</v>
      </c>
      <c r="B9" s="22"/>
      <c r="C9" s="4" t="s">
        <v>79</v>
      </c>
      <c r="D9" s="4" t="s">
        <v>34</v>
      </c>
      <c r="E9" s="4" t="s">
        <v>80</v>
      </c>
      <c r="F9" s="4">
        <f t="shared" si="2"/>
        <v>70.93333333333334</v>
      </c>
      <c r="G9" s="4">
        <f t="shared" si="3"/>
        <v>28.373333333333335</v>
      </c>
      <c r="H9" s="16">
        <v>65.67</v>
      </c>
      <c r="I9" s="4">
        <f t="shared" si="0"/>
        <v>39.402</v>
      </c>
      <c r="J9" s="4">
        <f t="shared" si="1"/>
        <v>67.77533333333334</v>
      </c>
      <c r="K9" s="4">
        <v>3</v>
      </c>
    </row>
    <row r="10" spans="1:11" s="7" customFormat="1" ht="29.25" customHeight="1">
      <c r="A10" s="14">
        <v>8</v>
      </c>
      <c r="B10" s="22" t="s">
        <v>126</v>
      </c>
      <c r="C10" s="4" t="s">
        <v>81</v>
      </c>
      <c r="D10" s="4" t="s">
        <v>5</v>
      </c>
      <c r="E10" s="4" t="s">
        <v>82</v>
      </c>
      <c r="F10" s="4">
        <f t="shared" si="2"/>
        <v>79.06666666666666</v>
      </c>
      <c r="G10" s="4">
        <f t="shared" si="3"/>
        <v>31.626666666666665</v>
      </c>
      <c r="H10" s="16">
        <v>72</v>
      </c>
      <c r="I10" s="4">
        <f t="shared" si="0"/>
        <v>43.199999999999996</v>
      </c>
      <c r="J10" s="4">
        <f t="shared" si="1"/>
        <v>74.82666666666665</v>
      </c>
      <c r="K10" s="4">
        <v>3</v>
      </c>
    </row>
    <row r="11" spans="1:11" s="7" customFormat="1" ht="29.25" customHeight="1">
      <c r="A11" s="14">
        <v>9</v>
      </c>
      <c r="B11" s="22"/>
      <c r="C11" s="4" t="s">
        <v>83</v>
      </c>
      <c r="D11" s="4" t="s">
        <v>5</v>
      </c>
      <c r="E11" s="4" t="s">
        <v>84</v>
      </c>
      <c r="F11" s="4">
        <f t="shared" si="2"/>
        <v>77.53333333333333</v>
      </c>
      <c r="G11" s="4">
        <f t="shared" si="3"/>
        <v>31.013333333333335</v>
      </c>
      <c r="H11" s="16">
        <v>72</v>
      </c>
      <c r="I11" s="4">
        <f t="shared" si="0"/>
        <v>43.199999999999996</v>
      </c>
      <c r="J11" s="4">
        <f t="shared" si="1"/>
        <v>74.21333333333334</v>
      </c>
      <c r="K11" s="4">
        <v>4</v>
      </c>
    </row>
    <row r="12" spans="1:11" s="7" customFormat="1" ht="29.25" customHeight="1">
      <c r="A12" s="14">
        <v>10</v>
      </c>
      <c r="B12" s="22"/>
      <c r="C12" s="4" t="s">
        <v>85</v>
      </c>
      <c r="D12" s="4" t="s">
        <v>34</v>
      </c>
      <c r="E12" s="4" t="s">
        <v>86</v>
      </c>
      <c r="F12" s="4">
        <f t="shared" si="2"/>
        <v>77.39999999999999</v>
      </c>
      <c r="G12" s="4">
        <f t="shared" si="3"/>
        <v>30.959999999999997</v>
      </c>
      <c r="H12" s="16">
        <v>77.67</v>
      </c>
      <c r="I12" s="4">
        <f t="shared" si="0"/>
        <v>46.602</v>
      </c>
      <c r="J12" s="4">
        <f t="shared" si="1"/>
        <v>77.562</v>
      </c>
      <c r="K12" s="4">
        <v>1</v>
      </c>
    </row>
    <row r="13" spans="1:11" s="7" customFormat="1" ht="29.25" customHeight="1">
      <c r="A13" s="14">
        <v>11</v>
      </c>
      <c r="B13" s="22"/>
      <c r="C13" s="4" t="s">
        <v>87</v>
      </c>
      <c r="D13" s="4" t="s">
        <v>5</v>
      </c>
      <c r="E13" s="4" t="s">
        <v>88</v>
      </c>
      <c r="F13" s="4">
        <f t="shared" si="2"/>
        <v>76.73333333333333</v>
      </c>
      <c r="G13" s="4">
        <f t="shared" si="3"/>
        <v>30.693333333333335</v>
      </c>
      <c r="H13" s="16">
        <v>74</v>
      </c>
      <c r="I13" s="4">
        <f t="shared" si="0"/>
        <v>44.4</v>
      </c>
      <c r="J13" s="4">
        <f t="shared" si="1"/>
        <v>75.09333333333333</v>
      </c>
      <c r="K13" s="4">
        <v>2</v>
      </c>
    </row>
    <row r="14" spans="1:11" s="7" customFormat="1" ht="29.25" customHeight="1">
      <c r="A14" s="14">
        <v>12</v>
      </c>
      <c r="B14" s="22"/>
      <c r="C14" s="4" t="s">
        <v>89</v>
      </c>
      <c r="D14" s="4" t="s">
        <v>5</v>
      </c>
      <c r="E14" s="4" t="s">
        <v>90</v>
      </c>
      <c r="F14" s="4">
        <f t="shared" si="2"/>
        <v>75.66666666666667</v>
      </c>
      <c r="G14" s="4">
        <f t="shared" si="3"/>
        <v>30.26666666666667</v>
      </c>
      <c r="H14" s="16">
        <v>71.67</v>
      </c>
      <c r="I14" s="4">
        <f t="shared" si="0"/>
        <v>43.002</v>
      </c>
      <c r="J14" s="4">
        <f t="shared" si="1"/>
        <v>73.26866666666668</v>
      </c>
      <c r="K14" s="4">
        <v>5</v>
      </c>
    </row>
    <row r="15" spans="1:11" s="7" customFormat="1" ht="29.25" customHeight="1">
      <c r="A15" s="14">
        <v>13</v>
      </c>
      <c r="B15" s="22"/>
      <c r="C15" s="4" t="s">
        <v>91</v>
      </c>
      <c r="D15" s="4" t="s">
        <v>5</v>
      </c>
      <c r="E15" s="4" t="s">
        <v>30</v>
      </c>
      <c r="F15" s="4">
        <f t="shared" si="2"/>
        <v>75.13333333333334</v>
      </c>
      <c r="G15" s="4">
        <f t="shared" si="3"/>
        <v>30.053333333333338</v>
      </c>
      <c r="H15" s="16">
        <v>72</v>
      </c>
      <c r="I15" s="4">
        <f t="shared" si="0"/>
        <v>43.199999999999996</v>
      </c>
      <c r="J15" s="4">
        <f t="shared" si="1"/>
        <v>73.25333333333333</v>
      </c>
      <c r="K15" s="4">
        <v>6</v>
      </c>
    </row>
    <row r="16" spans="1:11" s="7" customFormat="1" ht="29.25" customHeight="1">
      <c r="A16" s="14">
        <v>14</v>
      </c>
      <c r="B16" s="23" t="s">
        <v>127</v>
      </c>
      <c r="C16" s="4" t="s">
        <v>92</v>
      </c>
      <c r="D16" s="4" t="s">
        <v>5</v>
      </c>
      <c r="E16" s="4" t="s">
        <v>93</v>
      </c>
      <c r="F16" s="4">
        <f t="shared" si="2"/>
        <v>81.60000000000001</v>
      </c>
      <c r="G16" s="4">
        <f t="shared" si="3"/>
        <v>32.64000000000001</v>
      </c>
      <c r="H16" s="16">
        <v>77.67</v>
      </c>
      <c r="I16" s="4">
        <f t="shared" si="0"/>
        <v>46.602</v>
      </c>
      <c r="J16" s="4">
        <f t="shared" si="1"/>
        <v>79.242</v>
      </c>
      <c r="K16" s="4">
        <v>1</v>
      </c>
    </row>
    <row r="17" spans="1:11" s="7" customFormat="1" ht="29.25" customHeight="1">
      <c r="A17" s="14">
        <v>15</v>
      </c>
      <c r="B17" s="22"/>
      <c r="C17" s="4" t="s">
        <v>94</v>
      </c>
      <c r="D17" s="4" t="s">
        <v>5</v>
      </c>
      <c r="E17" s="4" t="s">
        <v>47</v>
      </c>
      <c r="F17" s="4">
        <f t="shared" si="2"/>
        <v>73.06666666666666</v>
      </c>
      <c r="G17" s="4">
        <f t="shared" si="3"/>
        <v>29.226666666666667</v>
      </c>
      <c r="H17" s="16">
        <v>67.33</v>
      </c>
      <c r="I17" s="4">
        <f t="shared" si="0"/>
        <v>40.397999999999996</v>
      </c>
      <c r="J17" s="4">
        <f t="shared" si="1"/>
        <v>69.62466666666666</v>
      </c>
      <c r="K17" s="4">
        <v>3</v>
      </c>
    </row>
    <row r="18" spans="1:11" s="7" customFormat="1" ht="29.25" customHeight="1">
      <c r="A18" s="14">
        <v>16</v>
      </c>
      <c r="B18" s="22"/>
      <c r="C18" s="4" t="s">
        <v>95</v>
      </c>
      <c r="D18" s="4" t="s">
        <v>5</v>
      </c>
      <c r="E18" s="4" t="s">
        <v>96</v>
      </c>
      <c r="F18" s="4">
        <f t="shared" si="2"/>
        <v>69.66666666666667</v>
      </c>
      <c r="G18" s="4">
        <f t="shared" si="3"/>
        <v>27.86666666666667</v>
      </c>
      <c r="H18" s="16">
        <v>73.33</v>
      </c>
      <c r="I18" s="4">
        <f t="shared" si="0"/>
        <v>43.998</v>
      </c>
      <c r="J18" s="4">
        <f t="shared" si="1"/>
        <v>71.86466666666666</v>
      </c>
      <c r="K18" s="4">
        <v>2</v>
      </c>
    </row>
    <row r="19" spans="1:11" s="7" customFormat="1" ht="29.25" customHeight="1">
      <c r="A19" s="14">
        <v>17</v>
      </c>
      <c r="B19" s="22" t="s">
        <v>128</v>
      </c>
      <c r="C19" s="4" t="s">
        <v>97</v>
      </c>
      <c r="D19" s="4" t="s">
        <v>5</v>
      </c>
      <c r="E19" s="4" t="s">
        <v>98</v>
      </c>
      <c r="F19" s="4">
        <f t="shared" si="2"/>
        <v>72.46666666666667</v>
      </c>
      <c r="G19" s="4">
        <f t="shared" si="3"/>
        <v>28.986666666666668</v>
      </c>
      <c r="H19" s="16">
        <v>74</v>
      </c>
      <c r="I19" s="4">
        <f t="shared" si="0"/>
        <v>44.4</v>
      </c>
      <c r="J19" s="4">
        <f t="shared" si="1"/>
        <v>73.38666666666667</v>
      </c>
      <c r="K19" s="4">
        <v>1</v>
      </c>
    </row>
    <row r="20" spans="1:11" s="7" customFormat="1" ht="29.25" customHeight="1">
      <c r="A20" s="14">
        <v>18</v>
      </c>
      <c r="B20" s="22"/>
      <c r="C20" s="4" t="s">
        <v>99</v>
      </c>
      <c r="D20" s="4" t="s">
        <v>5</v>
      </c>
      <c r="E20" s="4" t="s">
        <v>100</v>
      </c>
      <c r="F20" s="4">
        <f t="shared" si="2"/>
        <v>70.46666666666667</v>
      </c>
      <c r="G20" s="4">
        <f t="shared" si="3"/>
        <v>28.186666666666667</v>
      </c>
      <c r="H20" s="16">
        <v>73</v>
      </c>
      <c r="I20" s="4">
        <f t="shared" si="0"/>
        <v>43.8</v>
      </c>
      <c r="J20" s="4">
        <f t="shared" si="1"/>
        <v>71.98666666666666</v>
      </c>
      <c r="K20" s="4">
        <v>2</v>
      </c>
    </row>
    <row r="21" spans="1:11" s="7" customFormat="1" ht="29.25" customHeight="1">
      <c r="A21" s="14">
        <v>19</v>
      </c>
      <c r="B21" s="22"/>
      <c r="C21" s="4" t="s">
        <v>101</v>
      </c>
      <c r="D21" s="4" t="s">
        <v>5</v>
      </c>
      <c r="E21" s="4" t="s">
        <v>102</v>
      </c>
      <c r="F21" s="4">
        <f t="shared" si="2"/>
        <v>69.39999999999999</v>
      </c>
      <c r="G21" s="4">
        <f t="shared" si="3"/>
        <v>27.759999999999998</v>
      </c>
      <c r="H21" s="16">
        <v>59.33</v>
      </c>
      <c r="I21" s="4">
        <f t="shared" si="0"/>
        <v>35.598</v>
      </c>
      <c r="J21" s="4">
        <f t="shared" si="1"/>
        <v>63.358</v>
      </c>
      <c r="K21" s="4">
        <v>3</v>
      </c>
    </row>
    <row r="22" spans="1:11" s="7" customFormat="1" ht="29.25" customHeight="1">
      <c r="A22" s="14">
        <v>20</v>
      </c>
      <c r="B22" s="22" t="s">
        <v>129</v>
      </c>
      <c r="C22" s="4" t="s">
        <v>103</v>
      </c>
      <c r="D22" s="4" t="s">
        <v>34</v>
      </c>
      <c r="E22" s="4" t="s">
        <v>104</v>
      </c>
      <c r="F22" s="4">
        <f t="shared" si="2"/>
        <v>80.33333333333333</v>
      </c>
      <c r="G22" s="4">
        <f t="shared" si="3"/>
        <v>32.13333333333333</v>
      </c>
      <c r="H22" s="16">
        <v>63.7</v>
      </c>
      <c r="I22" s="4">
        <f t="shared" si="0"/>
        <v>38.22</v>
      </c>
      <c r="J22" s="4">
        <f t="shared" si="1"/>
        <v>70.35333333333332</v>
      </c>
      <c r="K22" s="4">
        <v>6</v>
      </c>
    </row>
    <row r="23" spans="1:11" s="7" customFormat="1" ht="29.25" customHeight="1">
      <c r="A23" s="14">
        <v>21</v>
      </c>
      <c r="B23" s="22"/>
      <c r="C23" s="4" t="s">
        <v>105</v>
      </c>
      <c r="D23" s="4" t="s">
        <v>34</v>
      </c>
      <c r="E23" s="4" t="s">
        <v>76</v>
      </c>
      <c r="F23" s="4">
        <f t="shared" si="2"/>
        <v>77.26666666666667</v>
      </c>
      <c r="G23" s="4">
        <f t="shared" si="3"/>
        <v>30.906666666666666</v>
      </c>
      <c r="H23" s="16">
        <v>77</v>
      </c>
      <c r="I23" s="4">
        <f t="shared" si="0"/>
        <v>46.199999999999996</v>
      </c>
      <c r="J23" s="4">
        <f t="shared" si="1"/>
        <v>77.10666666666665</v>
      </c>
      <c r="K23" s="4">
        <v>1</v>
      </c>
    </row>
    <row r="24" spans="1:11" s="7" customFormat="1" ht="29.25" customHeight="1">
      <c r="A24" s="14">
        <v>22</v>
      </c>
      <c r="B24" s="22"/>
      <c r="C24" s="4" t="s">
        <v>106</v>
      </c>
      <c r="D24" s="4" t="s">
        <v>5</v>
      </c>
      <c r="E24" s="4" t="s">
        <v>107</v>
      </c>
      <c r="F24" s="4">
        <f t="shared" si="2"/>
        <v>77.13333333333334</v>
      </c>
      <c r="G24" s="4">
        <f t="shared" si="3"/>
        <v>30.85333333333334</v>
      </c>
      <c r="H24" s="16">
        <v>71.7</v>
      </c>
      <c r="I24" s="4">
        <f t="shared" si="0"/>
        <v>43.02</v>
      </c>
      <c r="J24" s="4">
        <f t="shared" si="1"/>
        <v>73.87333333333333</v>
      </c>
      <c r="K24" s="4">
        <v>3</v>
      </c>
    </row>
    <row r="25" spans="1:11" s="7" customFormat="1" ht="29.25" customHeight="1">
      <c r="A25" s="14">
        <v>23</v>
      </c>
      <c r="B25" s="22"/>
      <c r="C25" s="4" t="s">
        <v>108</v>
      </c>
      <c r="D25" s="4" t="s">
        <v>34</v>
      </c>
      <c r="E25" s="4" t="s">
        <v>107</v>
      </c>
      <c r="F25" s="4">
        <f t="shared" si="2"/>
        <v>77.13333333333334</v>
      </c>
      <c r="G25" s="4">
        <f t="shared" si="3"/>
        <v>30.85333333333334</v>
      </c>
      <c r="H25" s="16">
        <v>75</v>
      </c>
      <c r="I25" s="4">
        <f t="shared" si="0"/>
        <v>45</v>
      </c>
      <c r="J25" s="4">
        <f t="shared" si="1"/>
        <v>75.85333333333334</v>
      </c>
      <c r="K25" s="4">
        <v>2</v>
      </c>
    </row>
    <row r="26" spans="1:11" s="7" customFormat="1" ht="29.25" customHeight="1">
      <c r="A26" s="14">
        <v>24</v>
      </c>
      <c r="B26" s="22"/>
      <c r="C26" s="4" t="s">
        <v>109</v>
      </c>
      <c r="D26" s="4" t="s">
        <v>34</v>
      </c>
      <c r="E26" s="4" t="s">
        <v>110</v>
      </c>
      <c r="F26" s="4">
        <f t="shared" si="2"/>
        <v>76.66666666666667</v>
      </c>
      <c r="G26" s="4">
        <f t="shared" si="3"/>
        <v>30.66666666666667</v>
      </c>
      <c r="H26" s="16">
        <v>71</v>
      </c>
      <c r="I26" s="4">
        <f t="shared" si="0"/>
        <v>42.6</v>
      </c>
      <c r="J26" s="4">
        <f t="shared" si="1"/>
        <v>73.26666666666668</v>
      </c>
      <c r="K26" s="4">
        <v>4</v>
      </c>
    </row>
    <row r="27" spans="1:11" s="7" customFormat="1" ht="29.25" customHeight="1">
      <c r="A27" s="14">
        <v>25</v>
      </c>
      <c r="B27" s="22"/>
      <c r="C27" s="4" t="s">
        <v>111</v>
      </c>
      <c r="D27" s="4" t="s">
        <v>5</v>
      </c>
      <c r="E27" s="4" t="s">
        <v>112</v>
      </c>
      <c r="F27" s="4">
        <f t="shared" si="2"/>
        <v>76.60000000000001</v>
      </c>
      <c r="G27" s="4">
        <f t="shared" si="3"/>
        <v>30.640000000000004</v>
      </c>
      <c r="H27" s="16">
        <v>67.8</v>
      </c>
      <c r="I27" s="4">
        <f t="shared" si="0"/>
        <v>40.68</v>
      </c>
      <c r="J27" s="4">
        <f t="shared" si="1"/>
        <v>71.32000000000001</v>
      </c>
      <c r="K27" s="4">
        <v>5</v>
      </c>
    </row>
    <row r="28" spans="1:11" s="7" customFormat="1" ht="29.25" customHeight="1">
      <c r="A28" s="14">
        <v>26</v>
      </c>
      <c r="B28" s="23" t="s">
        <v>130</v>
      </c>
      <c r="C28" s="4" t="s">
        <v>131</v>
      </c>
      <c r="D28" s="4" t="s">
        <v>5</v>
      </c>
      <c r="E28" s="4" t="s">
        <v>113</v>
      </c>
      <c r="F28" s="4">
        <f t="shared" si="2"/>
        <v>64.39999999999999</v>
      </c>
      <c r="G28" s="4">
        <f t="shared" si="3"/>
        <v>25.759999999999998</v>
      </c>
      <c r="H28" s="16">
        <v>79.6</v>
      </c>
      <c r="I28" s="4">
        <f t="shared" si="0"/>
        <v>47.76</v>
      </c>
      <c r="J28" s="4">
        <f t="shared" si="1"/>
        <v>73.52</v>
      </c>
      <c r="K28" s="4">
        <v>1</v>
      </c>
    </row>
    <row r="29" spans="1:11" s="7" customFormat="1" ht="29.25" customHeight="1">
      <c r="A29" s="14">
        <v>27</v>
      </c>
      <c r="B29" s="22"/>
      <c r="C29" s="4" t="s">
        <v>114</v>
      </c>
      <c r="D29" s="4" t="s">
        <v>34</v>
      </c>
      <c r="E29" s="4" t="s">
        <v>115</v>
      </c>
      <c r="F29" s="4">
        <f t="shared" si="2"/>
        <v>56.86666666666667</v>
      </c>
      <c r="G29" s="4">
        <f t="shared" si="3"/>
        <v>22.74666666666667</v>
      </c>
      <c r="H29" s="16">
        <v>73.7</v>
      </c>
      <c r="I29" s="4">
        <f t="shared" si="0"/>
        <v>44.22</v>
      </c>
      <c r="J29" s="4">
        <f t="shared" si="1"/>
        <v>66.96666666666667</v>
      </c>
      <c r="K29" s="4">
        <v>2</v>
      </c>
    </row>
    <row r="30" spans="1:11" s="7" customFormat="1" ht="29.25" customHeight="1">
      <c r="A30" s="14">
        <v>28</v>
      </c>
      <c r="B30" s="22" t="s">
        <v>117</v>
      </c>
      <c r="C30" s="4" t="s">
        <v>23</v>
      </c>
      <c r="D30" s="4" t="s">
        <v>5</v>
      </c>
      <c r="E30" s="4" t="s">
        <v>24</v>
      </c>
      <c r="F30" s="4">
        <f t="shared" si="2"/>
        <v>78.06666666666666</v>
      </c>
      <c r="G30" s="4">
        <f t="shared" si="3"/>
        <v>31.226666666666667</v>
      </c>
      <c r="H30" s="16">
        <v>70</v>
      </c>
      <c r="I30" s="4">
        <f t="shared" si="0"/>
        <v>42</v>
      </c>
      <c r="J30" s="4">
        <f t="shared" si="1"/>
        <v>73.22666666666666</v>
      </c>
      <c r="K30" s="4">
        <v>4</v>
      </c>
    </row>
    <row r="31" spans="1:11" s="7" customFormat="1" ht="29.25" customHeight="1">
      <c r="A31" s="14">
        <v>29</v>
      </c>
      <c r="B31" s="22"/>
      <c r="C31" s="4" t="s">
        <v>25</v>
      </c>
      <c r="D31" s="4" t="s">
        <v>5</v>
      </c>
      <c r="E31" s="4" t="s">
        <v>26</v>
      </c>
      <c r="F31" s="4">
        <f t="shared" si="2"/>
        <v>77.06666666666666</v>
      </c>
      <c r="G31" s="4">
        <f t="shared" si="3"/>
        <v>30.826666666666668</v>
      </c>
      <c r="H31" s="16">
        <v>86</v>
      </c>
      <c r="I31" s="4">
        <f t="shared" si="0"/>
        <v>51.6</v>
      </c>
      <c r="J31" s="4">
        <f t="shared" si="1"/>
        <v>82.42666666666668</v>
      </c>
      <c r="K31" s="4">
        <v>2</v>
      </c>
    </row>
    <row r="32" spans="1:11" s="7" customFormat="1" ht="29.25" customHeight="1">
      <c r="A32" s="14">
        <v>30</v>
      </c>
      <c r="B32" s="22"/>
      <c r="C32" s="4" t="s">
        <v>27</v>
      </c>
      <c r="D32" s="4" t="s">
        <v>5</v>
      </c>
      <c r="E32" s="4" t="s">
        <v>28</v>
      </c>
      <c r="F32" s="4">
        <f t="shared" si="2"/>
        <v>75.26666666666667</v>
      </c>
      <c r="G32" s="4">
        <f t="shared" si="3"/>
        <v>30.10666666666667</v>
      </c>
      <c r="H32" s="16">
        <v>87.67</v>
      </c>
      <c r="I32" s="4">
        <f t="shared" si="0"/>
        <v>52.602</v>
      </c>
      <c r="J32" s="4">
        <f t="shared" si="1"/>
        <v>82.70866666666666</v>
      </c>
      <c r="K32" s="4">
        <v>1</v>
      </c>
    </row>
    <row r="33" spans="1:11" s="7" customFormat="1" ht="29.25" customHeight="1">
      <c r="A33" s="14">
        <v>31</v>
      </c>
      <c r="B33" s="22"/>
      <c r="C33" s="4" t="s">
        <v>29</v>
      </c>
      <c r="D33" s="4" t="s">
        <v>5</v>
      </c>
      <c r="E33" s="4" t="s">
        <v>30</v>
      </c>
      <c r="F33" s="4">
        <f t="shared" si="2"/>
        <v>75.13333333333334</v>
      </c>
      <c r="G33" s="4">
        <f t="shared" si="3"/>
        <v>30.053333333333338</v>
      </c>
      <c r="H33" s="16">
        <v>70.33</v>
      </c>
      <c r="I33" s="4">
        <f t="shared" si="0"/>
        <v>42.198</v>
      </c>
      <c r="J33" s="4">
        <f t="shared" si="1"/>
        <v>72.25133333333333</v>
      </c>
      <c r="K33" s="4">
        <v>5</v>
      </c>
    </row>
    <row r="34" spans="1:11" s="7" customFormat="1" ht="29.25" customHeight="1">
      <c r="A34" s="14">
        <v>32</v>
      </c>
      <c r="B34" s="22"/>
      <c r="C34" s="4" t="s">
        <v>31</v>
      </c>
      <c r="D34" s="4" t="s">
        <v>5</v>
      </c>
      <c r="E34" s="4" t="s">
        <v>32</v>
      </c>
      <c r="F34" s="4">
        <f t="shared" si="2"/>
        <v>75</v>
      </c>
      <c r="G34" s="4">
        <f t="shared" si="3"/>
        <v>30</v>
      </c>
      <c r="H34" s="16">
        <v>76</v>
      </c>
      <c r="I34" s="4">
        <f t="shared" si="0"/>
        <v>45.6</v>
      </c>
      <c r="J34" s="4">
        <f t="shared" si="1"/>
        <v>75.6</v>
      </c>
      <c r="K34" s="4">
        <v>3</v>
      </c>
    </row>
    <row r="35" spans="1:11" s="8" customFormat="1" ht="29.25" customHeight="1">
      <c r="A35" s="14">
        <v>33</v>
      </c>
      <c r="B35" s="22"/>
      <c r="C35" s="4" t="s">
        <v>33</v>
      </c>
      <c r="D35" s="4" t="s">
        <v>34</v>
      </c>
      <c r="E35" s="4" t="s">
        <v>35</v>
      </c>
      <c r="F35" s="4">
        <f t="shared" si="2"/>
        <v>73</v>
      </c>
      <c r="G35" s="4">
        <f t="shared" si="3"/>
        <v>29.200000000000003</v>
      </c>
      <c r="H35" s="16">
        <v>63.33</v>
      </c>
      <c r="I35" s="4">
        <f t="shared" si="0"/>
        <v>37.998</v>
      </c>
      <c r="J35" s="4">
        <f t="shared" si="1"/>
        <v>67.19800000000001</v>
      </c>
      <c r="K35" s="4">
        <v>6</v>
      </c>
    </row>
    <row r="36" spans="1:11" s="7" customFormat="1" ht="29.25" customHeight="1">
      <c r="A36" s="14">
        <v>34</v>
      </c>
      <c r="B36" s="22" t="s">
        <v>118</v>
      </c>
      <c r="C36" s="4" t="s">
        <v>36</v>
      </c>
      <c r="D36" s="4" t="s">
        <v>5</v>
      </c>
      <c r="E36" s="4" t="s">
        <v>37</v>
      </c>
      <c r="F36" s="4">
        <f t="shared" si="2"/>
        <v>68.8</v>
      </c>
      <c r="G36" s="4">
        <f t="shared" si="3"/>
        <v>27.52</v>
      </c>
      <c r="H36" s="16">
        <v>68</v>
      </c>
      <c r="I36" s="4">
        <f t="shared" si="0"/>
        <v>40.8</v>
      </c>
      <c r="J36" s="4">
        <f t="shared" si="1"/>
        <v>68.32</v>
      </c>
      <c r="K36" s="4">
        <v>2</v>
      </c>
    </row>
    <row r="37" spans="1:11" s="7" customFormat="1" ht="29.25" customHeight="1">
      <c r="A37" s="14">
        <v>35</v>
      </c>
      <c r="B37" s="22"/>
      <c r="C37" s="4" t="s">
        <v>38</v>
      </c>
      <c r="D37" s="4" t="s">
        <v>5</v>
      </c>
      <c r="E37" s="4" t="s">
        <v>39</v>
      </c>
      <c r="F37" s="4">
        <f t="shared" si="2"/>
        <v>68.73333333333333</v>
      </c>
      <c r="G37" s="4">
        <f t="shared" si="3"/>
        <v>27.493333333333336</v>
      </c>
      <c r="H37" s="16">
        <v>57.67</v>
      </c>
      <c r="I37" s="4">
        <f t="shared" si="0"/>
        <v>34.602</v>
      </c>
      <c r="J37" s="4">
        <f t="shared" si="1"/>
        <v>62.09533333333333</v>
      </c>
      <c r="K37" s="4">
        <v>3</v>
      </c>
    </row>
    <row r="38" spans="1:12" s="7" customFormat="1" ht="29.25" customHeight="1">
      <c r="A38" s="14">
        <v>36</v>
      </c>
      <c r="B38" s="22"/>
      <c r="C38" s="4" t="s">
        <v>40</v>
      </c>
      <c r="D38" s="4" t="s">
        <v>5</v>
      </c>
      <c r="E38" s="4" t="s">
        <v>41</v>
      </c>
      <c r="F38" s="4">
        <f t="shared" si="2"/>
        <v>56</v>
      </c>
      <c r="G38" s="4">
        <f t="shared" si="3"/>
        <v>22.400000000000002</v>
      </c>
      <c r="H38" s="16">
        <v>82.33</v>
      </c>
      <c r="I38" s="4">
        <f t="shared" si="0"/>
        <v>49.397999999999996</v>
      </c>
      <c r="J38" s="4">
        <f t="shared" si="1"/>
        <v>71.798</v>
      </c>
      <c r="K38" s="4">
        <v>1</v>
      </c>
      <c r="L38" s="9"/>
    </row>
    <row r="39" spans="1:11" s="7" customFormat="1" ht="29.25" customHeight="1">
      <c r="A39" s="14">
        <v>37</v>
      </c>
      <c r="B39" s="22" t="s">
        <v>119</v>
      </c>
      <c r="C39" s="4" t="s">
        <v>42</v>
      </c>
      <c r="D39" s="4" t="s">
        <v>5</v>
      </c>
      <c r="E39" s="4" t="s">
        <v>43</v>
      </c>
      <c r="F39" s="4">
        <f t="shared" si="2"/>
        <v>80.26666666666667</v>
      </c>
      <c r="G39" s="4">
        <f t="shared" si="3"/>
        <v>32.10666666666667</v>
      </c>
      <c r="H39" s="16">
        <v>73.33</v>
      </c>
      <c r="I39" s="4">
        <f t="shared" si="0"/>
        <v>43.998</v>
      </c>
      <c r="J39" s="4">
        <f t="shared" si="1"/>
        <v>76.10466666666667</v>
      </c>
      <c r="K39" s="4">
        <v>2</v>
      </c>
    </row>
    <row r="40" spans="1:11" s="7" customFormat="1" ht="29.25" customHeight="1">
      <c r="A40" s="14">
        <v>38</v>
      </c>
      <c r="B40" s="22"/>
      <c r="C40" s="4" t="s">
        <v>44</v>
      </c>
      <c r="D40" s="4" t="s">
        <v>34</v>
      </c>
      <c r="E40" s="4" t="s">
        <v>45</v>
      </c>
      <c r="F40" s="4">
        <f t="shared" si="2"/>
        <v>74.93333333333334</v>
      </c>
      <c r="G40" s="4">
        <f t="shared" si="3"/>
        <v>29.973333333333336</v>
      </c>
      <c r="H40" s="16">
        <v>88.33</v>
      </c>
      <c r="I40" s="4">
        <f t="shared" si="0"/>
        <v>52.998</v>
      </c>
      <c r="J40" s="4">
        <f t="shared" si="1"/>
        <v>82.97133333333333</v>
      </c>
      <c r="K40" s="4">
        <v>1</v>
      </c>
    </row>
    <row r="41" spans="1:11" s="7" customFormat="1" ht="29.25" customHeight="1">
      <c r="A41" s="14">
        <v>39</v>
      </c>
      <c r="B41" s="22"/>
      <c r="C41" s="4" t="s">
        <v>46</v>
      </c>
      <c r="D41" s="4" t="s">
        <v>5</v>
      </c>
      <c r="E41" s="4" t="s">
        <v>47</v>
      </c>
      <c r="F41" s="4">
        <f t="shared" si="2"/>
        <v>73.06666666666666</v>
      </c>
      <c r="G41" s="4">
        <f t="shared" si="3"/>
        <v>29.226666666666667</v>
      </c>
      <c r="H41" s="16">
        <v>58.33</v>
      </c>
      <c r="I41" s="4">
        <f t="shared" si="0"/>
        <v>34.998</v>
      </c>
      <c r="J41" s="4">
        <f t="shared" si="1"/>
        <v>64.22466666666666</v>
      </c>
      <c r="K41" s="4">
        <v>3</v>
      </c>
    </row>
    <row r="42" spans="1:11" s="7" customFormat="1" ht="29.25" customHeight="1">
      <c r="A42" s="14">
        <v>40</v>
      </c>
      <c r="B42" s="22" t="s">
        <v>120</v>
      </c>
      <c r="C42" s="4" t="s">
        <v>48</v>
      </c>
      <c r="D42" s="4" t="s">
        <v>5</v>
      </c>
      <c r="E42" s="4" t="s">
        <v>49</v>
      </c>
      <c r="F42" s="4">
        <f t="shared" si="2"/>
        <v>82.39999999999999</v>
      </c>
      <c r="G42" s="4">
        <f t="shared" si="3"/>
        <v>32.96</v>
      </c>
      <c r="H42" s="16">
        <v>69.67</v>
      </c>
      <c r="I42" s="4">
        <f t="shared" si="0"/>
        <v>41.802</v>
      </c>
      <c r="J42" s="4">
        <f t="shared" si="1"/>
        <v>74.762</v>
      </c>
      <c r="K42" s="4">
        <v>2</v>
      </c>
    </row>
    <row r="43" spans="1:11" s="7" customFormat="1" ht="29.25" customHeight="1">
      <c r="A43" s="14">
        <v>41</v>
      </c>
      <c r="B43" s="22"/>
      <c r="C43" s="4" t="s">
        <v>50</v>
      </c>
      <c r="D43" s="4" t="s">
        <v>5</v>
      </c>
      <c r="E43" s="4" t="s">
        <v>51</v>
      </c>
      <c r="F43" s="4">
        <f t="shared" si="2"/>
        <v>76.93333333333334</v>
      </c>
      <c r="G43" s="4">
        <f t="shared" si="3"/>
        <v>30.773333333333337</v>
      </c>
      <c r="H43" s="16">
        <v>84.67</v>
      </c>
      <c r="I43" s="4">
        <f t="shared" si="0"/>
        <v>50.802</v>
      </c>
      <c r="J43" s="4">
        <f t="shared" si="1"/>
        <v>81.57533333333333</v>
      </c>
      <c r="K43" s="4">
        <v>1</v>
      </c>
    </row>
    <row r="44" spans="1:11" s="7" customFormat="1" ht="29.25" customHeight="1">
      <c r="A44" s="14">
        <v>42</v>
      </c>
      <c r="B44" s="22"/>
      <c r="C44" s="4" t="s">
        <v>52</v>
      </c>
      <c r="D44" s="4" t="s">
        <v>5</v>
      </c>
      <c r="E44" s="4" t="s">
        <v>53</v>
      </c>
      <c r="F44" s="4">
        <f t="shared" si="2"/>
        <v>67.13333333333334</v>
      </c>
      <c r="G44" s="4">
        <f t="shared" si="3"/>
        <v>26.85333333333334</v>
      </c>
      <c r="H44" s="16">
        <v>66</v>
      </c>
      <c r="I44" s="4">
        <f t="shared" si="0"/>
        <v>39.6</v>
      </c>
      <c r="J44" s="4">
        <f t="shared" si="1"/>
        <v>66.45333333333335</v>
      </c>
      <c r="K44" s="4">
        <v>3</v>
      </c>
    </row>
    <row r="45" spans="1:11" s="7" customFormat="1" ht="29.25" customHeight="1">
      <c r="A45" s="14">
        <v>43</v>
      </c>
      <c r="B45" s="22" t="s">
        <v>121</v>
      </c>
      <c r="C45" s="4" t="s">
        <v>54</v>
      </c>
      <c r="D45" s="4" t="s">
        <v>5</v>
      </c>
      <c r="E45" s="4" t="s">
        <v>55</v>
      </c>
      <c r="F45" s="4">
        <f t="shared" si="2"/>
        <v>63.73333333333333</v>
      </c>
      <c r="G45" s="4">
        <f t="shared" si="3"/>
        <v>25.493333333333332</v>
      </c>
      <c r="H45" s="16">
        <v>80.33</v>
      </c>
      <c r="I45" s="4">
        <f t="shared" si="0"/>
        <v>48.198</v>
      </c>
      <c r="J45" s="4">
        <f t="shared" si="1"/>
        <v>73.69133333333333</v>
      </c>
      <c r="K45" s="4">
        <v>3</v>
      </c>
    </row>
    <row r="46" spans="1:12" s="10" customFormat="1" ht="29.25" customHeight="1">
      <c r="A46" s="14">
        <v>44</v>
      </c>
      <c r="B46" s="22"/>
      <c r="C46" s="4" t="s">
        <v>56</v>
      </c>
      <c r="D46" s="4" t="s">
        <v>5</v>
      </c>
      <c r="E46" s="4" t="s">
        <v>57</v>
      </c>
      <c r="F46" s="4">
        <f t="shared" si="2"/>
        <v>60.13333333333333</v>
      </c>
      <c r="G46" s="4">
        <f t="shared" si="3"/>
        <v>24.053333333333335</v>
      </c>
      <c r="H46" s="16">
        <v>84.67</v>
      </c>
      <c r="I46" s="4">
        <f t="shared" si="0"/>
        <v>50.802</v>
      </c>
      <c r="J46" s="4">
        <f t="shared" si="1"/>
        <v>74.85533333333333</v>
      </c>
      <c r="K46" s="4">
        <v>2</v>
      </c>
      <c r="L46" s="10" t="s">
        <v>58</v>
      </c>
    </row>
    <row r="47" spans="1:12" s="11" customFormat="1" ht="29.25" customHeight="1">
      <c r="A47" s="14">
        <v>45</v>
      </c>
      <c r="B47" s="22"/>
      <c r="C47" s="4" t="s">
        <v>59</v>
      </c>
      <c r="D47" s="4" t="s">
        <v>5</v>
      </c>
      <c r="E47" s="4" t="s">
        <v>60</v>
      </c>
      <c r="F47" s="4">
        <f t="shared" si="2"/>
        <v>49</v>
      </c>
      <c r="G47" s="4">
        <f t="shared" si="3"/>
        <v>19.6</v>
      </c>
      <c r="H47" s="16">
        <v>94.33</v>
      </c>
      <c r="I47" s="4">
        <f t="shared" si="0"/>
        <v>56.598</v>
      </c>
      <c r="J47" s="4">
        <f t="shared" si="1"/>
        <v>76.19800000000001</v>
      </c>
      <c r="K47" s="4">
        <v>1</v>
      </c>
      <c r="L47" s="11" t="s">
        <v>58</v>
      </c>
    </row>
    <row r="48" spans="1:11" s="7" customFormat="1" ht="29.25" customHeight="1">
      <c r="A48" s="14">
        <v>46</v>
      </c>
      <c r="B48" s="22" t="s">
        <v>122</v>
      </c>
      <c r="C48" s="4" t="s">
        <v>61</v>
      </c>
      <c r="D48" s="4" t="s">
        <v>5</v>
      </c>
      <c r="E48" s="4" t="s">
        <v>62</v>
      </c>
      <c r="F48" s="4">
        <f t="shared" si="2"/>
        <v>67.66666666666667</v>
      </c>
      <c r="G48" s="4">
        <f t="shared" si="3"/>
        <v>27.06666666666667</v>
      </c>
      <c r="H48" s="16">
        <v>78.33</v>
      </c>
      <c r="I48" s="4">
        <f t="shared" si="0"/>
        <v>46.998</v>
      </c>
      <c r="J48" s="4">
        <f t="shared" si="1"/>
        <v>74.06466666666667</v>
      </c>
      <c r="K48" s="4">
        <v>3</v>
      </c>
    </row>
    <row r="49" spans="1:11" s="7" customFormat="1" ht="29.25" customHeight="1">
      <c r="A49" s="14">
        <v>47</v>
      </c>
      <c r="B49" s="22"/>
      <c r="C49" s="4" t="s">
        <v>63</v>
      </c>
      <c r="D49" s="4" t="s">
        <v>34</v>
      </c>
      <c r="E49" s="4" t="s">
        <v>64</v>
      </c>
      <c r="F49" s="4">
        <f t="shared" si="2"/>
        <v>65.46666666666667</v>
      </c>
      <c r="G49" s="4">
        <f t="shared" si="3"/>
        <v>26.186666666666667</v>
      </c>
      <c r="H49" s="16">
        <v>92.67</v>
      </c>
      <c r="I49" s="4">
        <f t="shared" si="0"/>
        <v>55.602</v>
      </c>
      <c r="J49" s="4">
        <f t="shared" si="1"/>
        <v>81.78866666666667</v>
      </c>
      <c r="K49" s="4">
        <v>1</v>
      </c>
    </row>
    <row r="50" spans="1:11" s="7" customFormat="1" ht="29.25" customHeight="1">
      <c r="A50" s="14">
        <v>48</v>
      </c>
      <c r="B50" s="22"/>
      <c r="C50" s="4" t="s">
        <v>65</v>
      </c>
      <c r="D50" s="4" t="s">
        <v>34</v>
      </c>
      <c r="E50" s="4" t="s">
        <v>66</v>
      </c>
      <c r="F50" s="4">
        <f t="shared" si="2"/>
        <v>59.46666666666667</v>
      </c>
      <c r="G50" s="4">
        <f t="shared" si="3"/>
        <v>23.78666666666667</v>
      </c>
      <c r="H50" s="16">
        <v>85</v>
      </c>
      <c r="I50" s="4">
        <f t="shared" si="0"/>
        <v>51</v>
      </c>
      <c r="J50" s="4">
        <f t="shared" si="1"/>
        <v>74.78666666666666</v>
      </c>
      <c r="K50" s="4">
        <v>2</v>
      </c>
    </row>
    <row r="51" spans="1:11" s="7" customFormat="1" ht="29.25" customHeight="1">
      <c r="A51" s="14">
        <v>49</v>
      </c>
      <c r="B51" s="22" t="s">
        <v>116</v>
      </c>
      <c r="C51" s="4" t="s">
        <v>4</v>
      </c>
      <c r="D51" s="4" t="s">
        <v>5</v>
      </c>
      <c r="E51" s="4" t="s">
        <v>6</v>
      </c>
      <c r="F51" s="4">
        <f t="shared" si="2"/>
        <v>76.33333333333333</v>
      </c>
      <c r="G51" s="4">
        <f t="shared" si="3"/>
        <v>30.53333333333333</v>
      </c>
      <c r="H51" s="4"/>
      <c r="I51" s="4">
        <f t="shared" si="0"/>
        <v>0</v>
      </c>
      <c r="J51" s="4">
        <f t="shared" si="1"/>
        <v>30.53333333333333</v>
      </c>
      <c r="K51" s="4" t="s">
        <v>140</v>
      </c>
    </row>
    <row r="52" spans="1:11" s="7" customFormat="1" ht="29.25" customHeight="1">
      <c r="A52" s="14">
        <v>50</v>
      </c>
      <c r="B52" s="22"/>
      <c r="C52" s="4" t="s">
        <v>7</v>
      </c>
      <c r="D52" s="4" t="s">
        <v>5</v>
      </c>
      <c r="E52" s="4" t="s">
        <v>8</v>
      </c>
      <c r="F52" s="4">
        <f t="shared" si="2"/>
        <v>74.13333333333334</v>
      </c>
      <c r="G52" s="4">
        <f t="shared" si="3"/>
        <v>29.653333333333336</v>
      </c>
      <c r="H52" s="16">
        <v>87.33</v>
      </c>
      <c r="I52" s="4">
        <f>H52*0.6</f>
        <v>52.397999999999996</v>
      </c>
      <c r="J52" s="4">
        <f>G52+I52</f>
        <v>82.05133333333333</v>
      </c>
      <c r="K52" s="4">
        <v>1</v>
      </c>
    </row>
    <row r="53" spans="1:11" s="7" customFormat="1" ht="29.25" customHeight="1">
      <c r="A53" s="14">
        <v>51</v>
      </c>
      <c r="B53" s="22"/>
      <c r="C53" s="4" t="s">
        <v>9</v>
      </c>
      <c r="D53" s="4" t="s">
        <v>5</v>
      </c>
      <c r="E53" s="4" t="s">
        <v>10</v>
      </c>
      <c r="F53" s="4">
        <f t="shared" si="2"/>
        <v>72.2</v>
      </c>
      <c r="G53" s="4">
        <f t="shared" si="3"/>
        <v>28.880000000000003</v>
      </c>
      <c r="H53" s="16">
        <v>84</v>
      </c>
      <c r="I53" s="4">
        <f aca="true" t="shared" si="4" ref="I53:I59">H53*0.6</f>
        <v>50.4</v>
      </c>
      <c r="J53" s="4">
        <f aca="true" t="shared" si="5" ref="J53:J59">G53+I53</f>
        <v>79.28</v>
      </c>
      <c r="K53" s="4">
        <v>3</v>
      </c>
    </row>
    <row r="54" spans="1:11" s="7" customFormat="1" ht="29.25" customHeight="1">
      <c r="A54" s="14">
        <v>52</v>
      </c>
      <c r="B54" s="22"/>
      <c r="C54" s="4" t="s">
        <v>11</v>
      </c>
      <c r="D54" s="4" t="s">
        <v>5</v>
      </c>
      <c r="E54" s="4" t="s">
        <v>12</v>
      </c>
      <c r="F54" s="4">
        <f t="shared" si="2"/>
        <v>71.53333333333333</v>
      </c>
      <c r="G54" s="4">
        <f t="shared" si="3"/>
        <v>28.613333333333333</v>
      </c>
      <c r="H54" s="16">
        <v>87</v>
      </c>
      <c r="I54" s="4">
        <f t="shared" si="4"/>
        <v>52.199999999999996</v>
      </c>
      <c r="J54" s="4">
        <f t="shared" si="5"/>
        <v>80.81333333333333</v>
      </c>
      <c r="K54" s="4">
        <v>2</v>
      </c>
    </row>
    <row r="55" spans="1:11" s="7" customFormat="1" ht="29.25" customHeight="1">
      <c r="A55" s="14">
        <v>53</v>
      </c>
      <c r="B55" s="22"/>
      <c r="C55" s="4" t="s">
        <v>13</v>
      </c>
      <c r="D55" s="4" t="s">
        <v>5</v>
      </c>
      <c r="E55" s="4" t="s">
        <v>14</v>
      </c>
      <c r="F55" s="4">
        <f t="shared" si="2"/>
        <v>69.06666666666666</v>
      </c>
      <c r="G55" s="4">
        <f t="shared" si="3"/>
        <v>27.626666666666665</v>
      </c>
      <c r="H55" s="16">
        <v>83</v>
      </c>
      <c r="I55" s="4">
        <f t="shared" si="4"/>
        <v>49.8</v>
      </c>
      <c r="J55" s="4">
        <f t="shared" si="5"/>
        <v>77.42666666666666</v>
      </c>
      <c r="K55" s="4">
        <v>4</v>
      </c>
    </row>
    <row r="56" spans="1:11" s="7" customFormat="1" ht="29.25" customHeight="1">
      <c r="A56" s="14">
        <v>54</v>
      </c>
      <c r="B56" s="22"/>
      <c r="C56" s="4" t="s">
        <v>15</v>
      </c>
      <c r="D56" s="4" t="s">
        <v>5</v>
      </c>
      <c r="E56" s="4" t="s">
        <v>16</v>
      </c>
      <c r="F56" s="4">
        <f t="shared" si="2"/>
        <v>68.46666666666667</v>
      </c>
      <c r="G56" s="4">
        <f t="shared" si="3"/>
        <v>27.38666666666667</v>
      </c>
      <c r="H56" s="16">
        <v>83</v>
      </c>
      <c r="I56" s="4">
        <f t="shared" si="4"/>
        <v>49.8</v>
      </c>
      <c r="J56" s="4">
        <f t="shared" si="5"/>
        <v>77.18666666666667</v>
      </c>
      <c r="K56" s="4">
        <v>5</v>
      </c>
    </row>
    <row r="57" spans="1:11" s="7" customFormat="1" ht="29.25" customHeight="1">
      <c r="A57" s="14">
        <v>55</v>
      </c>
      <c r="B57" s="22"/>
      <c r="C57" s="4" t="s">
        <v>17</v>
      </c>
      <c r="D57" s="4" t="s">
        <v>5</v>
      </c>
      <c r="E57" s="4" t="s">
        <v>18</v>
      </c>
      <c r="F57" s="4">
        <f t="shared" si="2"/>
        <v>67.60000000000001</v>
      </c>
      <c r="G57" s="4">
        <f t="shared" si="3"/>
        <v>27.040000000000006</v>
      </c>
      <c r="H57" s="16">
        <v>81.33</v>
      </c>
      <c r="I57" s="4">
        <f t="shared" si="4"/>
        <v>48.797999999999995</v>
      </c>
      <c r="J57" s="4">
        <f t="shared" si="5"/>
        <v>75.838</v>
      </c>
      <c r="K57" s="4">
        <v>6</v>
      </c>
    </row>
    <row r="58" spans="1:11" s="7" customFormat="1" ht="29.25" customHeight="1">
      <c r="A58" s="14">
        <v>56</v>
      </c>
      <c r="B58" s="22"/>
      <c r="C58" s="4" t="s">
        <v>19</v>
      </c>
      <c r="D58" s="4" t="s">
        <v>5</v>
      </c>
      <c r="E58" s="4" t="s">
        <v>20</v>
      </c>
      <c r="F58" s="4">
        <f t="shared" si="2"/>
        <v>66.66666666666667</v>
      </c>
      <c r="G58" s="4">
        <f t="shared" si="3"/>
        <v>26.66666666666667</v>
      </c>
      <c r="H58" s="16">
        <v>80.33</v>
      </c>
      <c r="I58" s="4">
        <f t="shared" si="4"/>
        <v>48.198</v>
      </c>
      <c r="J58" s="4">
        <f t="shared" si="5"/>
        <v>74.86466666666666</v>
      </c>
      <c r="K58" s="4">
        <v>7</v>
      </c>
    </row>
    <row r="59" spans="1:11" s="12" customFormat="1" ht="29.25" customHeight="1">
      <c r="A59" s="14">
        <v>57</v>
      </c>
      <c r="B59" s="22"/>
      <c r="C59" s="4" t="s">
        <v>21</v>
      </c>
      <c r="D59" s="4" t="s">
        <v>5</v>
      </c>
      <c r="E59" s="4" t="s">
        <v>22</v>
      </c>
      <c r="F59" s="4">
        <f t="shared" si="2"/>
        <v>66.46666666666667</v>
      </c>
      <c r="G59" s="4">
        <f t="shared" si="3"/>
        <v>26.58666666666667</v>
      </c>
      <c r="H59" s="16">
        <v>78.67</v>
      </c>
      <c r="I59" s="4">
        <f t="shared" si="4"/>
        <v>47.202</v>
      </c>
      <c r="J59" s="4">
        <f t="shared" si="5"/>
        <v>73.78866666666667</v>
      </c>
      <c r="K59" s="4">
        <v>8</v>
      </c>
    </row>
  </sheetData>
  <sheetProtection/>
  <mergeCells count="15">
    <mergeCell ref="A1:K1"/>
    <mergeCell ref="B3:B5"/>
    <mergeCell ref="B7:B9"/>
    <mergeCell ref="B10:B15"/>
    <mergeCell ref="B16:B18"/>
    <mergeCell ref="B19:B21"/>
    <mergeCell ref="B45:B47"/>
    <mergeCell ref="B48:B50"/>
    <mergeCell ref="B51:B59"/>
    <mergeCell ref="B22:B27"/>
    <mergeCell ref="B28:B29"/>
    <mergeCell ref="B30:B35"/>
    <mergeCell ref="B36:B38"/>
    <mergeCell ref="B39:B41"/>
    <mergeCell ref="B42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2018-06-12T08:16:48Z</dcterms:modified>
  <cp:category/>
  <cp:version/>
  <cp:contentType/>
  <cp:contentStatus/>
</cp:coreProperties>
</file>