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290" activeTab="0"/>
  </bookViews>
  <sheets>
    <sheet name="小学语文" sheetId="1" r:id="rId1"/>
    <sheet name="小学数学" sheetId="2" r:id="rId2"/>
    <sheet name="小学美术" sheetId="3" r:id="rId3"/>
    <sheet name="小学音乐" sheetId="4" r:id="rId4"/>
    <sheet name="小学信息技术" sheetId="5" r:id="rId5"/>
    <sheet name="幼儿" sheetId="6" r:id="rId6"/>
  </sheets>
  <definedNames>
    <definedName name="_xlnm.Print_Titles" localSheetId="1">'小学数学'!$1:$1</definedName>
    <definedName name="_xlnm.Print_Titles" localSheetId="2">'小学美术'!$1:$1</definedName>
    <definedName name="_xlnm.Print_Titles" localSheetId="3">'小学音乐'!$1:$1</definedName>
    <definedName name="_xlnm.Print_Titles" localSheetId="4">'小学信息技术'!$1:$1</definedName>
    <definedName name="_xlnm.Print_Titles" localSheetId="5">'幼儿'!$1:$1</definedName>
    <definedName name="_xlnm._FilterDatabase" localSheetId="0" hidden="1">'小学语文'!$A$2:$K$22</definedName>
    <definedName name="_xlnm._FilterDatabase" localSheetId="1" hidden="1">'小学数学'!$A$1:$K$44</definedName>
    <definedName name="_xlnm._FilterDatabase" localSheetId="2" hidden="1">'小学美术'!$A$1:$K$86</definedName>
    <definedName name="_xlnm._FilterDatabase" localSheetId="3" hidden="1">'小学音乐'!$A$1:$I$17</definedName>
    <definedName name="_xlnm._FilterDatabase" localSheetId="4" hidden="1">'小学信息技术'!$A$1:$I$23</definedName>
    <definedName name="_xlnm._FilterDatabase" localSheetId="5" hidden="1">'幼儿'!$A$1:$I$87</definedName>
  </definedNames>
  <calcPr fullCalcOnLoad="1"/>
</workbook>
</file>

<file path=xl/sharedStrings.xml><?xml version="1.0" encoding="utf-8"?>
<sst xmlns="http://schemas.openxmlformats.org/spreadsheetml/2006/main" count="1698" uniqueCount="689">
  <si>
    <t>招聘岗位</t>
  </si>
  <si>
    <t>准考证号</t>
  </si>
  <si>
    <t>姓名</t>
  </si>
  <si>
    <t>性别</t>
  </si>
  <si>
    <t>教育综合</t>
  </si>
  <si>
    <t>专业知识</t>
  </si>
  <si>
    <r>
      <t>笔试成绩（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</si>
  <si>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t>折算成百分制</t>
  </si>
  <si>
    <t>政策加分</t>
  </si>
  <si>
    <t>总分</t>
  </si>
  <si>
    <t>位次</t>
  </si>
  <si>
    <t>小学语文教师</t>
  </si>
  <si>
    <t>631118101014</t>
  </si>
  <si>
    <t>胡桂英</t>
  </si>
  <si>
    <t>女</t>
  </si>
  <si>
    <t>110.0</t>
  </si>
  <si>
    <t>97.0</t>
  </si>
  <si>
    <t>631118101555</t>
  </si>
  <si>
    <t>郑舒杭</t>
  </si>
  <si>
    <t>94.5</t>
  </si>
  <si>
    <t>102.0</t>
  </si>
  <si>
    <t>631118101487</t>
  </si>
  <si>
    <t>郑昕</t>
  </si>
  <si>
    <t>95.0</t>
  </si>
  <si>
    <t>631118101121</t>
  </si>
  <si>
    <t>谢雨林</t>
  </si>
  <si>
    <t>87.5</t>
  </si>
  <si>
    <t>97.5</t>
  </si>
  <si>
    <t>631118200100</t>
  </si>
  <si>
    <t>潘丽琴</t>
  </si>
  <si>
    <t>95.5</t>
  </si>
  <si>
    <t>90.5</t>
  </si>
  <si>
    <t>611118101695</t>
  </si>
  <si>
    <t>林力</t>
  </si>
  <si>
    <t>89.5</t>
  </si>
  <si>
    <t>681118101323</t>
  </si>
  <si>
    <t>肖慧娟</t>
  </si>
  <si>
    <t>91.0</t>
  </si>
  <si>
    <t>91.5</t>
  </si>
  <si>
    <t>661118102614</t>
  </si>
  <si>
    <t>林艺聪</t>
  </si>
  <si>
    <t>男</t>
  </si>
  <si>
    <t>92.5</t>
  </si>
  <si>
    <t>90.0</t>
  </si>
  <si>
    <t>651118103019</t>
  </si>
  <si>
    <t>黄诗雅</t>
  </si>
  <si>
    <t>79.5</t>
  </si>
  <si>
    <t>631118101550</t>
  </si>
  <si>
    <t>薛雅心</t>
  </si>
  <si>
    <t>96.5</t>
  </si>
  <si>
    <t>82.5</t>
  </si>
  <si>
    <t>631118101660</t>
  </si>
  <si>
    <t>陈琳琳</t>
  </si>
  <si>
    <t>83.5</t>
  </si>
  <si>
    <t>631118101375</t>
  </si>
  <si>
    <t>陈智萍</t>
  </si>
  <si>
    <t>85.0</t>
  </si>
  <si>
    <t>631118101065</t>
  </si>
  <si>
    <t>郑志华</t>
  </si>
  <si>
    <t>72.5</t>
  </si>
  <si>
    <t>631118101203</t>
  </si>
  <si>
    <t>陈碧</t>
  </si>
  <si>
    <t>83.0</t>
  </si>
  <si>
    <t>80.5</t>
  </si>
  <si>
    <t>631118101558</t>
  </si>
  <si>
    <t>郑晶</t>
  </si>
  <si>
    <t>82.0</t>
  </si>
  <si>
    <t>84.5</t>
  </si>
  <si>
    <t>631118101453</t>
  </si>
  <si>
    <t>郭丽敏</t>
  </si>
  <si>
    <t>67.5</t>
  </si>
  <si>
    <t>94.0</t>
  </si>
  <si>
    <t>631118101435</t>
  </si>
  <si>
    <t>柯阳媚</t>
  </si>
  <si>
    <t>88.5</t>
  </si>
  <si>
    <t>77.5</t>
  </si>
  <si>
    <t>631118100997</t>
  </si>
  <si>
    <t>苏淑柑</t>
  </si>
  <si>
    <t>76.5</t>
  </si>
  <si>
    <t>631118101580</t>
  </si>
  <si>
    <t>严振云</t>
  </si>
  <si>
    <t>78.0</t>
  </si>
  <si>
    <t>81.5</t>
  </si>
  <si>
    <t>631118101225</t>
  </si>
  <si>
    <t>杨海仙</t>
  </si>
  <si>
    <t>80.0</t>
  </si>
  <si>
    <t>77.0</t>
  </si>
  <si>
    <r>
      <t>笔试成绩</t>
    </r>
    <r>
      <rPr>
        <sz val="10"/>
        <rFont val="Arial"/>
        <family val="2"/>
      </rPr>
      <t>=</t>
    </r>
    <r>
      <rPr>
        <sz val="10"/>
        <rFont val="宋体"/>
        <family val="0"/>
      </rPr>
      <t>教育综合知识考试成绩</t>
    </r>
    <r>
      <rPr>
        <sz val="10"/>
        <rFont val="Arial"/>
        <family val="2"/>
      </rPr>
      <t>*40</t>
    </r>
    <r>
      <rPr>
        <sz val="10"/>
        <rFont val="宋体"/>
        <family val="0"/>
      </rPr>
      <t>％</t>
    </r>
    <r>
      <rPr>
        <sz val="10"/>
        <rFont val="Arial"/>
        <family val="2"/>
      </rPr>
      <t>+</t>
    </r>
    <r>
      <rPr>
        <sz val="10"/>
        <rFont val="宋体"/>
        <family val="0"/>
      </rPr>
      <t>专业知识考试成绩</t>
    </r>
    <r>
      <rPr>
        <sz val="10"/>
        <rFont val="Arial"/>
        <family val="2"/>
      </rPr>
      <t>*60</t>
    </r>
    <r>
      <rPr>
        <sz val="10"/>
        <rFont val="宋体"/>
        <family val="0"/>
      </rPr>
      <t>％</t>
    </r>
  </si>
  <si>
    <t>小学数学教师</t>
  </si>
  <si>
    <t>651218105235</t>
  </si>
  <si>
    <t>张学真</t>
  </si>
  <si>
    <t>118.5</t>
  </si>
  <si>
    <t>104.5</t>
  </si>
  <si>
    <t>661218103553</t>
  </si>
  <si>
    <t>陈桂鑫</t>
  </si>
  <si>
    <t>98.5</t>
  </si>
  <si>
    <t>113.0</t>
  </si>
  <si>
    <t>651218105014</t>
  </si>
  <si>
    <t>陈永然</t>
  </si>
  <si>
    <t>126.0</t>
  </si>
  <si>
    <t>631218101841</t>
  </si>
  <si>
    <t>许德心</t>
  </si>
  <si>
    <t>105.5</t>
  </si>
  <si>
    <t>101.0</t>
  </si>
  <si>
    <t>651218105046</t>
  </si>
  <si>
    <t>王秋婉</t>
  </si>
  <si>
    <t>109.5</t>
  </si>
  <si>
    <t>631218102269</t>
  </si>
  <si>
    <t>郑明军</t>
  </si>
  <si>
    <t>112.0</t>
  </si>
  <si>
    <t>651218104707</t>
  </si>
  <si>
    <t>林小霞</t>
  </si>
  <si>
    <t>631218102303</t>
  </si>
  <si>
    <t>郑丽娜</t>
  </si>
  <si>
    <t>104.0</t>
  </si>
  <si>
    <t>631218101693</t>
  </si>
  <si>
    <t>占湾湾</t>
  </si>
  <si>
    <t>100.0</t>
  </si>
  <si>
    <t>631218101811</t>
  </si>
  <si>
    <t>何莉莉</t>
  </si>
  <si>
    <t>112.5</t>
  </si>
  <si>
    <t>631218102030</t>
  </si>
  <si>
    <t>杨鸿立</t>
  </si>
  <si>
    <t>631218101911</t>
  </si>
  <si>
    <t>陈真</t>
  </si>
  <si>
    <t>105.0</t>
  </si>
  <si>
    <t>631218102270</t>
  </si>
  <si>
    <t>蔡丹萍</t>
  </si>
  <si>
    <t>102.5</t>
  </si>
  <si>
    <t>93.0</t>
  </si>
  <si>
    <t>631218102101</t>
  </si>
  <si>
    <t>陈颖</t>
  </si>
  <si>
    <t>631218101994</t>
  </si>
  <si>
    <t>欧燕冰</t>
  </si>
  <si>
    <t>631218102297</t>
  </si>
  <si>
    <t>陈秋华</t>
  </si>
  <si>
    <t>651218105768</t>
  </si>
  <si>
    <t>李小迷</t>
  </si>
  <si>
    <t>87.0</t>
  </si>
  <si>
    <t>631218102449</t>
  </si>
  <si>
    <t>林益民</t>
  </si>
  <si>
    <t>101.5</t>
  </si>
  <si>
    <t>86.5</t>
  </si>
  <si>
    <t>631218101898</t>
  </si>
  <si>
    <t>黄馨</t>
  </si>
  <si>
    <t>75.5</t>
  </si>
  <si>
    <t>661218103283</t>
  </si>
  <si>
    <t>许清芬</t>
  </si>
  <si>
    <t>85.5</t>
  </si>
  <si>
    <t>631218102033</t>
  </si>
  <si>
    <t>林鸿</t>
  </si>
  <si>
    <t>103.0</t>
  </si>
  <si>
    <t>79.0</t>
  </si>
  <si>
    <t>631218102157</t>
  </si>
  <si>
    <t>杨淑蓉</t>
  </si>
  <si>
    <t>631218102199</t>
  </si>
  <si>
    <t>程玉琴</t>
  </si>
  <si>
    <t>661218103225</t>
  </si>
  <si>
    <t>王牡丹</t>
  </si>
  <si>
    <t>103.5</t>
  </si>
  <si>
    <t>631218102060</t>
  </si>
  <si>
    <t>陈淑情</t>
  </si>
  <si>
    <t>631218102394</t>
  </si>
  <si>
    <t>黄妹蓉</t>
  </si>
  <si>
    <t>93.5</t>
  </si>
  <si>
    <t>631218200106</t>
  </si>
  <si>
    <t>陈碧洪</t>
  </si>
  <si>
    <t>96.0</t>
  </si>
  <si>
    <t>631218102080</t>
  </si>
  <si>
    <t>许淑霞</t>
  </si>
  <si>
    <t>651218200322</t>
  </si>
  <si>
    <t>苏慧君</t>
  </si>
  <si>
    <t>651218104773</t>
  </si>
  <si>
    <t>邱锦海</t>
  </si>
  <si>
    <t>69.0</t>
  </si>
  <si>
    <t>631218101956</t>
  </si>
  <si>
    <t>连敏</t>
  </si>
  <si>
    <t>631218101691</t>
  </si>
  <si>
    <t>黄媛媛</t>
  </si>
  <si>
    <t>73.0</t>
  </si>
  <si>
    <t>631218101871</t>
  </si>
  <si>
    <t>俞苗苗</t>
  </si>
  <si>
    <t>73.5</t>
  </si>
  <si>
    <t>631218102317</t>
  </si>
  <si>
    <t>柯丽钦</t>
  </si>
  <si>
    <t>84.0</t>
  </si>
  <si>
    <t>631218101731</t>
  </si>
  <si>
    <t>康梅红</t>
  </si>
  <si>
    <t>67.0</t>
  </si>
  <si>
    <t>631218102187</t>
  </si>
  <si>
    <t>陈超娥</t>
  </si>
  <si>
    <t>631218102118</t>
  </si>
  <si>
    <t>徐美雪</t>
  </si>
  <si>
    <t>68.0</t>
  </si>
  <si>
    <t>631218102302</t>
  </si>
  <si>
    <t>陈雅彬</t>
  </si>
  <si>
    <t>72.0</t>
  </si>
  <si>
    <t>69.5</t>
  </si>
  <si>
    <t>651218105653</t>
  </si>
  <si>
    <t>林珍华</t>
  </si>
  <si>
    <t>70.5</t>
  </si>
  <si>
    <t>631218102008</t>
  </si>
  <si>
    <t>李秋霞</t>
  </si>
  <si>
    <t>631218101921</t>
  </si>
  <si>
    <t>林婷婷</t>
  </si>
  <si>
    <t>54.5</t>
  </si>
  <si>
    <t>631218101800</t>
  </si>
  <si>
    <t>张碧红</t>
  </si>
  <si>
    <t>61.5</t>
  </si>
  <si>
    <t>631218102226</t>
  </si>
  <si>
    <t>陈雅婷</t>
  </si>
  <si>
    <t>74.0</t>
  </si>
  <si>
    <t>59.0</t>
  </si>
  <si>
    <t>小学美术教师</t>
  </si>
  <si>
    <t>621818105694</t>
  </si>
  <si>
    <t>张清</t>
  </si>
  <si>
    <t>124.5</t>
  </si>
  <si>
    <t>631818103239</t>
  </si>
  <si>
    <t>陈海贞</t>
  </si>
  <si>
    <t>125.5</t>
  </si>
  <si>
    <t>631818103339</t>
  </si>
  <si>
    <t>黄毅凡</t>
  </si>
  <si>
    <t>110.5</t>
  </si>
  <si>
    <t>651818108640</t>
  </si>
  <si>
    <t>洪亚冰</t>
  </si>
  <si>
    <t>123.5</t>
  </si>
  <si>
    <t>611818105592</t>
  </si>
  <si>
    <t>郑新容</t>
  </si>
  <si>
    <t>117.5</t>
  </si>
  <si>
    <t>631818103199</t>
  </si>
  <si>
    <t>翁丽丽</t>
  </si>
  <si>
    <t>651818108080</t>
  </si>
  <si>
    <t>林婉雅</t>
  </si>
  <si>
    <t>107.5</t>
  </si>
  <si>
    <t>651818108297</t>
  </si>
  <si>
    <t>苏小丽</t>
  </si>
  <si>
    <t>111.5</t>
  </si>
  <si>
    <t>631818103172</t>
  </si>
  <si>
    <t>朱晓丹</t>
  </si>
  <si>
    <t>99.5</t>
  </si>
  <si>
    <t>611818105362</t>
  </si>
  <si>
    <t>郑媛</t>
  </si>
  <si>
    <t>126.5</t>
  </si>
  <si>
    <t>631818103297</t>
  </si>
  <si>
    <t>傅寒燕</t>
  </si>
  <si>
    <t>117.0</t>
  </si>
  <si>
    <t>611818105333</t>
  </si>
  <si>
    <t>李钦</t>
  </si>
  <si>
    <t>120.5</t>
  </si>
  <si>
    <t>651818107826</t>
  </si>
  <si>
    <t>黄集楠</t>
  </si>
  <si>
    <t>100.5</t>
  </si>
  <si>
    <t>631818103404</t>
  </si>
  <si>
    <t>杨萍</t>
  </si>
  <si>
    <t>115.5</t>
  </si>
  <si>
    <t>611818105247</t>
  </si>
  <si>
    <t>潘阿琴</t>
  </si>
  <si>
    <t>651818108392</t>
  </si>
  <si>
    <t>张碧梅</t>
  </si>
  <si>
    <t>681818102934</t>
  </si>
  <si>
    <t>包丽芳</t>
  </si>
  <si>
    <t>111.0</t>
  </si>
  <si>
    <t>661818105678</t>
  </si>
  <si>
    <t>于婷</t>
  </si>
  <si>
    <t>631818103122</t>
  </si>
  <si>
    <t>黄晓梅</t>
  </si>
  <si>
    <t>108.5</t>
  </si>
  <si>
    <t>651818108151</t>
  </si>
  <si>
    <t>吴燕青</t>
  </si>
  <si>
    <t>106.0</t>
  </si>
  <si>
    <t>631818103151</t>
  </si>
  <si>
    <t>梁丽丽</t>
  </si>
  <si>
    <t>651818108170</t>
  </si>
  <si>
    <t>陈淑玲</t>
  </si>
  <si>
    <t>113.5</t>
  </si>
  <si>
    <t>631818103123</t>
  </si>
  <si>
    <t>肖寒</t>
  </si>
  <si>
    <t>631818103271</t>
  </si>
  <si>
    <t>林琳琳</t>
  </si>
  <si>
    <t>611818105464</t>
  </si>
  <si>
    <t>王丽珍</t>
  </si>
  <si>
    <t>631818103307</t>
  </si>
  <si>
    <t>631818103155</t>
  </si>
  <si>
    <t>李丽莎</t>
  </si>
  <si>
    <t>691818102523</t>
  </si>
  <si>
    <t>黄潇</t>
  </si>
  <si>
    <t>98.0</t>
  </si>
  <si>
    <t>611818105335</t>
  </si>
  <si>
    <t>陈颖颖</t>
  </si>
  <si>
    <t>651818200535</t>
  </si>
  <si>
    <t>刘梦芸</t>
  </si>
  <si>
    <t>611818105590</t>
  </si>
  <si>
    <t>陈诗雨</t>
  </si>
  <si>
    <t>631818103411</t>
  </si>
  <si>
    <t>郑亦琴</t>
  </si>
  <si>
    <t>631818103413</t>
  </si>
  <si>
    <t>许红多</t>
  </si>
  <si>
    <t>621818105717</t>
  </si>
  <si>
    <t>郭惠贞</t>
  </si>
  <si>
    <t>106.5</t>
  </si>
  <si>
    <t>631818103196</t>
  </si>
  <si>
    <t>肖玮</t>
  </si>
  <si>
    <t>631818103215</t>
  </si>
  <si>
    <t>薛潇颖</t>
  </si>
  <si>
    <t>651818108066</t>
  </si>
  <si>
    <t>陈燕霞</t>
  </si>
  <si>
    <t>681818102904</t>
  </si>
  <si>
    <t>包金莲</t>
  </si>
  <si>
    <t>661818105858</t>
  </si>
  <si>
    <t>吴鸿燕</t>
  </si>
  <si>
    <t>99.0</t>
  </si>
  <si>
    <t>631818103318</t>
  </si>
  <si>
    <t>张艳萍</t>
  </si>
  <si>
    <t>108.0</t>
  </si>
  <si>
    <t>611818105463</t>
  </si>
  <si>
    <t>李舒影</t>
  </si>
  <si>
    <t>92.0</t>
  </si>
  <si>
    <t>631818103406</t>
  </si>
  <si>
    <t>林莉</t>
  </si>
  <si>
    <t>651818107885</t>
  </si>
  <si>
    <t>刘春萍</t>
  </si>
  <si>
    <t>631818103381</t>
  </si>
  <si>
    <t>朱志伟</t>
  </si>
  <si>
    <t>88.0</t>
  </si>
  <si>
    <t>631818103330</t>
  </si>
  <si>
    <t>杨欣幸</t>
  </si>
  <si>
    <t>631818103148</t>
  </si>
  <si>
    <t>范嘉彬</t>
  </si>
  <si>
    <t>631818103391</t>
  </si>
  <si>
    <t>黄婷</t>
  </si>
  <si>
    <t>671818102853</t>
  </si>
  <si>
    <t>黄晓倩</t>
  </si>
  <si>
    <t>661818105582</t>
  </si>
  <si>
    <t>黄莉燕</t>
  </si>
  <si>
    <t>86.0</t>
  </si>
  <si>
    <t>611818105331</t>
  </si>
  <si>
    <t>鲍晨婷</t>
  </si>
  <si>
    <t>631818103119</t>
  </si>
  <si>
    <t>翁滢颖</t>
  </si>
  <si>
    <t>631818103257</t>
  </si>
  <si>
    <t>黄萍</t>
  </si>
  <si>
    <t>89.0</t>
  </si>
  <si>
    <t>631818103220</t>
  </si>
  <si>
    <t>余嘉敏</t>
  </si>
  <si>
    <t>691818102356</t>
  </si>
  <si>
    <t>吴秀孟</t>
  </si>
  <si>
    <t>651818108137</t>
  </si>
  <si>
    <t>初晨倩</t>
  </si>
  <si>
    <t>631818103329</t>
  </si>
  <si>
    <t>庄祺婷</t>
  </si>
  <si>
    <t>631818103312</t>
  </si>
  <si>
    <t>郑芳</t>
  </si>
  <si>
    <t>611818105440</t>
  </si>
  <si>
    <t>游燕</t>
  </si>
  <si>
    <t>78.5</t>
  </si>
  <si>
    <t>631818103282</t>
  </si>
  <si>
    <t>陈雨虹</t>
  </si>
  <si>
    <t>651818108281</t>
  </si>
  <si>
    <t>蔡巧苗</t>
  </si>
  <si>
    <t>651818108141</t>
  </si>
  <si>
    <t>黄夏盼</t>
  </si>
  <si>
    <t>651818108209</t>
  </si>
  <si>
    <t>黄缘缘</t>
  </si>
  <si>
    <t>681818102856</t>
  </si>
  <si>
    <t>卜小贞</t>
  </si>
  <si>
    <t>631818103176</t>
  </si>
  <si>
    <t>吴睿越</t>
  </si>
  <si>
    <t>651818108006</t>
  </si>
  <si>
    <t>黄瑞鸿</t>
  </si>
  <si>
    <t>641818102474</t>
  </si>
  <si>
    <t>叶盈宏</t>
  </si>
  <si>
    <t>631818103383</t>
  </si>
  <si>
    <t>黄柳敏</t>
  </si>
  <si>
    <t>631818103129</t>
  </si>
  <si>
    <t>林芳芳</t>
  </si>
  <si>
    <t>651818107866</t>
  </si>
  <si>
    <t>徐小军</t>
  </si>
  <si>
    <t>631818103138</t>
  </si>
  <si>
    <t>龚益红</t>
  </si>
  <si>
    <t>76.0</t>
  </si>
  <si>
    <t>631818103214</t>
  </si>
  <si>
    <t>卢婷英</t>
  </si>
  <si>
    <t>71.0</t>
  </si>
  <si>
    <t>631818103178</t>
  </si>
  <si>
    <t>林阳霞</t>
  </si>
  <si>
    <t>81.0</t>
  </si>
  <si>
    <t>631818103197</t>
  </si>
  <si>
    <t>黄静</t>
  </si>
  <si>
    <t>651818107835</t>
  </si>
  <si>
    <t>吴巧红</t>
  </si>
  <si>
    <t>631818103206</t>
  </si>
  <si>
    <t>林珍珍</t>
  </si>
  <si>
    <t>631818103360</t>
  </si>
  <si>
    <t>林少云</t>
  </si>
  <si>
    <t>70.0</t>
  </si>
  <si>
    <t>631818103240</t>
  </si>
  <si>
    <t>伍慧珊</t>
  </si>
  <si>
    <t>63.5</t>
  </si>
  <si>
    <t>641818102445</t>
  </si>
  <si>
    <t>郑文芳</t>
  </si>
  <si>
    <t>611818105607</t>
  </si>
  <si>
    <t>李佳佳</t>
  </si>
  <si>
    <t>631818103321</t>
  </si>
  <si>
    <t>陈云峰</t>
  </si>
  <si>
    <t>611818105803</t>
  </si>
  <si>
    <t>林霞</t>
  </si>
  <si>
    <t>60.5</t>
  </si>
  <si>
    <t>631818103181</t>
  </si>
  <si>
    <t>汤志红</t>
  </si>
  <si>
    <t>56.0</t>
  </si>
  <si>
    <t>631818103310</t>
  </si>
  <si>
    <t>詹洁</t>
  </si>
  <si>
    <t>691818102282</t>
  </si>
  <si>
    <t>孔闻</t>
  </si>
  <si>
    <t>71.5</t>
  </si>
  <si>
    <t>62.0</t>
  </si>
  <si>
    <t>641818102448</t>
  </si>
  <si>
    <t>沈建兴</t>
  </si>
  <si>
    <t>53.0</t>
  </si>
  <si>
    <t>57.5</t>
  </si>
  <si>
    <t>小学音乐教师</t>
  </si>
  <si>
    <t>631718102986</t>
  </si>
  <si>
    <t>蚁斐</t>
  </si>
  <si>
    <t>631718103023</t>
  </si>
  <si>
    <t>陈琦</t>
  </si>
  <si>
    <t>116.0</t>
  </si>
  <si>
    <t>631718102964</t>
  </si>
  <si>
    <t>崔静婷</t>
  </si>
  <si>
    <t>631718103014</t>
  </si>
  <si>
    <t>饶荔丽</t>
  </si>
  <si>
    <t>631718103086</t>
  </si>
  <si>
    <t>林丽娟</t>
  </si>
  <si>
    <t>631718103043</t>
  </si>
  <si>
    <t>郑逸丹</t>
  </si>
  <si>
    <t>621718105404</t>
  </si>
  <si>
    <t>王星晓</t>
  </si>
  <si>
    <t>631718103017</t>
  </si>
  <si>
    <t>李清霞</t>
  </si>
  <si>
    <t>631718103079</t>
  </si>
  <si>
    <t>林碧双</t>
  </si>
  <si>
    <t>74.5</t>
  </si>
  <si>
    <t>631718102961</t>
  </si>
  <si>
    <t>翁欣YING</t>
  </si>
  <si>
    <t>631718103029</t>
  </si>
  <si>
    <t>陈海兰</t>
  </si>
  <si>
    <t>631718103106</t>
  </si>
  <si>
    <t>黄飞龙</t>
  </si>
  <si>
    <t>631718103004</t>
  </si>
  <si>
    <t>梁俊艳</t>
  </si>
  <si>
    <t>68.5</t>
  </si>
  <si>
    <t>631718102983</t>
  </si>
  <si>
    <t>吴惠岚</t>
  </si>
  <si>
    <t>61.0</t>
  </si>
  <si>
    <t>631718103082</t>
  </si>
  <si>
    <t>郑萍萍</t>
  </si>
  <si>
    <t>51.5</t>
  </si>
  <si>
    <t>63.0</t>
  </si>
  <si>
    <t>631718103024</t>
  </si>
  <si>
    <t>王凡</t>
  </si>
  <si>
    <t>0.0</t>
  </si>
  <si>
    <t>60.0</t>
  </si>
  <si>
    <t>小学信息技术教师</t>
  </si>
  <si>
    <t>652018109177</t>
  </si>
  <si>
    <t>郭晓荷</t>
  </si>
  <si>
    <t>632018103624</t>
  </si>
  <si>
    <t>林婕</t>
  </si>
  <si>
    <t>652018109260</t>
  </si>
  <si>
    <t>柳丽云</t>
  </si>
  <si>
    <t>652018109273</t>
  </si>
  <si>
    <t>庄月萍</t>
  </si>
  <si>
    <t>612018106242</t>
  </si>
  <si>
    <t>傅淑琴</t>
  </si>
  <si>
    <t>662018106107</t>
  </si>
  <si>
    <t>江巧缘</t>
  </si>
  <si>
    <t>652018109197</t>
  </si>
  <si>
    <t>陈不坤</t>
  </si>
  <si>
    <t>116.5</t>
  </si>
  <si>
    <t>662018106168</t>
  </si>
  <si>
    <t>孙艳慧</t>
  </si>
  <si>
    <t>632018103711</t>
  </si>
  <si>
    <t>朱艳</t>
  </si>
  <si>
    <t>632018103648</t>
  </si>
  <si>
    <t>高志钦</t>
  </si>
  <si>
    <t>632018103642</t>
  </si>
  <si>
    <t>陈珊珊</t>
  </si>
  <si>
    <t>109.0</t>
  </si>
  <si>
    <t>632018103621</t>
  </si>
  <si>
    <t>陈丽芳</t>
  </si>
  <si>
    <t>652018109223</t>
  </si>
  <si>
    <t>李荣彬</t>
  </si>
  <si>
    <t>632018103686</t>
  </si>
  <si>
    <t>许婷婷</t>
  </si>
  <si>
    <t>632018103698</t>
  </si>
  <si>
    <t>陈一娟</t>
  </si>
  <si>
    <t>632018200132</t>
  </si>
  <si>
    <t>林玲</t>
  </si>
  <si>
    <t>632018103630</t>
  </si>
  <si>
    <t>陈新苗</t>
  </si>
  <si>
    <t>642018102841</t>
  </si>
  <si>
    <t>卓爱凤</t>
  </si>
  <si>
    <t>632018103704</t>
  </si>
  <si>
    <t>唐海娟</t>
  </si>
  <si>
    <t>632018103690</t>
  </si>
  <si>
    <t>陈晓东</t>
  </si>
  <si>
    <t>652018109156</t>
  </si>
  <si>
    <t>杨丽萍</t>
  </si>
  <si>
    <t>632018103729</t>
  </si>
  <si>
    <t>张琳</t>
  </si>
  <si>
    <t>64.0</t>
  </si>
  <si>
    <t>幼儿教师</t>
  </si>
  <si>
    <t>636118100020</t>
  </si>
  <si>
    <t>陈晨圆</t>
  </si>
  <si>
    <t>121.5</t>
  </si>
  <si>
    <t>636118100162</t>
  </si>
  <si>
    <t>李兰琴</t>
  </si>
  <si>
    <t>616118100860</t>
  </si>
  <si>
    <t>苏丹</t>
  </si>
  <si>
    <t>656118100403</t>
  </si>
  <si>
    <t>徐宝茹</t>
  </si>
  <si>
    <t>107.0</t>
  </si>
  <si>
    <t>646118100831</t>
  </si>
  <si>
    <t>李照银</t>
  </si>
  <si>
    <t>636118100200</t>
  </si>
  <si>
    <t>李梦诗</t>
  </si>
  <si>
    <t>118.0</t>
  </si>
  <si>
    <t>666118100524</t>
  </si>
  <si>
    <t>王佳芬</t>
  </si>
  <si>
    <t>636118100579</t>
  </si>
  <si>
    <t>詹恬</t>
  </si>
  <si>
    <t>636118100835</t>
  </si>
  <si>
    <t>俞仁荔</t>
  </si>
  <si>
    <t>636118100627</t>
  </si>
  <si>
    <t>吴俊钦</t>
  </si>
  <si>
    <t>676118100156</t>
  </si>
  <si>
    <t>姜玲</t>
  </si>
  <si>
    <t>636118100273</t>
  </si>
  <si>
    <t>林琦彬</t>
  </si>
  <si>
    <t>636118100058</t>
  </si>
  <si>
    <t>解小菲</t>
  </si>
  <si>
    <t>636118100605</t>
  </si>
  <si>
    <t>宋婷</t>
  </si>
  <si>
    <t>636118100597</t>
  </si>
  <si>
    <t>陈娟</t>
  </si>
  <si>
    <t>686118100555</t>
  </si>
  <si>
    <t>罗丽华</t>
  </si>
  <si>
    <t>636118100487</t>
  </si>
  <si>
    <t>徐元英</t>
  </si>
  <si>
    <t>636118100908</t>
  </si>
  <si>
    <t>詹悦</t>
  </si>
  <si>
    <t>636118100634</t>
  </si>
  <si>
    <t>余楠</t>
  </si>
  <si>
    <t>636118100223</t>
  </si>
  <si>
    <t>翁玉玲</t>
  </si>
  <si>
    <t>636118100007</t>
  </si>
  <si>
    <t>林丽熙</t>
  </si>
  <si>
    <t>666118100377</t>
  </si>
  <si>
    <t>方洋新</t>
  </si>
  <si>
    <t>666118100465</t>
  </si>
  <si>
    <t>戴惠敏</t>
  </si>
  <si>
    <t>636118100606</t>
  </si>
  <si>
    <t>胡培灵</t>
  </si>
  <si>
    <t>666118100021</t>
  </si>
  <si>
    <t>杨芷璇</t>
  </si>
  <si>
    <t>636118100143</t>
  </si>
  <si>
    <t>林兰花</t>
  </si>
  <si>
    <t>636118100483</t>
  </si>
  <si>
    <t>张珊</t>
  </si>
  <si>
    <t>636118100257</t>
  </si>
  <si>
    <t>陈晓琴</t>
  </si>
  <si>
    <t>636118100032</t>
  </si>
  <si>
    <t>饶桂英</t>
  </si>
  <si>
    <t>636118100199</t>
  </si>
  <si>
    <t>魏景秀</t>
  </si>
  <si>
    <t>636118100562</t>
  </si>
  <si>
    <t>林钦</t>
  </si>
  <si>
    <t>636118100359</t>
  </si>
  <si>
    <t>钱赛婷</t>
  </si>
  <si>
    <t>666118100035</t>
  </si>
  <si>
    <t>陈琼蕾</t>
  </si>
  <si>
    <t>666118100626</t>
  </si>
  <si>
    <t>莆毓楠</t>
  </si>
  <si>
    <t>666118101622</t>
  </si>
  <si>
    <t>蒋幼卿</t>
  </si>
  <si>
    <t>636118100489</t>
  </si>
  <si>
    <t>林海鹰</t>
  </si>
  <si>
    <t>636118100865</t>
  </si>
  <si>
    <t>刘颖</t>
  </si>
  <si>
    <t>636118100196</t>
  </si>
  <si>
    <t>郑晓婧</t>
  </si>
  <si>
    <t>636118100131</t>
  </si>
  <si>
    <t>魏珠英</t>
  </si>
  <si>
    <t>666118100592</t>
  </si>
  <si>
    <t>戴美惠</t>
  </si>
  <si>
    <t>686118100230</t>
  </si>
  <si>
    <t>林晓翠</t>
  </si>
  <si>
    <t>636118100440</t>
  </si>
  <si>
    <t>杨陈虹</t>
  </si>
  <si>
    <t>636118100240</t>
  </si>
  <si>
    <t>杨雅莉</t>
  </si>
  <si>
    <t>636118200059</t>
  </si>
  <si>
    <t>陈冰冰</t>
  </si>
  <si>
    <t>636118100916</t>
  </si>
  <si>
    <t>周丽咸</t>
  </si>
  <si>
    <t>636118100668</t>
  </si>
  <si>
    <t>兰慧斌</t>
  </si>
  <si>
    <t>686118100568</t>
  </si>
  <si>
    <t>周惠娜</t>
  </si>
  <si>
    <t>636118100166</t>
  </si>
  <si>
    <t>陈彬</t>
  </si>
  <si>
    <t>636118100573</t>
  </si>
  <si>
    <t>陈怡红</t>
  </si>
  <si>
    <t>636118100922</t>
  </si>
  <si>
    <t>林雪芬</t>
  </si>
  <si>
    <t>636118100377</t>
  </si>
  <si>
    <t>蔡婷婷</t>
  </si>
  <si>
    <t>676118100146</t>
  </si>
  <si>
    <t>余虹</t>
  </si>
  <si>
    <t>636118200057</t>
  </si>
  <si>
    <t>郑冰晶</t>
  </si>
  <si>
    <t>646118100612</t>
  </si>
  <si>
    <t>刘维莲</t>
  </si>
  <si>
    <t>636118200078</t>
  </si>
  <si>
    <t>郑灵蓥</t>
  </si>
  <si>
    <t>656118100595</t>
  </si>
  <si>
    <t>余俊红</t>
  </si>
  <si>
    <t>636118200077</t>
  </si>
  <si>
    <t>郑海阳</t>
  </si>
  <si>
    <t>636118200018</t>
  </si>
  <si>
    <t>吴双霞</t>
  </si>
  <si>
    <t>636118100625</t>
  </si>
  <si>
    <t>张萍</t>
  </si>
  <si>
    <t>646118100816</t>
  </si>
  <si>
    <t>吴居梅</t>
  </si>
  <si>
    <t>646118100764</t>
  </si>
  <si>
    <t>范幼卿</t>
  </si>
  <si>
    <t>636118100366</t>
  </si>
  <si>
    <t>陈俊美</t>
  </si>
  <si>
    <t>636118100232</t>
  </si>
  <si>
    <t>施晓枫</t>
  </si>
  <si>
    <t>636118200068</t>
  </si>
  <si>
    <t>许宝蓉</t>
  </si>
  <si>
    <t>666118100782</t>
  </si>
  <si>
    <t>黄佳怡</t>
  </si>
  <si>
    <t>636118200010</t>
  </si>
  <si>
    <t>严华敏</t>
  </si>
  <si>
    <t>75.0</t>
  </si>
  <si>
    <t>636118200016</t>
  </si>
  <si>
    <t>陈梅花</t>
  </si>
  <si>
    <t>636118100123</t>
  </si>
  <si>
    <t>郭婷婷</t>
  </si>
  <si>
    <t>636118200037</t>
  </si>
  <si>
    <t>陈茜</t>
  </si>
  <si>
    <t>636118100871</t>
  </si>
  <si>
    <t>章隽逸</t>
  </si>
  <si>
    <t>636118200032</t>
  </si>
  <si>
    <t>陈凌娜</t>
  </si>
  <si>
    <t>636118200001</t>
  </si>
  <si>
    <t>陈芳芳</t>
  </si>
  <si>
    <t>636118200058</t>
  </si>
  <si>
    <t>谢慧生</t>
  </si>
  <si>
    <t>636118100731</t>
  </si>
  <si>
    <t>朱欢欢</t>
  </si>
  <si>
    <t>636118100532</t>
  </si>
  <si>
    <t>陈泽霖</t>
  </si>
  <si>
    <t>636118100897</t>
  </si>
  <si>
    <t>黄闽荔</t>
  </si>
  <si>
    <t>636118100542</t>
  </si>
  <si>
    <t>许少娟</t>
  </si>
  <si>
    <t>636118100583</t>
  </si>
  <si>
    <t>朱瑜航</t>
  </si>
  <si>
    <t>636118100105</t>
  </si>
  <si>
    <t>郑海滨</t>
  </si>
  <si>
    <t>646118101113</t>
  </si>
  <si>
    <t>徐佳莹</t>
  </si>
  <si>
    <t>66.0</t>
  </si>
  <si>
    <t>646118100506</t>
  </si>
  <si>
    <t>丘丽娟</t>
  </si>
  <si>
    <t>636118100549</t>
  </si>
  <si>
    <t>林洁</t>
  </si>
  <si>
    <t>636118200040</t>
  </si>
  <si>
    <t>杨捷</t>
  </si>
  <si>
    <t>65.0</t>
  </si>
  <si>
    <t>636118100192</t>
  </si>
  <si>
    <t>方萍</t>
  </si>
  <si>
    <t>676118100297</t>
  </si>
  <si>
    <t>邱钰莹</t>
  </si>
  <si>
    <t>646118101091</t>
  </si>
  <si>
    <t>罗保川</t>
  </si>
  <si>
    <t>58.5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</si>
</sst>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Tahoma"/>
      <family val="2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3" applyNumberFormat="0" applyFill="0" applyAlignment="0" applyProtection="0"/>
    <xf numFmtId="0" fontId="2" fillId="0" borderId="0">
      <alignment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">
    <xf numFmtId="0" fontId="0" fillId="0" borderId="0" xfId="0" applyAlignment="1">
      <alignment vertical="center"/>
    </xf>
    <xf numFmtId="0" fontId="2" fillId="0" borderId="0" xfId="54" applyAlignment="1">
      <alignment horizontal="center" vertical="center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44" fillId="0" borderId="10" xfId="75" applyFont="1" applyBorder="1" applyAlignment="1">
      <alignment horizontal="center" vertical="center"/>
      <protection/>
    </xf>
    <xf numFmtId="176" fontId="44" fillId="0" borderId="10" xfId="75" applyNumberFormat="1" applyFont="1" applyBorder="1" applyAlignment="1">
      <alignment horizontal="center" vertical="center"/>
      <protection/>
    </xf>
    <xf numFmtId="176" fontId="44" fillId="0" borderId="10" xfId="54" applyNumberFormat="1" applyFont="1" applyBorder="1" applyAlignment="1">
      <alignment horizontal="center" vertical="center"/>
      <protection/>
    </xf>
    <xf numFmtId="0" fontId="44" fillId="0" borderId="10" xfId="77" applyFont="1" applyBorder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小学语文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5" xfId="76"/>
    <cellStyle name="常规 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4"/>
  <sheetViews>
    <sheetView tabSelected="1" workbookViewId="0" topLeftCell="A1">
      <selection activeCell="N15" sqref="N15"/>
    </sheetView>
  </sheetViews>
  <sheetFormatPr defaultColWidth="9.00390625" defaultRowHeight="14.25"/>
  <cols>
    <col min="1" max="1" width="11.00390625" style="1" customWidth="1"/>
    <col min="2" max="2" width="11.375" style="1" customWidth="1"/>
    <col min="3" max="3" width="6.75390625" style="1" customWidth="1"/>
    <col min="4" max="4" width="3.625" style="1" customWidth="1"/>
    <col min="5" max="5" width="6.125" style="1" customWidth="1"/>
    <col min="6" max="6" width="5.75390625" style="1" customWidth="1"/>
    <col min="7" max="7" width="8.00390625" style="1" customWidth="1"/>
    <col min="8" max="8" width="6.375" style="1" customWidth="1"/>
    <col min="9" max="9" width="5.00390625" style="1" customWidth="1"/>
    <col min="10" max="10" width="7.25390625" style="1" customWidth="1"/>
    <col min="11" max="16384" width="9.00390625" style="1" customWidth="1"/>
  </cols>
  <sheetData>
    <row r="1" ht="22.5" customHeight="1">
      <c r="A1" s="8"/>
    </row>
    <row r="2" spans="1:1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9.5" customHeight="1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4">
        <f aca="true" t="shared" si="0" ref="G3:G22">F3*0.6+E3*0.4</f>
        <v>102.19999999999999</v>
      </c>
      <c r="H3" s="5">
        <f aca="true" t="shared" si="1" ref="H3:H22">G3/1.5</f>
        <v>68.13333333333333</v>
      </c>
      <c r="I3" s="5"/>
      <c r="J3" s="5">
        <f>H3+I3</f>
        <v>68.13333333333333</v>
      </c>
      <c r="K3" s="6">
        <v>1</v>
      </c>
    </row>
    <row r="4" spans="1:11" ht="19.5" customHeight="1">
      <c r="A4" s="3" t="s">
        <v>11</v>
      </c>
      <c r="B4" s="3" t="s">
        <v>17</v>
      </c>
      <c r="C4" s="3" t="s">
        <v>18</v>
      </c>
      <c r="D4" s="3" t="s">
        <v>14</v>
      </c>
      <c r="E4" s="3" t="s">
        <v>19</v>
      </c>
      <c r="F4" s="3" t="s">
        <v>20</v>
      </c>
      <c r="G4" s="4">
        <f t="shared" si="0"/>
        <v>99</v>
      </c>
      <c r="H4" s="5">
        <f t="shared" si="1"/>
        <v>66</v>
      </c>
      <c r="I4" s="5"/>
      <c r="J4" s="5">
        <f aca="true" t="shared" si="2" ref="J4:J22">H4+I4</f>
        <v>66</v>
      </c>
      <c r="K4" s="6">
        <v>2</v>
      </c>
    </row>
    <row r="5" spans="1:11" ht="19.5" customHeight="1">
      <c r="A5" s="3" t="s">
        <v>11</v>
      </c>
      <c r="B5" s="3" t="s">
        <v>21</v>
      </c>
      <c r="C5" s="3" t="s">
        <v>22</v>
      </c>
      <c r="D5" s="3" t="s">
        <v>14</v>
      </c>
      <c r="E5" s="3" t="s">
        <v>23</v>
      </c>
      <c r="F5" s="3" t="s">
        <v>16</v>
      </c>
      <c r="G5" s="4">
        <f t="shared" si="0"/>
        <v>96.19999999999999</v>
      </c>
      <c r="H5" s="5">
        <f t="shared" si="1"/>
        <v>64.13333333333333</v>
      </c>
      <c r="I5" s="5"/>
      <c r="J5" s="5">
        <f t="shared" si="2"/>
        <v>64.13333333333333</v>
      </c>
      <c r="K5" s="6">
        <v>3</v>
      </c>
    </row>
    <row r="6" spans="1:11" ht="19.5" customHeight="1">
      <c r="A6" s="3" t="s">
        <v>11</v>
      </c>
      <c r="B6" s="3" t="s">
        <v>24</v>
      </c>
      <c r="C6" s="3" t="s">
        <v>25</v>
      </c>
      <c r="D6" s="3" t="s">
        <v>14</v>
      </c>
      <c r="E6" s="3" t="s">
        <v>26</v>
      </c>
      <c r="F6" s="3" t="s">
        <v>27</v>
      </c>
      <c r="G6" s="4">
        <f t="shared" si="0"/>
        <v>93.5</v>
      </c>
      <c r="H6" s="5">
        <f t="shared" si="1"/>
        <v>62.333333333333336</v>
      </c>
      <c r="I6" s="5"/>
      <c r="J6" s="5">
        <f t="shared" si="2"/>
        <v>62.333333333333336</v>
      </c>
      <c r="K6" s="6">
        <v>4</v>
      </c>
    </row>
    <row r="7" spans="1:11" ht="19.5" customHeight="1">
      <c r="A7" s="3" t="s">
        <v>11</v>
      </c>
      <c r="B7" s="3" t="s">
        <v>28</v>
      </c>
      <c r="C7" s="3" t="s">
        <v>29</v>
      </c>
      <c r="D7" s="3" t="s">
        <v>14</v>
      </c>
      <c r="E7" s="3" t="s">
        <v>30</v>
      </c>
      <c r="F7" s="3" t="s">
        <v>31</v>
      </c>
      <c r="G7" s="4">
        <f t="shared" si="0"/>
        <v>92.5</v>
      </c>
      <c r="H7" s="5">
        <f t="shared" si="1"/>
        <v>61.666666666666664</v>
      </c>
      <c r="I7" s="5"/>
      <c r="J7" s="5">
        <f t="shared" si="2"/>
        <v>61.666666666666664</v>
      </c>
      <c r="K7" s="6">
        <v>5</v>
      </c>
    </row>
    <row r="8" spans="1:11" ht="19.5" customHeight="1">
      <c r="A8" s="3" t="s">
        <v>11</v>
      </c>
      <c r="B8" s="3" t="s">
        <v>32</v>
      </c>
      <c r="C8" s="3" t="s">
        <v>33</v>
      </c>
      <c r="D8" s="3" t="s">
        <v>14</v>
      </c>
      <c r="E8" s="3" t="s">
        <v>19</v>
      </c>
      <c r="F8" s="3" t="s">
        <v>34</v>
      </c>
      <c r="G8" s="4">
        <f t="shared" si="0"/>
        <v>91.5</v>
      </c>
      <c r="H8" s="5">
        <f t="shared" si="1"/>
        <v>61</v>
      </c>
      <c r="I8" s="5"/>
      <c r="J8" s="5">
        <f t="shared" si="2"/>
        <v>61</v>
      </c>
      <c r="K8" s="6">
        <v>6</v>
      </c>
    </row>
    <row r="9" spans="1:11" ht="19.5" customHeight="1">
      <c r="A9" s="3" t="s">
        <v>11</v>
      </c>
      <c r="B9" s="3" t="s">
        <v>35</v>
      </c>
      <c r="C9" s="3" t="s">
        <v>36</v>
      </c>
      <c r="D9" s="3" t="s">
        <v>14</v>
      </c>
      <c r="E9" s="3" t="s">
        <v>37</v>
      </c>
      <c r="F9" s="3" t="s">
        <v>38</v>
      </c>
      <c r="G9" s="4">
        <f t="shared" si="0"/>
        <v>91.3</v>
      </c>
      <c r="H9" s="5">
        <f t="shared" si="1"/>
        <v>60.86666666666667</v>
      </c>
      <c r="I9" s="5"/>
      <c r="J9" s="5">
        <f t="shared" si="2"/>
        <v>60.86666666666667</v>
      </c>
      <c r="K9" s="6">
        <v>7</v>
      </c>
    </row>
    <row r="10" spans="1:11" ht="19.5" customHeight="1">
      <c r="A10" s="3" t="s">
        <v>11</v>
      </c>
      <c r="B10" s="3" t="s">
        <v>39</v>
      </c>
      <c r="C10" s="3" t="s">
        <v>40</v>
      </c>
      <c r="D10" s="3" t="s">
        <v>41</v>
      </c>
      <c r="E10" s="3" t="s">
        <v>42</v>
      </c>
      <c r="F10" s="3" t="s">
        <v>43</v>
      </c>
      <c r="G10" s="4">
        <f t="shared" si="0"/>
        <v>91</v>
      </c>
      <c r="H10" s="5">
        <f t="shared" si="1"/>
        <v>60.666666666666664</v>
      </c>
      <c r="I10" s="5"/>
      <c r="J10" s="5">
        <f t="shared" si="2"/>
        <v>60.666666666666664</v>
      </c>
      <c r="K10" s="6">
        <v>8</v>
      </c>
    </row>
    <row r="11" spans="1:11" ht="19.5" customHeight="1">
      <c r="A11" s="3" t="s">
        <v>11</v>
      </c>
      <c r="B11" s="3" t="s">
        <v>44</v>
      </c>
      <c r="C11" s="3" t="s">
        <v>45</v>
      </c>
      <c r="D11" s="3" t="s">
        <v>14</v>
      </c>
      <c r="E11" s="3" t="s">
        <v>46</v>
      </c>
      <c r="F11" s="3" t="s">
        <v>27</v>
      </c>
      <c r="G11" s="4">
        <f t="shared" si="0"/>
        <v>90.3</v>
      </c>
      <c r="H11" s="5">
        <f t="shared" si="1"/>
        <v>60.199999999999996</v>
      </c>
      <c r="I11" s="5"/>
      <c r="J11" s="5">
        <f t="shared" si="2"/>
        <v>60.199999999999996</v>
      </c>
      <c r="K11" s="6">
        <v>9</v>
      </c>
    </row>
    <row r="12" spans="1:11" ht="19.5" customHeight="1">
      <c r="A12" s="3" t="s">
        <v>11</v>
      </c>
      <c r="B12" s="3" t="s">
        <v>47</v>
      </c>
      <c r="C12" s="3" t="s">
        <v>48</v>
      </c>
      <c r="D12" s="3" t="s">
        <v>14</v>
      </c>
      <c r="E12" s="3" t="s">
        <v>49</v>
      </c>
      <c r="F12" s="3" t="s">
        <v>50</v>
      </c>
      <c r="G12" s="4">
        <f t="shared" si="0"/>
        <v>88.1</v>
      </c>
      <c r="H12" s="5">
        <f t="shared" si="1"/>
        <v>58.73333333333333</v>
      </c>
      <c r="I12" s="5"/>
      <c r="J12" s="5">
        <f t="shared" si="2"/>
        <v>58.73333333333333</v>
      </c>
      <c r="K12" s="6">
        <v>10</v>
      </c>
    </row>
    <row r="13" spans="1:11" ht="19.5" customHeight="1">
      <c r="A13" s="3" t="s">
        <v>11</v>
      </c>
      <c r="B13" s="3" t="s">
        <v>51</v>
      </c>
      <c r="C13" s="3" t="s">
        <v>52</v>
      </c>
      <c r="D13" s="3" t="s">
        <v>14</v>
      </c>
      <c r="E13" s="3" t="s">
        <v>53</v>
      </c>
      <c r="F13" s="3" t="s">
        <v>37</v>
      </c>
      <c r="G13" s="4">
        <f t="shared" si="0"/>
        <v>88</v>
      </c>
      <c r="H13" s="5">
        <f t="shared" si="1"/>
        <v>58.666666666666664</v>
      </c>
      <c r="I13" s="5"/>
      <c r="J13" s="5">
        <f t="shared" si="2"/>
        <v>58.666666666666664</v>
      </c>
      <c r="K13" s="6">
        <v>11</v>
      </c>
    </row>
    <row r="14" spans="1:11" ht="19.5" customHeight="1">
      <c r="A14" s="3" t="s">
        <v>11</v>
      </c>
      <c r="B14" s="3" t="s">
        <v>54</v>
      </c>
      <c r="C14" s="3" t="s">
        <v>55</v>
      </c>
      <c r="D14" s="3" t="s">
        <v>14</v>
      </c>
      <c r="E14" s="3" t="s">
        <v>31</v>
      </c>
      <c r="F14" s="3" t="s">
        <v>56</v>
      </c>
      <c r="G14" s="4">
        <f t="shared" si="0"/>
        <v>87.2</v>
      </c>
      <c r="H14" s="5">
        <f t="shared" si="1"/>
        <v>58.13333333333333</v>
      </c>
      <c r="I14" s="5"/>
      <c r="J14" s="5">
        <f t="shared" si="2"/>
        <v>58.13333333333333</v>
      </c>
      <c r="K14" s="6">
        <v>12</v>
      </c>
    </row>
    <row r="15" spans="1:11" ht="19.5" customHeight="1">
      <c r="A15" s="3" t="s">
        <v>11</v>
      </c>
      <c r="B15" s="3" t="s">
        <v>57</v>
      </c>
      <c r="C15" s="3" t="s">
        <v>58</v>
      </c>
      <c r="D15" s="3" t="s">
        <v>14</v>
      </c>
      <c r="E15" s="3" t="s">
        <v>59</v>
      </c>
      <c r="F15" s="3" t="s">
        <v>30</v>
      </c>
      <c r="G15" s="4">
        <f t="shared" si="0"/>
        <v>86.3</v>
      </c>
      <c r="H15" s="5">
        <f t="shared" si="1"/>
        <v>57.53333333333333</v>
      </c>
      <c r="I15" s="5"/>
      <c r="J15" s="5">
        <f t="shared" si="2"/>
        <v>57.53333333333333</v>
      </c>
      <c r="K15" s="6">
        <v>13</v>
      </c>
    </row>
    <row r="16" spans="1:11" ht="19.5" customHeight="1">
      <c r="A16" s="3" t="s">
        <v>11</v>
      </c>
      <c r="B16" s="3" t="s">
        <v>60</v>
      </c>
      <c r="C16" s="3" t="s">
        <v>61</v>
      </c>
      <c r="D16" s="3" t="s">
        <v>14</v>
      </c>
      <c r="E16" s="3" t="s">
        <v>62</v>
      </c>
      <c r="F16" s="3" t="s">
        <v>63</v>
      </c>
      <c r="G16" s="4">
        <f>F16*0.6+E16*0.4</f>
        <v>81.5</v>
      </c>
      <c r="H16" s="5">
        <f>G16/1.5</f>
        <v>54.333333333333336</v>
      </c>
      <c r="I16" s="5">
        <v>2</v>
      </c>
      <c r="J16" s="5">
        <f>H16+I16</f>
        <v>56.333333333333336</v>
      </c>
      <c r="K16" s="6">
        <v>14</v>
      </c>
    </row>
    <row r="17" spans="1:11" ht="19.5" customHeight="1">
      <c r="A17" s="3" t="s">
        <v>11</v>
      </c>
      <c r="B17" s="3" t="s">
        <v>64</v>
      </c>
      <c r="C17" s="3" t="s">
        <v>65</v>
      </c>
      <c r="D17" s="3" t="s">
        <v>14</v>
      </c>
      <c r="E17" s="3" t="s">
        <v>66</v>
      </c>
      <c r="F17" s="3" t="s">
        <v>67</v>
      </c>
      <c r="G17" s="4">
        <f>F17*0.6+E17*0.4</f>
        <v>83.5</v>
      </c>
      <c r="H17" s="5">
        <f>G17/1.5</f>
        <v>55.666666666666664</v>
      </c>
      <c r="I17" s="5"/>
      <c r="J17" s="5">
        <f>H17+I17</f>
        <v>55.666666666666664</v>
      </c>
      <c r="K17" s="6">
        <v>15</v>
      </c>
    </row>
    <row r="18" spans="1:11" ht="19.5" customHeight="1">
      <c r="A18" s="3" t="s">
        <v>11</v>
      </c>
      <c r="B18" s="3" t="s">
        <v>68</v>
      </c>
      <c r="C18" s="3" t="s">
        <v>69</v>
      </c>
      <c r="D18" s="3" t="s">
        <v>14</v>
      </c>
      <c r="E18" s="3" t="s">
        <v>70</v>
      </c>
      <c r="F18" s="3" t="s">
        <v>71</v>
      </c>
      <c r="G18" s="4">
        <f>F18*0.6+E18*0.4</f>
        <v>83.4</v>
      </c>
      <c r="H18" s="5">
        <f>G18/1.5</f>
        <v>55.6</v>
      </c>
      <c r="I18" s="5"/>
      <c r="J18" s="5">
        <f>H18+I18</f>
        <v>55.6</v>
      </c>
      <c r="K18" s="6">
        <v>16</v>
      </c>
    </row>
    <row r="19" spans="1:11" ht="19.5" customHeight="1">
      <c r="A19" s="3" t="s">
        <v>11</v>
      </c>
      <c r="B19" s="3" t="s">
        <v>72</v>
      </c>
      <c r="C19" s="3" t="s">
        <v>73</v>
      </c>
      <c r="D19" s="3" t="s">
        <v>14</v>
      </c>
      <c r="E19" s="3" t="s">
        <v>74</v>
      </c>
      <c r="F19" s="3" t="s">
        <v>75</v>
      </c>
      <c r="G19" s="4">
        <f>F19*0.6+E19*0.4</f>
        <v>81.9</v>
      </c>
      <c r="H19" s="5">
        <f>G19/1.5</f>
        <v>54.6</v>
      </c>
      <c r="I19" s="5"/>
      <c r="J19" s="5">
        <f>H19+I19</f>
        <v>54.6</v>
      </c>
      <c r="K19" s="6">
        <v>17</v>
      </c>
    </row>
    <row r="20" spans="1:11" ht="19.5" customHeight="1">
      <c r="A20" s="3" t="s">
        <v>11</v>
      </c>
      <c r="B20" s="3" t="s">
        <v>76</v>
      </c>
      <c r="C20" s="3" t="s">
        <v>77</v>
      </c>
      <c r="D20" s="3" t="s">
        <v>14</v>
      </c>
      <c r="E20" s="3" t="s">
        <v>34</v>
      </c>
      <c r="F20" s="3" t="s">
        <v>78</v>
      </c>
      <c r="G20" s="4">
        <f>F20*0.6+E20*0.4</f>
        <v>81.7</v>
      </c>
      <c r="H20" s="5">
        <f>G20/1.5</f>
        <v>54.46666666666667</v>
      </c>
      <c r="I20" s="5"/>
      <c r="J20" s="5">
        <f>H20+I20</f>
        <v>54.46666666666667</v>
      </c>
      <c r="K20" s="6">
        <v>18</v>
      </c>
    </row>
    <row r="21" spans="1:11" ht="19.5" customHeight="1">
      <c r="A21" s="3" t="s">
        <v>11</v>
      </c>
      <c r="B21" s="3" t="s">
        <v>79</v>
      </c>
      <c r="C21" s="3" t="s">
        <v>80</v>
      </c>
      <c r="D21" s="3" t="s">
        <v>14</v>
      </c>
      <c r="E21" s="3" t="s">
        <v>81</v>
      </c>
      <c r="F21" s="3" t="s">
        <v>82</v>
      </c>
      <c r="G21" s="4">
        <f>F21*0.6+E21*0.4</f>
        <v>80.1</v>
      </c>
      <c r="H21" s="5">
        <f>G21/1.5</f>
        <v>53.4</v>
      </c>
      <c r="I21" s="5"/>
      <c r="J21" s="5">
        <f>H21+I21</f>
        <v>53.4</v>
      </c>
      <c r="K21" s="6">
        <v>19</v>
      </c>
    </row>
    <row r="22" spans="1:11" ht="19.5" customHeight="1">
      <c r="A22" s="3" t="s">
        <v>11</v>
      </c>
      <c r="B22" s="3" t="s">
        <v>83</v>
      </c>
      <c r="C22" s="3" t="s">
        <v>84</v>
      </c>
      <c r="D22" s="3" t="s">
        <v>14</v>
      </c>
      <c r="E22" s="3" t="s">
        <v>85</v>
      </c>
      <c r="F22" s="3" t="s">
        <v>86</v>
      </c>
      <c r="G22" s="4">
        <f>F22*0.6+E22*0.4</f>
        <v>78.19999999999999</v>
      </c>
      <c r="H22" s="5">
        <f>G22/1.5</f>
        <v>52.133333333333326</v>
      </c>
      <c r="I22" s="5"/>
      <c r="J22" s="5">
        <f>H22+I22</f>
        <v>52.133333333333326</v>
      </c>
      <c r="K22" s="6">
        <v>20</v>
      </c>
    </row>
    <row r="23" ht="19.5" customHeight="1"/>
    <row r="24" ht="19.5" customHeight="1">
      <c r="A24" s="7" t="s">
        <v>87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</sheetData>
  <sheetProtection/>
  <autoFilter ref="A2:K22">
    <sortState ref="A3:K24">
      <sortCondition descending="1" sortBy="value" ref="H3:H24"/>
    </sortState>
  </autoFilter>
  <mergeCells count="1">
    <mergeCell ref="A24:K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46"/>
  <sheetViews>
    <sheetView workbookViewId="0" topLeftCell="A1">
      <selection activeCell="N16" sqref="N16"/>
    </sheetView>
  </sheetViews>
  <sheetFormatPr defaultColWidth="9.00390625" defaultRowHeight="14.25"/>
  <cols>
    <col min="1" max="1" width="11.00390625" style="1" customWidth="1"/>
    <col min="2" max="2" width="11.375" style="1" customWidth="1"/>
    <col min="3" max="3" width="7.00390625" style="1" customWidth="1"/>
    <col min="4" max="4" width="3.625" style="1" customWidth="1"/>
    <col min="5" max="5" width="6.125" style="1" customWidth="1"/>
    <col min="6" max="6" width="5.75390625" style="1" customWidth="1"/>
    <col min="7" max="7" width="8.00390625" style="1" customWidth="1"/>
    <col min="8" max="8" width="6.375" style="1" customWidth="1"/>
    <col min="9" max="9" width="5.00390625" style="1" customWidth="1"/>
    <col min="10" max="10" width="6.375" style="1" customWidth="1"/>
    <col min="11" max="16384" width="9.00390625" style="1" customWidth="1"/>
  </cols>
  <sheetData>
    <row r="1" spans="1:11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9.5" customHeight="1">
      <c r="A2" s="3" t="s">
        <v>88</v>
      </c>
      <c r="B2" s="3" t="s">
        <v>89</v>
      </c>
      <c r="C2" s="3" t="s">
        <v>90</v>
      </c>
      <c r="D2" s="3" t="s">
        <v>14</v>
      </c>
      <c r="E2" s="3" t="s">
        <v>91</v>
      </c>
      <c r="F2" s="3" t="s">
        <v>92</v>
      </c>
      <c r="G2" s="4">
        <f aca="true" t="shared" si="0" ref="G2:G44">F2*0.6+E2*0.4</f>
        <v>110.1</v>
      </c>
      <c r="H2" s="5">
        <f aca="true" t="shared" si="1" ref="H2:H44">G2/1.5</f>
        <v>73.39999999999999</v>
      </c>
      <c r="I2" s="5"/>
      <c r="J2" s="5">
        <f aca="true" t="shared" si="2" ref="J2:J44">H2+I2</f>
        <v>73.39999999999999</v>
      </c>
      <c r="K2" s="6">
        <v>1</v>
      </c>
    </row>
    <row r="3" spans="1:11" ht="19.5" customHeight="1">
      <c r="A3" s="3" t="s">
        <v>88</v>
      </c>
      <c r="B3" s="3" t="s">
        <v>93</v>
      </c>
      <c r="C3" s="3" t="s">
        <v>94</v>
      </c>
      <c r="D3" s="3" t="s">
        <v>14</v>
      </c>
      <c r="E3" s="3" t="s">
        <v>95</v>
      </c>
      <c r="F3" s="3" t="s">
        <v>96</v>
      </c>
      <c r="G3" s="4">
        <f t="shared" si="0"/>
        <v>107.2</v>
      </c>
      <c r="H3" s="5">
        <f t="shared" si="1"/>
        <v>71.46666666666667</v>
      </c>
      <c r="I3" s="5"/>
      <c r="J3" s="5">
        <f t="shared" si="2"/>
        <v>71.46666666666667</v>
      </c>
      <c r="K3" s="6">
        <v>2</v>
      </c>
    </row>
    <row r="4" spans="1:11" ht="19.5" customHeight="1">
      <c r="A4" s="3" t="s">
        <v>88</v>
      </c>
      <c r="B4" s="3" t="s">
        <v>97</v>
      </c>
      <c r="C4" s="3" t="s">
        <v>98</v>
      </c>
      <c r="D4" s="3" t="s">
        <v>41</v>
      </c>
      <c r="E4" s="3" t="s">
        <v>99</v>
      </c>
      <c r="F4" s="3" t="s">
        <v>71</v>
      </c>
      <c r="G4" s="4">
        <f t="shared" si="0"/>
        <v>106.80000000000001</v>
      </c>
      <c r="H4" s="5">
        <f t="shared" si="1"/>
        <v>71.2</v>
      </c>
      <c r="I4" s="5"/>
      <c r="J4" s="5">
        <f t="shared" si="2"/>
        <v>71.2</v>
      </c>
      <c r="K4" s="6">
        <v>3</v>
      </c>
    </row>
    <row r="5" spans="1:11" ht="19.5" customHeight="1">
      <c r="A5" s="3" t="s">
        <v>88</v>
      </c>
      <c r="B5" s="3" t="s">
        <v>100</v>
      </c>
      <c r="C5" s="3" t="s">
        <v>101</v>
      </c>
      <c r="D5" s="3" t="s">
        <v>14</v>
      </c>
      <c r="E5" s="3" t="s">
        <v>102</v>
      </c>
      <c r="F5" s="3" t="s">
        <v>103</v>
      </c>
      <c r="G5" s="4">
        <f t="shared" si="0"/>
        <v>102.8</v>
      </c>
      <c r="H5" s="5">
        <f t="shared" si="1"/>
        <v>68.53333333333333</v>
      </c>
      <c r="I5" s="5"/>
      <c r="J5" s="5">
        <f t="shared" si="2"/>
        <v>68.53333333333333</v>
      </c>
      <c r="K5" s="6">
        <v>4</v>
      </c>
    </row>
    <row r="6" spans="1:11" ht="19.5" customHeight="1">
      <c r="A6" s="3" t="s">
        <v>88</v>
      </c>
      <c r="B6" s="3" t="s">
        <v>104</v>
      </c>
      <c r="C6" s="3" t="s">
        <v>105</v>
      </c>
      <c r="D6" s="3" t="s">
        <v>14</v>
      </c>
      <c r="E6" s="3" t="s">
        <v>106</v>
      </c>
      <c r="F6" s="3" t="s">
        <v>16</v>
      </c>
      <c r="G6" s="4">
        <f t="shared" si="0"/>
        <v>102</v>
      </c>
      <c r="H6" s="5">
        <f t="shared" si="1"/>
        <v>68</v>
      </c>
      <c r="I6" s="5"/>
      <c r="J6" s="5">
        <f t="shared" si="2"/>
        <v>68</v>
      </c>
      <c r="K6" s="6">
        <v>5</v>
      </c>
    </row>
    <row r="7" spans="1:11" ht="19.5" customHeight="1">
      <c r="A7" s="3" t="s">
        <v>88</v>
      </c>
      <c r="B7" s="3" t="s">
        <v>107</v>
      </c>
      <c r="C7" s="3" t="s">
        <v>108</v>
      </c>
      <c r="D7" s="3" t="s">
        <v>14</v>
      </c>
      <c r="E7" s="3" t="s">
        <v>109</v>
      </c>
      <c r="F7" s="3" t="s">
        <v>23</v>
      </c>
      <c r="G7" s="4">
        <f t="shared" si="0"/>
        <v>101.80000000000001</v>
      </c>
      <c r="H7" s="5">
        <f t="shared" si="1"/>
        <v>67.86666666666667</v>
      </c>
      <c r="I7" s="5"/>
      <c r="J7" s="5">
        <f t="shared" si="2"/>
        <v>67.86666666666667</v>
      </c>
      <c r="K7" s="6">
        <v>6</v>
      </c>
    </row>
    <row r="8" spans="1:11" ht="19.5" customHeight="1">
      <c r="A8" s="3" t="s">
        <v>88</v>
      </c>
      <c r="B8" s="3" t="s">
        <v>110</v>
      </c>
      <c r="C8" s="3" t="s">
        <v>111</v>
      </c>
      <c r="D8" s="3" t="s">
        <v>14</v>
      </c>
      <c r="E8" s="3" t="s">
        <v>106</v>
      </c>
      <c r="F8" s="3" t="s">
        <v>30</v>
      </c>
      <c r="G8" s="4">
        <f t="shared" si="0"/>
        <v>101.1</v>
      </c>
      <c r="H8" s="5">
        <f t="shared" si="1"/>
        <v>67.39999999999999</v>
      </c>
      <c r="I8" s="5"/>
      <c r="J8" s="5">
        <f t="shared" si="2"/>
        <v>67.39999999999999</v>
      </c>
      <c r="K8" s="6">
        <v>7</v>
      </c>
    </row>
    <row r="9" spans="1:11" ht="19.5" customHeight="1">
      <c r="A9" s="3" t="s">
        <v>88</v>
      </c>
      <c r="B9" s="3" t="s">
        <v>112</v>
      </c>
      <c r="C9" s="3" t="s">
        <v>113</v>
      </c>
      <c r="D9" s="3" t="s">
        <v>14</v>
      </c>
      <c r="E9" s="3" t="s">
        <v>114</v>
      </c>
      <c r="F9" s="3" t="s">
        <v>95</v>
      </c>
      <c r="G9" s="4">
        <f t="shared" si="0"/>
        <v>100.69999999999999</v>
      </c>
      <c r="H9" s="5">
        <f t="shared" si="1"/>
        <v>67.13333333333333</v>
      </c>
      <c r="I9" s="5"/>
      <c r="J9" s="5">
        <f t="shared" si="2"/>
        <v>67.13333333333333</v>
      </c>
      <c r="K9" s="6">
        <v>8</v>
      </c>
    </row>
    <row r="10" spans="1:11" ht="19.5" customHeight="1">
      <c r="A10" s="3" t="s">
        <v>88</v>
      </c>
      <c r="B10" s="3" t="s">
        <v>115</v>
      </c>
      <c r="C10" s="3" t="s">
        <v>116</v>
      </c>
      <c r="D10" s="3" t="s">
        <v>14</v>
      </c>
      <c r="E10" s="3" t="s">
        <v>117</v>
      </c>
      <c r="F10" s="3" t="s">
        <v>117</v>
      </c>
      <c r="G10" s="4">
        <f t="shared" si="0"/>
        <v>100</v>
      </c>
      <c r="H10" s="5">
        <f t="shared" si="1"/>
        <v>66.66666666666667</v>
      </c>
      <c r="I10" s="5"/>
      <c r="J10" s="5">
        <f t="shared" si="2"/>
        <v>66.66666666666667</v>
      </c>
      <c r="K10" s="6">
        <v>9</v>
      </c>
    </row>
    <row r="11" spans="1:11" ht="19.5" customHeight="1">
      <c r="A11" s="3" t="s">
        <v>88</v>
      </c>
      <c r="B11" s="3" t="s">
        <v>118</v>
      </c>
      <c r="C11" s="3" t="s">
        <v>119</v>
      </c>
      <c r="D11" s="3" t="s">
        <v>14</v>
      </c>
      <c r="E11" s="3" t="s">
        <v>120</v>
      </c>
      <c r="F11" s="3" t="s">
        <v>31</v>
      </c>
      <c r="G11" s="4">
        <f t="shared" si="0"/>
        <v>99.3</v>
      </c>
      <c r="H11" s="5">
        <f t="shared" si="1"/>
        <v>66.2</v>
      </c>
      <c r="I11" s="5"/>
      <c r="J11" s="5">
        <f t="shared" si="2"/>
        <v>66.2</v>
      </c>
      <c r="K11" s="6">
        <v>10</v>
      </c>
    </row>
    <row r="12" spans="1:11" ht="19.5" customHeight="1">
      <c r="A12" s="3" t="s">
        <v>88</v>
      </c>
      <c r="B12" s="3" t="s">
        <v>121</v>
      </c>
      <c r="C12" s="3" t="s">
        <v>122</v>
      </c>
      <c r="D12" s="3" t="s">
        <v>41</v>
      </c>
      <c r="E12" s="3" t="s">
        <v>20</v>
      </c>
      <c r="F12" s="3" t="s">
        <v>16</v>
      </c>
      <c r="G12" s="4">
        <f t="shared" si="0"/>
        <v>99</v>
      </c>
      <c r="H12" s="5">
        <f t="shared" si="1"/>
        <v>66</v>
      </c>
      <c r="I12" s="5"/>
      <c r="J12" s="5">
        <f t="shared" si="2"/>
        <v>66</v>
      </c>
      <c r="K12" s="6">
        <v>11</v>
      </c>
    </row>
    <row r="13" spans="1:11" ht="19.5" customHeight="1">
      <c r="A13" s="3" t="s">
        <v>88</v>
      </c>
      <c r="B13" s="3" t="s">
        <v>123</v>
      </c>
      <c r="C13" s="3" t="s">
        <v>124</v>
      </c>
      <c r="D13" s="3" t="s">
        <v>14</v>
      </c>
      <c r="E13" s="3" t="s">
        <v>125</v>
      </c>
      <c r="F13" s="3" t="s">
        <v>71</v>
      </c>
      <c r="G13" s="4">
        <f t="shared" si="0"/>
        <v>98.4</v>
      </c>
      <c r="H13" s="5">
        <f t="shared" si="1"/>
        <v>65.60000000000001</v>
      </c>
      <c r="I13" s="5"/>
      <c r="J13" s="5">
        <f t="shared" si="2"/>
        <v>65.60000000000001</v>
      </c>
      <c r="K13" s="6">
        <v>12</v>
      </c>
    </row>
    <row r="14" spans="1:11" ht="19.5" customHeight="1">
      <c r="A14" s="3" t="s">
        <v>88</v>
      </c>
      <c r="B14" s="3" t="s">
        <v>126</v>
      </c>
      <c r="C14" s="3" t="s">
        <v>127</v>
      </c>
      <c r="D14" s="3" t="s">
        <v>14</v>
      </c>
      <c r="E14" s="3" t="s">
        <v>128</v>
      </c>
      <c r="F14" s="3" t="s">
        <v>129</v>
      </c>
      <c r="G14" s="4">
        <f t="shared" si="0"/>
        <v>96.8</v>
      </c>
      <c r="H14" s="5">
        <f t="shared" si="1"/>
        <v>64.53333333333333</v>
      </c>
      <c r="I14" s="5"/>
      <c r="J14" s="5">
        <f t="shared" si="2"/>
        <v>64.53333333333333</v>
      </c>
      <c r="K14" s="6">
        <v>13</v>
      </c>
    </row>
    <row r="15" spans="1:11" ht="19.5" customHeight="1">
      <c r="A15" s="3" t="s">
        <v>88</v>
      </c>
      <c r="B15" s="3" t="s">
        <v>130</v>
      </c>
      <c r="C15" s="3" t="s">
        <v>131</v>
      </c>
      <c r="D15" s="3" t="s">
        <v>14</v>
      </c>
      <c r="E15" s="3" t="s">
        <v>128</v>
      </c>
      <c r="F15" s="3" t="s">
        <v>37</v>
      </c>
      <c r="G15" s="4">
        <f t="shared" si="0"/>
        <v>95.6</v>
      </c>
      <c r="H15" s="5">
        <f t="shared" si="1"/>
        <v>63.73333333333333</v>
      </c>
      <c r="I15" s="5"/>
      <c r="J15" s="5">
        <f t="shared" si="2"/>
        <v>63.73333333333333</v>
      </c>
      <c r="K15" s="6">
        <v>14</v>
      </c>
    </row>
    <row r="16" spans="1:11" ht="19.5" customHeight="1">
      <c r="A16" s="3" t="s">
        <v>88</v>
      </c>
      <c r="B16" s="3" t="s">
        <v>132</v>
      </c>
      <c r="C16" s="3" t="s">
        <v>133</v>
      </c>
      <c r="D16" s="3" t="s">
        <v>14</v>
      </c>
      <c r="E16" s="3" t="s">
        <v>92</v>
      </c>
      <c r="F16" s="3" t="s">
        <v>34</v>
      </c>
      <c r="G16" s="4">
        <f t="shared" si="0"/>
        <v>95.5</v>
      </c>
      <c r="H16" s="5">
        <f t="shared" si="1"/>
        <v>63.666666666666664</v>
      </c>
      <c r="I16" s="5"/>
      <c r="J16" s="5">
        <f t="shared" si="2"/>
        <v>63.666666666666664</v>
      </c>
      <c r="K16" s="6">
        <v>15</v>
      </c>
    </row>
    <row r="17" spans="1:11" ht="19.5" customHeight="1">
      <c r="A17" s="3" t="s">
        <v>88</v>
      </c>
      <c r="B17" s="3" t="s">
        <v>134</v>
      </c>
      <c r="C17" s="3" t="s">
        <v>135</v>
      </c>
      <c r="D17" s="3" t="s">
        <v>14</v>
      </c>
      <c r="E17" s="3" t="s">
        <v>63</v>
      </c>
      <c r="F17" s="3" t="s">
        <v>92</v>
      </c>
      <c r="G17" s="4">
        <f t="shared" si="0"/>
        <v>94.9</v>
      </c>
      <c r="H17" s="5">
        <f t="shared" si="1"/>
        <v>63.26666666666667</v>
      </c>
      <c r="I17" s="5"/>
      <c r="J17" s="5">
        <f t="shared" si="2"/>
        <v>63.26666666666667</v>
      </c>
      <c r="K17" s="6">
        <v>16</v>
      </c>
    </row>
    <row r="18" spans="1:11" ht="19.5" customHeight="1">
      <c r="A18" s="3" t="s">
        <v>88</v>
      </c>
      <c r="B18" s="3" t="s">
        <v>136</v>
      </c>
      <c r="C18" s="3" t="s">
        <v>137</v>
      </c>
      <c r="D18" s="3" t="s">
        <v>14</v>
      </c>
      <c r="E18" s="3" t="s">
        <v>20</v>
      </c>
      <c r="F18" s="3" t="s">
        <v>138</v>
      </c>
      <c r="G18" s="4">
        <f t="shared" si="0"/>
        <v>93</v>
      </c>
      <c r="H18" s="5">
        <f t="shared" si="1"/>
        <v>62</v>
      </c>
      <c r="I18" s="5"/>
      <c r="J18" s="5">
        <f t="shared" si="2"/>
        <v>62</v>
      </c>
      <c r="K18" s="6">
        <v>17</v>
      </c>
    </row>
    <row r="19" spans="1:11" ht="19.5" customHeight="1">
      <c r="A19" s="3" t="s">
        <v>88</v>
      </c>
      <c r="B19" s="3" t="s">
        <v>139</v>
      </c>
      <c r="C19" s="3" t="s">
        <v>140</v>
      </c>
      <c r="D19" s="3" t="s">
        <v>41</v>
      </c>
      <c r="E19" s="3" t="s">
        <v>141</v>
      </c>
      <c r="F19" s="3" t="s">
        <v>142</v>
      </c>
      <c r="G19" s="4">
        <f t="shared" si="0"/>
        <v>92.5</v>
      </c>
      <c r="H19" s="5">
        <f t="shared" si="1"/>
        <v>61.666666666666664</v>
      </c>
      <c r="I19" s="5"/>
      <c r="J19" s="5">
        <f t="shared" si="2"/>
        <v>61.666666666666664</v>
      </c>
      <c r="K19" s="6">
        <v>18</v>
      </c>
    </row>
    <row r="20" spans="1:11" ht="19.5" customHeight="1">
      <c r="A20" s="3" t="s">
        <v>88</v>
      </c>
      <c r="B20" s="3" t="s">
        <v>143</v>
      </c>
      <c r="C20" s="3" t="s">
        <v>144</v>
      </c>
      <c r="D20" s="3" t="s">
        <v>14</v>
      </c>
      <c r="E20" s="3" t="s">
        <v>125</v>
      </c>
      <c r="F20" s="3" t="s">
        <v>145</v>
      </c>
      <c r="G20" s="4">
        <f t="shared" si="0"/>
        <v>87.3</v>
      </c>
      <c r="H20" s="5">
        <f t="shared" si="1"/>
        <v>58.199999999999996</v>
      </c>
      <c r="I20" s="5">
        <v>2</v>
      </c>
      <c r="J20" s="5">
        <f t="shared" si="2"/>
        <v>60.199999999999996</v>
      </c>
      <c r="K20" s="6">
        <v>19</v>
      </c>
    </row>
    <row r="21" spans="1:11" ht="19.5" customHeight="1">
      <c r="A21" s="3" t="s">
        <v>88</v>
      </c>
      <c r="B21" s="3" t="s">
        <v>146</v>
      </c>
      <c r="C21" s="3" t="s">
        <v>147</v>
      </c>
      <c r="D21" s="3" t="s">
        <v>14</v>
      </c>
      <c r="E21" s="3" t="s">
        <v>23</v>
      </c>
      <c r="F21" s="3" t="s">
        <v>148</v>
      </c>
      <c r="G21" s="4">
        <f t="shared" si="0"/>
        <v>89.3</v>
      </c>
      <c r="H21" s="5">
        <f t="shared" si="1"/>
        <v>59.53333333333333</v>
      </c>
      <c r="I21" s="5"/>
      <c r="J21" s="5">
        <f t="shared" si="2"/>
        <v>59.53333333333333</v>
      </c>
      <c r="K21" s="6">
        <v>20</v>
      </c>
    </row>
    <row r="22" spans="1:11" ht="19.5" customHeight="1">
      <c r="A22" s="3" t="s">
        <v>88</v>
      </c>
      <c r="B22" s="3" t="s">
        <v>149</v>
      </c>
      <c r="C22" s="3" t="s">
        <v>150</v>
      </c>
      <c r="D22" s="3" t="s">
        <v>41</v>
      </c>
      <c r="E22" s="3" t="s">
        <v>151</v>
      </c>
      <c r="F22" s="3" t="s">
        <v>152</v>
      </c>
      <c r="G22" s="4">
        <f t="shared" si="0"/>
        <v>88.6</v>
      </c>
      <c r="H22" s="5">
        <f t="shared" si="1"/>
        <v>59.06666666666666</v>
      </c>
      <c r="I22" s="5"/>
      <c r="J22" s="5">
        <f t="shared" si="2"/>
        <v>59.06666666666666</v>
      </c>
      <c r="K22" s="6">
        <v>21</v>
      </c>
    </row>
    <row r="23" spans="1:11" ht="19.5" customHeight="1">
      <c r="A23" s="3" t="s">
        <v>88</v>
      </c>
      <c r="B23" s="3" t="s">
        <v>153</v>
      </c>
      <c r="C23" s="3" t="s">
        <v>154</v>
      </c>
      <c r="D23" s="3" t="s">
        <v>14</v>
      </c>
      <c r="E23" s="3" t="s">
        <v>141</v>
      </c>
      <c r="F23" s="3" t="s">
        <v>85</v>
      </c>
      <c r="G23" s="4">
        <f t="shared" si="0"/>
        <v>88.6</v>
      </c>
      <c r="H23" s="5">
        <f t="shared" si="1"/>
        <v>59.06666666666666</v>
      </c>
      <c r="I23" s="5"/>
      <c r="J23" s="5">
        <f t="shared" si="2"/>
        <v>59.06666666666666</v>
      </c>
      <c r="K23" s="6">
        <v>22</v>
      </c>
    </row>
    <row r="24" spans="1:11" ht="19.5" customHeight="1">
      <c r="A24" s="3" t="s">
        <v>88</v>
      </c>
      <c r="B24" s="3" t="s">
        <v>155</v>
      </c>
      <c r="C24" s="3" t="s">
        <v>156</v>
      </c>
      <c r="D24" s="3" t="s">
        <v>14</v>
      </c>
      <c r="E24" s="3" t="s">
        <v>19</v>
      </c>
      <c r="F24" s="3" t="s">
        <v>67</v>
      </c>
      <c r="G24" s="4">
        <f t="shared" si="0"/>
        <v>88.5</v>
      </c>
      <c r="H24" s="5">
        <f t="shared" si="1"/>
        <v>59</v>
      </c>
      <c r="I24" s="5"/>
      <c r="J24" s="5">
        <f t="shared" si="2"/>
        <v>59</v>
      </c>
      <c r="K24" s="6">
        <v>23</v>
      </c>
    </row>
    <row r="25" spans="1:11" ht="19.5" customHeight="1">
      <c r="A25" s="3" t="s">
        <v>88</v>
      </c>
      <c r="B25" s="3" t="s">
        <v>157</v>
      </c>
      <c r="C25" s="3" t="s">
        <v>158</v>
      </c>
      <c r="D25" s="3" t="s">
        <v>14</v>
      </c>
      <c r="E25" s="3" t="s">
        <v>159</v>
      </c>
      <c r="F25" s="3" t="s">
        <v>81</v>
      </c>
      <c r="G25" s="4">
        <f t="shared" si="0"/>
        <v>88.2</v>
      </c>
      <c r="H25" s="5">
        <f t="shared" si="1"/>
        <v>58.800000000000004</v>
      </c>
      <c r="I25" s="5"/>
      <c r="J25" s="5">
        <f t="shared" si="2"/>
        <v>58.800000000000004</v>
      </c>
      <c r="K25" s="6">
        <v>24</v>
      </c>
    </row>
    <row r="26" spans="1:11" ht="19.5" customHeight="1">
      <c r="A26" s="3" t="s">
        <v>88</v>
      </c>
      <c r="B26" s="3" t="s">
        <v>160</v>
      </c>
      <c r="C26" s="3" t="s">
        <v>161</v>
      </c>
      <c r="D26" s="3" t="s">
        <v>14</v>
      </c>
      <c r="E26" s="3" t="s">
        <v>114</v>
      </c>
      <c r="F26" s="3" t="s">
        <v>78</v>
      </c>
      <c r="G26" s="4">
        <f t="shared" si="0"/>
        <v>87.5</v>
      </c>
      <c r="H26" s="5">
        <f t="shared" si="1"/>
        <v>58.333333333333336</v>
      </c>
      <c r="I26" s="5"/>
      <c r="J26" s="5">
        <f t="shared" si="2"/>
        <v>58.333333333333336</v>
      </c>
      <c r="K26" s="6">
        <v>25</v>
      </c>
    </row>
    <row r="27" spans="1:11" ht="19.5" customHeight="1">
      <c r="A27" s="3" t="s">
        <v>88</v>
      </c>
      <c r="B27" s="3" t="s">
        <v>162</v>
      </c>
      <c r="C27" s="3" t="s">
        <v>163</v>
      </c>
      <c r="D27" s="3" t="s">
        <v>14</v>
      </c>
      <c r="E27" s="3" t="s">
        <v>164</v>
      </c>
      <c r="F27" s="3" t="s">
        <v>66</v>
      </c>
      <c r="G27" s="4">
        <f t="shared" si="0"/>
        <v>86.6</v>
      </c>
      <c r="H27" s="5">
        <f t="shared" si="1"/>
        <v>57.73333333333333</v>
      </c>
      <c r="I27" s="5"/>
      <c r="J27" s="5">
        <f t="shared" si="2"/>
        <v>57.73333333333333</v>
      </c>
      <c r="K27" s="6">
        <v>26</v>
      </c>
    </row>
    <row r="28" spans="1:11" ht="19.5" customHeight="1">
      <c r="A28" s="3" t="s">
        <v>88</v>
      </c>
      <c r="B28" s="3" t="s">
        <v>165</v>
      </c>
      <c r="C28" s="3" t="s">
        <v>166</v>
      </c>
      <c r="D28" s="3" t="s">
        <v>14</v>
      </c>
      <c r="E28" s="3" t="s">
        <v>167</v>
      </c>
      <c r="F28" s="3" t="s">
        <v>75</v>
      </c>
      <c r="G28" s="4">
        <f t="shared" si="0"/>
        <v>84.9</v>
      </c>
      <c r="H28" s="5">
        <f t="shared" si="1"/>
        <v>56.6</v>
      </c>
      <c r="I28" s="5"/>
      <c r="J28" s="5">
        <f t="shared" si="2"/>
        <v>56.6</v>
      </c>
      <c r="K28" s="6">
        <v>27</v>
      </c>
    </row>
    <row r="29" spans="1:11" ht="19.5" customHeight="1">
      <c r="A29" s="3" t="s">
        <v>88</v>
      </c>
      <c r="B29" s="3" t="s">
        <v>168</v>
      </c>
      <c r="C29" s="3" t="s">
        <v>169</v>
      </c>
      <c r="D29" s="3" t="s">
        <v>14</v>
      </c>
      <c r="E29" s="3" t="s">
        <v>43</v>
      </c>
      <c r="F29" s="3" t="s">
        <v>63</v>
      </c>
      <c r="G29" s="4">
        <f t="shared" si="0"/>
        <v>84.3</v>
      </c>
      <c r="H29" s="5">
        <f t="shared" si="1"/>
        <v>56.199999999999996</v>
      </c>
      <c r="I29" s="5"/>
      <c r="J29" s="5">
        <f t="shared" si="2"/>
        <v>56.199999999999996</v>
      </c>
      <c r="K29" s="6">
        <v>28</v>
      </c>
    </row>
    <row r="30" spans="1:11" ht="19.5" customHeight="1">
      <c r="A30" s="3" t="s">
        <v>88</v>
      </c>
      <c r="B30" s="3" t="s">
        <v>170</v>
      </c>
      <c r="C30" s="3" t="s">
        <v>171</v>
      </c>
      <c r="D30" s="3" t="s">
        <v>14</v>
      </c>
      <c r="E30" s="3" t="s">
        <v>50</v>
      </c>
      <c r="F30" s="3" t="s">
        <v>56</v>
      </c>
      <c r="G30" s="4">
        <f t="shared" si="0"/>
        <v>84</v>
      </c>
      <c r="H30" s="5">
        <f t="shared" si="1"/>
        <v>56</v>
      </c>
      <c r="I30" s="5"/>
      <c r="J30" s="5">
        <f t="shared" si="2"/>
        <v>56</v>
      </c>
      <c r="K30" s="6">
        <v>29</v>
      </c>
    </row>
    <row r="31" spans="1:11" ht="19.5" customHeight="1">
      <c r="A31" s="3" t="s">
        <v>88</v>
      </c>
      <c r="B31" s="3" t="s">
        <v>172</v>
      </c>
      <c r="C31" s="3" t="s">
        <v>173</v>
      </c>
      <c r="D31" s="3" t="s">
        <v>41</v>
      </c>
      <c r="E31" s="3" t="s">
        <v>151</v>
      </c>
      <c r="F31" s="3" t="s">
        <v>174</v>
      </c>
      <c r="G31" s="4">
        <f t="shared" si="0"/>
        <v>82.6</v>
      </c>
      <c r="H31" s="5">
        <f t="shared" si="1"/>
        <v>55.06666666666666</v>
      </c>
      <c r="I31" s="5"/>
      <c r="J31" s="5">
        <f t="shared" si="2"/>
        <v>55.06666666666666</v>
      </c>
      <c r="K31" s="6">
        <v>30</v>
      </c>
    </row>
    <row r="32" spans="1:11" ht="19.5" customHeight="1">
      <c r="A32" s="3" t="s">
        <v>88</v>
      </c>
      <c r="B32" s="3" t="s">
        <v>175</v>
      </c>
      <c r="C32" s="3" t="s">
        <v>176</v>
      </c>
      <c r="D32" s="3" t="s">
        <v>14</v>
      </c>
      <c r="E32" s="3" t="s">
        <v>56</v>
      </c>
      <c r="F32" s="3" t="s">
        <v>85</v>
      </c>
      <c r="G32" s="4">
        <f t="shared" si="0"/>
        <v>82</v>
      </c>
      <c r="H32" s="5">
        <f t="shared" si="1"/>
        <v>54.666666666666664</v>
      </c>
      <c r="I32" s="5"/>
      <c r="J32" s="5">
        <f t="shared" si="2"/>
        <v>54.666666666666664</v>
      </c>
      <c r="K32" s="6">
        <v>31</v>
      </c>
    </row>
    <row r="33" spans="1:11" ht="19.5" customHeight="1">
      <c r="A33" s="3" t="s">
        <v>88</v>
      </c>
      <c r="B33" s="3" t="s">
        <v>177</v>
      </c>
      <c r="C33" s="3" t="s">
        <v>178</v>
      </c>
      <c r="D33" s="3" t="s">
        <v>14</v>
      </c>
      <c r="E33" s="3" t="s">
        <v>30</v>
      </c>
      <c r="F33" s="3" t="s">
        <v>179</v>
      </c>
      <c r="G33" s="4">
        <f t="shared" si="0"/>
        <v>82</v>
      </c>
      <c r="H33" s="5">
        <f t="shared" si="1"/>
        <v>54.666666666666664</v>
      </c>
      <c r="I33" s="5"/>
      <c r="J33" s="5">
        <f t="shared" si="2"/>
        <v>54.666666666666664</v>
      </c>
      <c r="K33" s="6">
        <v>32</v>
      </c>
    </row>
    <row r="34" spans="1:11" ht="19.5" customHeight="1">
      <c r="A34" s="3" t="s">
        <v>88</v>
      </c>
      <c r="B34" s="3" t="s">
        <v>180</v>
      </c>
      <c r="C34" s="3" t="s">
        <v>181</v>
      </c>
      <c r="D34" s="3" t="s">
        <v>14</v>
      </c>
      <c r="E34" s="3" t="s">
        <v>164</v>
      </c>
      <c r="F34" s="3" t="s">
        <v>182</v>
      </c>
      <c r="G34" s="4">
        <f t="shared" si="0"/>
        <v>81.5</v>
      </c>
      <c r="H34" s="5">
        <f t="shared" si="1"/>
        <v>54.333333333333336</v>
      </c>
      <c r="I34" s="5"/>
      <c r="J34" s="5">
        <f t="shared" si="2"/>
        <v>54.333333333333336</v>
      </c>
      <c r="K34" s="6">
        <v>33</v>
      </c>
    </row>
    <row r="35" spans="1:11" ht="19.5" customHeight="1">
      <c r="A35" s="3" t="s">
        <v>88</v>
      </c>
      <c r="B35" s="3" t="s">
        <v>183</v>
      </c>
      <c r="C35" s="3" t="s">
        <v>184</v>
      </c>
      <c r="D35" s="3" t="s">
        <v>14</v>
      </c>
      <c r="E35" s="3" t="s">
        <v>185</v>
      </c>
      <c r="F35" s="3" t="s">
        <v>46</v>
      </c>
      <c r="G35" s="4">
        <f t="shared" si="0"/>
        <v>81.3</v>
      </c>
      <c r="H35" s="5">
        <f t="shared" si="1"/>
        <v>54.199999999999996</v>
      </c>
      <c r="I35" s="5"/>
      <c r="J35" s="5">
        <f t="shared" si="2"/>
        <v>54.199999999999996</v>
      </c>
      <c r="K35" s="6">
        <v>34</v>
      </c>
    </row>
    <row r="36" spans="1:11" ht="19.5" customHeight="1">
      <c r="A36" s="3" t="s">
        <v>88</v>
      </c>
      <c r="B36" s="3" t="s">
        <v>186</v>
      </c>
      <c r="C36" s="3" t="s">
        <v>187</v>
      </c>
      <c r="D36" s="3" t="s">
        <v>14</v>
      </c>
      <c r="E36" s="3" t="s">
        <v>103</v>
      </c>
      <c r="F36" s="3" t="s">
        <v>188</v>
      </c>
      <c r="G36" s="4">
        <f t="shared" si="0"/>
        <v>80.6</v>
      </c>
      <c r="H36" s="5">
        <f t="shared" si="1"/>
        <v>53.73333333333333</v>
      </c>
      <c r="I36" s="5"/>
      <c r="J36" s="5">
        <f t="shared" si="2"/>
        <v>53.73333333333333</v>
      </c>
      <c r="K36" s="6">
        <v>35</v>
      </c>
    </row>
    <row r="37" spans="1:11" ht="19.5" customHeight="1">
      <c r="A37" s="3" t="s">
        <v>88</v>
      </c>
      <c r="B37" s="3" t="s">
        <v>189</v>
      </c>
      <c r="C37" s="3" t="s">
        <v>190</v>
      </c>
      <c r="D37" s="3" t="s">
        <v>14</v>
      </c>
      <c r="E37" s="3" t="s">
        <v>56</v>
      </c>
      <c r="F37" s="3" t="s">
        <v>59</v>
      </c>
      <c r="G37" s="4">
        <f t="shared" si="0"/>
        <v>77.5</v>
      </c>
      <c r="H37" s="5">
        <f t="shared" si="1"/>
        <v>51.666666666666664</v>
      </c>
      <c r="I37" s="5"/>
      <c r="J37" s="5">
        <f t="shared" si="2"/>
        <v>51.666666666666664</v>
      </c>
      <c r="K37" s="6">
        <v>36</v>
      </c>
    </row>
    <row r="38" spans="1:11" ht="19.5" customHeight="1">
      <c r="A38" s="3" t="s">
        <v>88</v>
      </c>
      <c r="B38" s="3" t="s">
        <v>191</v>
      </c>
      <c r="C38" s="3" t="s">
        <v>192</v>
      </c>
      <c r="D38" s="3" t="s">
        <v>14</v>
      </c>
      <c r="E38" s="3" t="s">
        <v>193</v>
      </c>
      <c r="F38" s="3" t="s">
        <v>63</v>
      </c>
      <c r="G38" s="4">
        <f t="shared" si="0"/>
        <v>75.5</v>
      </c>
      <c r="H38" s="5">
        <f t="shared" si="1"/>
        <v>50.333333333333336</v>
      </c>
      <c r="I38" s="5"/>
      <c r="J38" s="5">
        <f t="shared" si="2"/>
        <v>50.333333333333336</v>
      </c>
      <c r="K38" s="6">
        <v>37</v>
      </c>
    </row>
    <row r="39" spans="1:11" ht="19.5" customHeight="1">
      <c r="A39" s="3" t="s">
        <v>88</v>
      </c>
      <c r="B39" s="3" t="s">
        <v>194</v>
      </c>
      <c r="C39" s="3" t="s">
        <v>195</v>
      </c>
      <c r="D39" s="3" t="s">
        <v>14</v>
      </c>
      <c r="E39" s="3" t="s">
        <v>196</v>
      </c>
      <c r="F39" s="3" t="s">
        <v>197</v>
      </c>
      <c r="G39" s="4">
        <f t="shared" si="0"/>
        <v>70.5</v>
      </c>
      <c r="H39" s="5">
        <f t="shared" si="1"/>
        <v>47</v>
      </c>
      <c r="I39" s="5"/>
      <c r="J39" s="5">
        <f t="shared" si="2"/>
        <v>47</v>
      </c>
      <c r="K39" s="6">
        <v>38</v>
      </c>
    </row>
    <row r="40" spans="1:11" ht="19.5" customHeight="1">
      <c r="A40" s="3" t="s">
        <v>88</v>
      </c>
      <c r="B40" s="3" t="s">
        <v>198</v>
      </c>
      <c r="C40" s="3" t="s">
        <v>199</v>
      </c>
      <c r="D40" s="3" t="s">
        <v>14</v>
      </c>
      <c r="E40" s="3" t="s">
        <v>200</v>
      </c>
      <c r="F40" s="3" t="s">
        <v>200</v>
      </c>
      <c r="G40" s="4">
        <f t="shared" si="0"/>
        <v>70.5</v>
      </c>
      <c r="H40" s="5">
        <f t="shared" si="1"/>
        <v>47</v>
      </c>
      <c r="I40" s="5"/>
      <c r="J40" s="5">
        <f t="shared" si="2"/>
        <v>47</v>
      </c>
      <c r="K40" s="6">
        <v>39</v>
      </c>
    </row>
    <row r="41" spans="1:11" ht="19.5" customHeight="1">
      <c r="A41" s="3" t="s">
        <v>88</v>
      </c>
      <c r="B41" s="3" t="s">
        <v>201</v>
      </c>
      <c r="C41" s="3" t="s">
        <v>202</v>
      </c>
      <c r="D41" s="3" t="s">
        <v>14</v>
      </c>
      <c r="E41" s="3" t="s">
        <v>188</v>
      </c>
      <c r="F41" s="3" t="s">
        <v>197</v>
      </c>
      <c r="G41" s="4">
        <f t="shared" si="0"/>
        <v>68.5</v>
      </c>
      <c r="H41" s="5">
        <f t="shared" si="1"/>
        <v>45.666666666666664</v>
      </c>
      <c r="I41" s="5"/>
      <c r="J41" s="5">
        <f t="shared" si="2"/>
        <v>45.666666666666664</v>
      </c>
      <c r="K41" s="6">
        <v>40</v>
      </c>
    </row>
    <row r="42" spans="1:11" ht="19.5" customHeight="1">
      <c r="A42" s="3" t="s">
        <v>88</v>
      </c>
      <c r="B42" s="3" t="s">
        <v>203</v>
      </c>
      <c r="C42" s="3" t="s">
        <v>204</v>
      </c>
      <c r="D42" s="3" t="s">
        <v>14</v>
      </c>
      <c r="E42" s="3" t="s">
        <v>56</v>
      </c>
      <c r="F42" s="3" t="s">
        <v>205</v>
      </c>
      <c r="G42" s="4">
        <f t="shared" si="0"/>
        <v>66.69999999999999</v>
      </c>
      <c r="H42" s="5">
        <f t="shared" si="1"/>
        <v>44.46666666666666</v>
      </c>
      <c r="I42" s="5"/>
      <c r="J42" s="5">
        <f t="shared" si="2"/>
        <v>44.46666666666666</v>
      </c>
      <c r="K42" s="6">
        <v>41</v>
      </c>
    </row>
    <row r="43" spans="1:11" ht="19.5" customHeight="1">
      <c r="A43" s="3" t="s">
        <v>88</v>
      </c>
      <c r="B43" s="3" t="s">
        <v>206</v>
      </c>
      <c r="C43" s="3" t="s">
        <v>207</v>
      </c>
      <c r="D43" s="3" t="s">
        <v>14</v>
      </c>
      <c r="E43" s="3" t="s">
        <v>182</v>
      </c>
      <c r="F43" s="3" t="s">
        <v>208</v>
      </c>
      <c r="G43" s="4">
        <f t="shared" si="0"/>
        <v>66.3</v>
      </c>
      <c r="H43" s="5">
        <f t="shared" si="1"/>
        <v>44.199999999999996</v>
      </c>
      <c r="I43" s="5"/>
      <c r="J43" s="5">
        <f t="shared" si="2"/>
        <v>44.199999999999996</v>
      </c>
      <c r="K43" s="6">
        <v>42</v>
      </c>
    </row>
    <row r="44" spans="1:11" ht="19.5" customHeight="1">
      <c r="A44" s="3" t="s">
        <v>88</v>
      </c>
      <c r="B44" s="3" t="s">
        <v>209</v>
      </c>
      <c r="C44" s="3" t="s">
        <v>210</v>
      </c>
      <c r="D44" s="3" t="s">
        <v>14</v>
      </c>
      <c r="E44" s="3" t="s">
        <v>211</v>
      </c>
      <c r="F44" s="3" t="s">
        <v>212</v>
      </c>
      <c r="G44" s="4">
        <f t="shared" si="0"/>
        <v>65</v>
      </c>
      <c r="H44" s="5">
        <f t="shared" si="1"/>
        <v>43.333333333333336</v>
      </c>
      <c r="I44" s="5"/>
      <c r="J44" s="5">
        <f t="shared" si="2"/>
        <v>43.333333333333336</v>
      </c>
      <c r="K44" s="6">
        <v>43</v>
      </c>
    </row>
    <row r="45" ht="19.5" customHeight="1"/>
    <row r="46" ht="19.5" customHeight="1">
      <c r="A46" s="7" t="s">
        <v>87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</sheetData>
  <sheetProtection/>
  <autoFilter ref="A1:K44">
    <sortState ref="A2:K46">
      <sortCondition descending="1" sortBy="value" ref="J2:J46"/>
    </sortState>
  </autoFilter>
  <mergeCells count="1">
    <mergeCell ref="A46:K4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88"/>
  <sheetViews>
    <sheetView workbookViewId="0" topLeftCell="A1">
      <selection activeCell="N16" sqref="N16"/>
    </sheetView>
  </sheetViews>
  <sheetFormatPr defaultColWidth="9.00390625" defaultRowHeight="14.25"/>
  <cols>
    <col min="1" max="1" width="11.00390625" style="1" customWidth="1"/>
    <col min="2" max="2" width="11.375" style="1" customWidth="1"/>
    <col min="3" max="3" width="6.875" style="1" customWidth="1"/>
    <col min="4" max="4" width="3.625" style="1" customWidth="1"/>
    <col min="5" max="5" width="6.125" style="1" customWidth="1"/>
    <col min="6" max="6" width="5.75390625" style="1" customWidth="1"/>
    <col min="7" max="7" width="8.00390625" style="1" customWidth="1"/>
    <col min="8" max="8" width="6.375" style="1" customWidth="1"/>
    <col min="9" max="9" width="5.25390625" style="1" customWidth="1"/>
    <col min="10" max="10" width="6.375" style="1" customWidth="1"/>
    <col min="11" max="16384" width="9.00390625" style="1" customWidth="1"/>
  </cols>
  <sheetData>
    <row r="1" spans="1:11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9.5" customHeight="1">
      <c r="A2" s="3" t="s">
        <v>213</v>
      </c>
      <c r="B2" s="3" t="s">
        <v>214</v>
      </c>
      <c r="C2" s="3" t="s">
        <v>215</v>
      </c>
      <c r="D2" s="3" t="s">
        <v>14</v>
      </c>
      <c r="E2" s="3" t="s">
        <v>216</v>
      </c>
      <c r="F2" s="3" t="s">
        <v>106</v>
      </c>
      <c r="G2" s="4">
        <f aca="true" t="shared" si="0" ref="G2:G65">F2*0.6+E2*0.4</f>
        <v>115.5</v>
      </c>
      <c r="H2" s="5">
        <f aca="true" t="shared" si="1" ref="H2:H65">G2/1.5</f>
        <v>77</v>
      </c>
      <c r="I2" s="5"/>
      <c r="J2" s="5">
        <f aca="true" t="shared" si="2" ref="J2:J65">H2+I2</f>
        <v>77</v>
      </c>
      <c r="K2" s="6">
        <v>1</v>
      </c>
    </row>
    <row r="3" spans="1:11" ht="19.5" customHeight="1">
      <c r="A3" s="3" t="s">
        <v>213</v>
      </c>
      <c r="B3" s="3" t="s">
        <v>217</v>
      </c>
      <c r="C3" s="3" t="s">
        <v>218</v>
      </c>
      <c r="D3" s="3" t="s">
        <v>14</v>
      </c>
      <c r="E3" s="3" t="s">
        <v>219</v>
      </c>
      <c r="F3" s="3" t="s">
        <v>151</v>
      </c>
      <c r="G3" s="4">
        <f t="shared" si="0"/>
        <v>112</v>
      </c>
      <c r="H3" s="5">
        <f t="shared" si="1"/>
        <v>74.66666666666667</v>
      </c>
      <c r="I3" s="5"/>
      <c r="J3" s="5">
        <f t="shared" si="2"/>
        <v>74.66666666666667</v>
      </c>
      <c r="K3" s="6">
        <v>2</v>
      </c>
    </row>
    <row r="4" spans="1:11" ht="19.5" customHeight="1">
      <c r="A4" s="3" t="s">
        <v>213</v>
      </c>
      <c r="B4" s="3" t="s">
        <v>220</v>
      </c>
      <c r="C4" s="3" t="s">
        <v>221</v>
      </c>
      <c r="D4" s="3" t="s">
        <v>14</v>
      </c>
      <c r="E4" s="3" t="s">
        <v>222</v>
      </c>
      <c r="F4" s="3" t="s">
        <v>109</v>
      </c>
      <c r="G4" s="4">
        <f t="shared" si="0"/>
        <v>111.4</v>
      </c>
      <c r="H4" s="5">
        <f t="shared" si="1"/>
        <v>74.26666666666667</v>
      </c>
      <c r="I4" s="5"/>
      <c r="J4" s="5">
        <f t="shared" si="2"/>
        <v>74.26666666666667</v>
      </c>
      <c r="K4" s="6">
        <v>3</v>
      </c>
    </row>
    <row r="5" spans="1:11" ht="19.5" customHeight="1">
      <c r="A5" s="3" t="s">
        <v>213</v>
      </c>
      <c r="B5" s="3" t="s">
        <v>223</v>
      </c>
      <c r="C5" s="3" t="s">
        <v>224</v>
      </c>
      <c r="D5" s="3" t="s">
        <v>14</v>
      </c>
      <c r="E5" s="3" t="s">
        <v>225</v>
      </c>
      <c r="F5" s="3" t="s">
        <v>128</v>
      </c>
      <c r="G5" s="4">
        <f t="shared" si="0"/>
        <v>110.9</v>
      </c>
      <c r="H5" s="5">
        <f t="shared" si="1"/>
        <v>73.93333333333334</v>
      </c>
      <c r="I5" s="5"/>
      <c r="J5" s="5">
        <f t="shared" si="2"/>
        <v>73.93333333333334</v>
      </c>
      <c r="K5" s="6">
        <v>4</v>
      </c>
    </row>
    <row r="6" spans="1:11" ht="19.5" customHeight="1">
      <c r="A6" s="3" t="s">
        <v>213</v>
      </c>
      <c r="B6" s="3" t="s">
        <v>226</v>
      </c>
      <c r="C6" s="3" t="s">
        <v>227</v>
      </c>
      <c r="D6" s="3" t="s">
        <v>14</v>
      </c>
      <c r="E6" s="3" t="s">
        <v>228</v>
      </c>
      <c r="F6" s="3" t="s">
        <v>102</v>
      </c>
      <c r="G6" s="4">
        <f t="shared" si="0"/>
        <v>110.3</v>
      </c>
      <c r="H6" s="5">
        <f t="shared" si="1"/>
        <v>73.53333333333333</v>
      </c>
      <c r="I6" s="5"/>
      <c r="J6" s="5">
        <f t="shared" si="2"/>
        <v>73.53333333333333</v>
      </c>
      <c r="K6" s="6">
        <v>5</v>
      </c>
    </row>
    <row r="7" spans="1:11" ht="19.5" customHeight="1">
      <c r="A7" s="3" t="s">
        <v>213</v>
      </c>
      <c r="B7" s="3" t="s">
        <v>229</v>
      </c>
      <c r="C7" s="3" t="s">
        <v>230</v>
      </c>
      <c r="D7" s="3" t="s">
        <v>14</v>
      </c>
      <c r="E7" s="3" t="s">
        <v>91</v>
      </c>
      <c r="F7" s="3" t="s">
        <v>114</v>
      </c>
      <c r="G7" s="4">
        <f t="shared" si="0"/>
        <v>109.80000000000001</v>
      </c>
      <c r="H7" s="5">
        <f t="shared" si="1"/>
        <v>73.2</v>
      </c>
      <c r="I7" s="5"/>
      <c r="J7" s="5">
        <f t="shared" si="2"/>
        <v>73.2</v>
      </c>
      <c r="K7" s="6">
        <v>6</v>
      </c>
    </row>
    <row r="8" spans="1:11" ht="19.5" customHeight="1">
      <c r="A8" s="3" t="s">
        <v>213</v>
      </c>
      <c r="B8" s="3" t="s">
        <v>231</v>
      </c>
      <c r="C8" s="3" t="s">
        <v>232</v>
      </c>
      <c r="D8" s="3" t="s">
        <v>14</v>
      </c>
      <c r="E8" s="3" t="s">
        <v>120</v>
      </c>
      <c r="F8" s="3" t="s">
        <v>233</v>
      </c>
      <c r="G8" s="4">
        <f t="shared" si="0"/>
        <v>109.5</v>
      </c>
      <c r="H8" s="5">
        <f t="shared" si="1"/>
        <v>73</v>
      </c>
      <c r="I8" s="5"/>
      <c r="J8" s="5">
        <f t="shared" si="2"/>
        <v>73</v>
      </c>
      <c r="K8" s="6">
        <v>7</v>
      </c>
    </row>
    <row r="9" spans="1:11" ht="19.5" customHeight="1">
      <c r="A9" s="3" t="s">
        <v>213</v>
      </c>
      <c r="B9" s="3" t="s">
        <v>234</v>
      </c>
      <c r="C9" s="3" t="s">
        <v>235</v>
      </c>
      <c r="D9" s="3" t="s">
        <v>14</v>
      </c>
      <c r="E9" s="3" t="s">
        <v>236</v>
      </c>
      <c r="F9" s="3" t="s">
        <v>233</v>
      </c>
      <c r="G9" s="4">
        <f t="shared" si="0"/>
        <v>109.1</v>
      </c>
      <c r="H9" s="5">
        <f t="shared" si="1"/>
        <v>72.73333333333333</v>
      </c>
      <c r="I9" s="5"/>
      <c r="J9" s="5">
        <f t="shared" si="2"/>
        <v>72.73333333333333</v>
      </c>
      <c r="K9" s="6">
        <v>8</v>
      </c>
    </row>
    <row r="10" spans="1:11" ht="19.5" customHeight="1">
      <c r="A10" s="3" t="s">
        <v>213</v>
      </c>
      <c r="B10" s="3" t="s">
        <v>237</v>
      </c>
      <c r="C10" s="3" t="s">
        <v>238</v>
      </c>
      <c r="D10" s="3" t="s">
        <v>14</v>
      </c>
      <c r="E10" s="3" t="s">
        <v>225</v>
      </c>
      <c r="F10" s="3" t="s">
        <v>239</v>
      </c>
      <c r="G10" s="4">
        <f t="shared" si="0"/>
        <v>109.1</v>
      </c>
      <c r="H10" s="5">
        <f t="shared" si="1"/>
        <v>72.73333333333333</v>
      </c>
      <c r="I10" s="5"/>
      <c r="J10" s="5">
        <f t="shared" si="2"/>
        <v>72.73333333333333</v>
      </c>
      <c r="K10" s="6">
        <v>9</v>
      </c>
    </row>
    <row r="11" spans="1:11" ht="19.5" customHeight="1">
      <c r="A11" s="3" t="s">
        <v>213</v>
      </c>
      <c r="B11" s="3" t="s">
        <v>240</v>
      </c>
      <c r="C11" s="3" t="s">
        <v>241</v>
      </c>
      <c r="D11" s="3" t="s">
        <v>14</v>
      </c>
      <c r="E11" s="3" t="s">
        <v>242</v>
      </c>
      <c r="F11" s="3" t="s">
        <v>27</v>
      </c>
      <c r="G11" s="4">
        <f t="shared" si="0"/>
        <v>109.1</v>
      </c>
      <c r="H11" s="5">
        <f t="shared" si="1"/>
        <v>72.73333333333333</v>
      </c>
      <c r="I11" s="5"/>
      <c r="J11" s="5">
        <f t="shared" si="2"/>
        <v>72.73333333333333</v>
      </c>
      <c r="K11" s="6">
        <v>10</v>
      </c>
    </row>
    <row r="12" spans="1:11" ht="19.5" customHeight="1">
      <c r="A12" s="3" t="s">
        <v>213</v>
      </c>
      <c r="B12" s="3" t="s">
        <v>243</v>
      </c>
      <c r="C12" s="3" t="s">
        <v>244</v>
      </c>
      <c r="D12" s="3" t="s">
        <v>14</v>
      </c>
      <c r="E12" s="3" t="s">
        <v>245</v>
      </c>
      <c r="F12" s="3" t="s">
        <v>128</v>
      </c>
      <c r="G12" s="4">
        <f t="shared" si="0"/>
        <v>108.30000000000001</v>
      </c>
      <c r="H12" s="5">
        <f t="shared" si="1"/>
        <v>72.2</v>
      </c>
      <c r="I12" s="5"/>
      <c r="J12" s="5">
        <f t="shared" si="2"/>
        <v>72.2</v>
      </c>
      <c r="K12" s="6">
        <v>11</v>
      </c>
    </row>
    <row r="13" spans="1:11" ht="19.5" customHeight="1">
      <c r="A13" s="3" t="s">
        <v>213</v>
      </c>
      <c r="B13" s="3" t="s">
        <v>246</v>
      </c>
      <c r="C13" s="3" t="s">
        <v>247</v>
      </c>
      <c r="D13" s="3" t="s">
        <v>14</v>
      </c>
      <c r="E13" s="3" t="s">
        <v>248</v>
      </c>
      <c r="F13" s="3" t="s">
        <v>117</v>
      </c>
      <c r="G13" s="4">
        <f t="shared" si="0"/>
        <v>108.2</v>
      </c>
      <c r="H13" s="5">
        <f t="shared" si="1"/>
        <v>72.13333333333334</v>
      </c>
      <c r="I13" s="5"/>
      <c r="J13" s="5">
        <f t="shared" si="2"/>
        <v>72.13333333333334</v>
      </c>
      <c r="K13" s="6">
        <v>12</v>
      </c>
    </row>
    <row r="14" spans="1:11" ht="19.5" customHeight="1">
      <c r="A14" s="3" t="s">
        <v>213</v>
      </c>
      <c r="B14" s="3" t="s">
        <v>249</v>
      </c>
      <c r="C14" s="3" t="s">
        <v>250</v>
      </c>
      <c r="D14" s="3" t="s">
        <v>41</v>
      </c>
      <c r="E14" s="3" t="s">
        <v>91</v>
      </c>
      <c r="F14" s="3" t="s">
        <v>251</v>
      </c>
      <c r="G14" s="4">
        <f t="shared" si="0"/>
        <v>107.7</v>
      </c>
      <c r="H14" s="5">
        <f t="shared" si="1"/>
        <v>71.8</v>
      </c>
      <c r="I14" s="5"/>
      <c r="J14" s="5">
        <f t="shared" si="2"/>
        <v>71.8</v>
      </c>
      <c r="K14" s="6">
        <v>13</v>
      </c>
    </row>
    <row r="15" spans="1:11" ht="19.5" customHeight="1">
      <c r="A15" s="3" t="s">
        <v>213</v>
      </c>
      <c r="B15" s="3" t="s">
        <v>252</v>
      </c>
      <c r="C15" s="3" t="s">
        <v>253</v>
      </c>
      <c r="D15" s="3" t="s">
        <v>14</v>
      </c>
      <c r="E15" s="3" t="s">
        <v>254</v>
      </c>
      <c r="F15" s="3" t="s">
        <v>20</v>
      </c>
      <c r="G15" s="4">
        <f t="shared" si="0"/>
        <v>107.4</v>
      </c>
      <c r="H15" s="5">
        <f t="shared" si="1"/>
        <v>71.60000000000001</v>
      </c>
      <c r="I15" s="5"/>
      <c r="J15" s="5">
        <f t="shared" si="2"/>
        <v>71.60000000000001</v>
      </c>
      <c r="K15" s="6">
        <v>14</v>
      </c>
    </row>
    <row r="16" spans="1:11" ht="19.5" customHeight="1">
      <c r="A16" s="3" t="s">
        <v>213</v>
      </c>
      <c r="B16" s="3" t="s">
        <v>255</v>
      </c>
      <c r="C16" s="3" t="s">
        <v>256</v>
      </c>
      <c r="D16" s="3" t="s">
        <v>14</v>
      </c>
      <c r="E16" s="3" t="s">
        <v>254</v>
      </c>
      <c r="F16" s="3" t="s">
        <v>117</v>
      </c>
      <c r="G16" s="4">
        <f t="shared" si="0"/>
        <v>106.2</v>
      </c>
      <c r="H16" s="5">
        <f t="shared" si="1"/>
        <v>70.8</v>
      </c>
      <c r="I16" s="5"/>
      <c r="J16" s="5">
        <f t="shared" si="2"/>
        <v>70.8</v>
      </c>
      <c r="K16" s="6">
        <v>15</v>
      </c>
    </row>
    <row r="17" spans="1:11" ht="19.5" customHeight="1">
      <c r="A17" s="3" t="s">
        <v>213</v>
      </c>
      <c r="B17" s="3" t="s">
        <v>257</v>
      </c>
      <c r="C17" s="3" t="s">
        <v>258</v>
      </c>
      <c r="D17" s="3" t="s">
        <v>14</v>
      </c>
      <c r="E17" s="3" t="s">
        <v>120</v>
      </c>
      <c r="F17" s="3" t="s">
        <v>141</v>
      </c>
      <c r="G17" s="4">
        <f t="shared" si="0"/>
        <v>105.9</v>
      </c>
      <c r="H17" s="5">
        <f t="shared" si="1"/>
        <v>70.60000000000001</v>
      </c>
      <c r="I17" s="5"/>
      <c r="J17" s="5">
        <f t="shared" si="2"/>
        <v>70.60000000000001</v>
      </c>
      <c r="K17" s="6">
        <v>16</v>
      </c>
    </row>
    <row r="18" spans="1:11" ht="19.5" customHeight="1">
      <c r="A18" s="3" t="s">
        <v>213</v>
      </c>
      <c r="B18" s="3" t="s">
        <v>259</v>
      </c>
      <c r="C18" s="3" t="s">
        <v>260</v>
      </c>
      <c r="D18" s="3" t="s">
        <v>14</v>
      </c>
      <c r="E18" s="3" t="s">
        <v>261</v>
      </c>
      <c r="F18" s="3" t="s">
        <v>20</v>
      </c>
      <c r="G18" s="4">
        <f t="shared" si="0"/>
        <v>105.6</v>
      </c>
      <c r="H18" s="5">
        <f t="shared" si="1"/>
        <v>70.39999999999999</v>
      </c>
      <c r="I18" s="5"/>
      <c r="J18" s="5">
        <f t="shared" si="2"/>
        <v>70.39999999999999</v>
      </c>
      <c r="K18" s="6">
        <v>17</v>
      </c>
    </row>
    <row r="19" spans="1:11" ht="19.5" customHeight="1">
      <c r="A19" s="3" t="s">
        <v>213</v>
      </c>
      <c r="B19" s="3" t="s">
        <v>262</v>
      </c>
      <c r="C19" s="3" t="s">
        <v>263</v>
      </c>
      <c r="D19" s="3" t="s">
        <v>14</v>
      </c>
      <c r="E19" s="3" t="s">
        <v>222</v>
      </c>
      <c r="F19" s="3" t="s">
        <v>20</v>
      </c>
      <c r="G19" s="4">
        <f t="shared" si="0"/>
        <v>105.4</v>
      </c>
      <c r="H19" s="5">
        <f t="shared" si="1"/>
        <v>70.26666666666667</v>
      </c>
      <c r="I19" s="5"/>
      <c r="J19" s="5">
        <f t="shared" si="2"/>
        <v>70.26666666666667</v>
      </c>
      <c r="K19" s="6">
        <v>18</v>
      </c>
    </row>
    <row r="20" spans="1:11" ht="19.5" customHeight="1">
      <c r="A20" s="3" t="s">
        <v>213</v>
      </c>
      <c r="B20" s="3" t="s">
        <v>264</v>
      </c>
      <c r="C20" s="3" t="s">
        <v>265</v>
      </c>
      <c r="D20" s="3" t="s">
        <v>14</v>
      </c>
      <c r="E20" s="3" t="s">
        <v>266</v>
      </c>
      <c r="F20" s="3" t="s">
        <v>151</v>
      </c>
      <c r="G20" s="4">
        <f t="shared" si="0"/>
        <v>105.2</v>
      </c>
      <c r="H20" s="5">
        <f t="shared" si="1"/>
        <v>70.13333333333334</v>
      </c>
      <c r="I20" s="5"/>
      <c r="J20" s="5">
        <f t="shared" si="2"/>
        <v>70.13333333333334</v>
      </c>
      <c r="K20" s="6">
        <v>19</v>
      </c>
    </row>
    <row r="21" spans="1:11" ht="19.5" customHeight="1">
      <c r="A21" s="3" t="s">
        <v>213</v>
      </c>
      <c r="B21" s="3" t="s">
        <v>267</v>
      </c>
      <c r="C21" s="3" t="s">
        <v>268</v>
      </c>
      <c r="D21" s="3" t="s">
        <v>14</v>
      </c>
      <c r="E21" s="3" t="s">
        <v>269</v>
      </c>
      <c r="F21" s="3" t="s">
        <v>114</v>
      </c>
      <c r="G21" s="4">
        <f t="shared" si="0"/>
        <v>104.80000000000001</v>
      </c>
      <c r="H21" s="5">
        <f t="shared" si="1"/>
        <v>69.86666666666667</v>
      </c>
      <c r="I21" s="5"/>
      <c r="J21" s="5">
        <f t="shared" si="2"/>
        <v>69.86666666666667</v>
      </c>
      <c r="K21" s="6">
        <v>20</v>
      </c>
    </row>
    <row r="22" spans="1:11" ht="19.5" customHeight="1">
      <c r="A22" s="3" t="s">
        <v>213</v>
      </c>
      <c r="B22" s="3" t="s">
        <v>270</v>
      </c>
      <c r="C22" s="3" t="s">
        <v>271</v>
      </c>
      <c r="D22" s="3" t="s">
        <v>14</v>
      </c>
      <c r="E22" s="3" t="s">
        <v>151</v>
      </c>
      <c r="F22" s="3" t="s">
        <v>92</v>
      </c>
      <c r="G22" s="4">
        <f t="shared" si="0"/>
        <v>103.9</v>
      </c>
      <c r="H22" s="5">
        <f t="shared" si="1"/>
        <v>69.26666666666667</v>
      </c>
      <c r="I22" s="5"/>
      <c r="J22" s="5">
        <f t="shared" si="2"/>
        <v>69.26666666666667</v>
      </c>
      <c r="K22" s="6">
        <v>21</v>
      </c>
    </row>
    <row r="23" spans="1:11" ht="19.5" customHeight="1">
      <c r="A23" s="3" t="s">
        <v>213</v>
      </c>
      <c r="B23" s="3" t="s">
        <v>272</v>
      </c>
      <c r="C23" s="3" t="s">
        <v>273</v>
      </c>
      <c r="D23" s="3" t="s">
        <v>14</v>
      </c>
      <c r="E23" s="3" t="s">
        <v>274</v>
      </c>
      <c r="F23" s="3" t="s">
        <v>27</v>
      </c>
      <c r="G23" s="4">
        <f t="shared" si="0"/>
        <v>103.9</v>
      </c>
      <c r="H23" s="5">
        <f t="shared" si="1"/>
        <v>69.26666666666667</v>
      </c>
      <c r="I23" s="5"/>
      <c r="J23" s="5">
        <f t="shared" si="2"/>
        <v>69.26666666666667</v>
      </c>
      <c r="K23" s="6">
        <v>22</v>
      </c>
    </row>
    <row r="24" spans="1:11" ht="19.5" customHeight="1">
      <c r="A24" s="3" t="s">
        <v>213</v>
      </c>
      <c r="B24" s="3" t="s">
        <v>275</v>
      </c>
      <c r="C24" s="3" t="s">
        <v>276</v>
      </c>
      <c r="D24" s="3" t="s">
        <v>14</v>
      </c>
      <c r="E24" s="3" t="s">
        <v>216</v>
      </c>
      <c r="F24" s="3" t="s">
        <v>34</v>
      </c>
      <c r="G24" s="4">
        <f t="shared" si="0"/>
        <v>103.5</v>
      </c>
      <c r="H24" s="5">
        <f t="shared" si="1"/>
        <v>69</v>
      </c>
      <c r="I24" s="5"/>
      <c r="J24" s="5">
        <f t="shared" si="2"/>
        <v>69</v>
      </c>
      <c r="K24" s="6">
        <v>23</v>
      </c>
    </row>
    <row r="25" spans="1:11" ht="19.5" customHeight="1">
      <c r="A25" s="3" t="s">
        <v>213</v>
      </c>
      <c r="B25" s="3" t="s">
        <v>277</v>
      </c>
      <c r="C25" s="3" t="s">
        <v>278</v>
      </c>
      <c r="D25" s="3" t="s">
        <v>14</v>
      </c>
      <c r="E25" s="3" t="s">
        <v>236</v>
      </c>
      <c r="F25" s="3" t="s">
        <v>27</v>
      </c>
      <c r="G25" s="4">
        <f t="shared" si="0"/>
        <v>103.1</v>
      </c>
      <c r="H25" s="5">
        <f t="shared" si="1"/>
        <v>68.73333333333333</v>
      </c>
      <c r="I25" s="5"/>
      <c r="J25" s="5">
        <f t="shared" si="2"/>
        <v>68.73333333333333</v>
      </c>
      <c r="K25" s="6">
        <v>24</v>
      </c>
    </row>
    <row r="26" spans="1:11" ht="19.5" customHeight="1">
      <c r="A26" s="3" t="s">
        <v>213</v>
      </c>
      <c r="B26" s="3" t="s">
        <v>279</v>
      </c>
      <c r="C26" s="3" t="s">
        <v>280</v>
      </c>
      <c r="D26" s="3" t="s">
        <v>14</v>
      </c>
      <c r="E26" s="3" t="s">
        <v>96</v>
      </c>
      <c r="F26" s="3" t="s">
        <v>30</v>
      </c>
      <c r="G26" s="4">
        <f t="shared" si="0"/>
        <v>102.5</v>
      </c>
      <c r="H26" s="5">
        <f t="shared" si="1"/>
        <v>68.33333333333333</v>
      </c>
      <c r="I26" s="5"/>
      <c r="J26" s="5">
        <f t="shared" si="2"/>
        <v>68.33333333333333</v>
      </c>
      <c r="K26" s="6">
        <v>25</v>
      </c>
    </row>
    <row r="27" spans="1:11" ht="19.5" customHeight="1">
      <c r="A27" s="3" t="s">
        <v>213</v>
      </c>
      <c r="B27" s="3" t="s">
        <v>281</v>
      </c>
      <c r="C27" s="3" t="s">
        <v>204</v>
      </c>
      <c r="D27" s="3" t="s">
        <v>14</v>
      </c>
      <c r="E27" s="3" t="s">
        <v>92</v>
      </c>
      <c r="F27" s="3" t="s">
        <v>251</v>
      </c>
      <c r="G27" s="4">
        <f t="shared" si="0"/>
        <v>102.1</v>
      </c>
      <c r="H27" s="5">
        <f t="shared" si="1"/>
        <v>68.06666666666666</v>
      </c>
      <c r="I27" s="5"/>
      <c r="J27" s="5">
        <f t="shared" si="2"/>
        <v>68.06666666666666</v>
      </c>
      <c r="K27" s="6">
        <v>26</v>
      </c>
    </row>
    <row r="28" spans="1:11" ht="19.5" customHeight="1">
      <c r="A28" s="3" t="s">
        <v>213</v>
      </c>
      <c r="B28" s="3" t="s">
        <v>282</v>
      </c>
      <c r="C28" s="3" t="s">
        <v>283</v>
      </c>
      <c r="D28" s="3" t="s">
        <v>14</v>
      </c>
      <c r="E28" s="3" t="s">
        <v>151</v>
      </c>
      <c r="F28" s="3" t="s">
        <v>38</v>
      </c>
      <c r="G28" s="4">
        <f t="shared" si="0"/>
        <v>96.1</v>
      </c>
      <c r="H28" s="5">
        <f t="shared" si="1"/>
        <v>64.06666666666666</v>
      </c>
      <c r="I28" s="5">
        <v>4</v>
      </c>
      <c r="J28" s="5">
        <f t="shared" si="2"/>
        <v>68.06666666666666</v>
      </c>
      <c r="K28" s="6">
        <v>27</v>
      </c>
    </row>
    <row r="29" spans="1:11" ht="19.5" customHeight="1">
      <c r="A29" s="3" t="s">
        <v>213</v>
      </c>
      <c r="B29" s="3" t="s">
        <v>284</v>
      </c>
      <c r="C29" s="3" t="s">
        <v>285</v>
      </c>
      <c r="D29" s="3" t="s">
        <v>14</v>
      </c>
      <c r="E29" s="3" t="s">
        <v>286</v>
      </c>
      <c r="F29" s="3" t="s">
        <v>92</v>
      </c>
      <c r="G29" s="4">
        <f t="shared" si="0"/>
        <v>101.9</v>
      </c>
      <c r="H29" s="5">
        <f t="shared" si="1"/>
        <v>67.93333333333334</v>
      </c>
      <c r="I29" s="5"/>
      <c r="J29" s="5">
        <f t="shared" si="2"/>
        <v>67.93333333333334</v>
      </c>
      <c r="K29" s="6">
        <v>28</v>
      </c>
    </row>
    <row r="30" spans="1:11" ht="19.5" customHeight="1">
      <c r="A30" s="3" t="s">
        <v>213</v>
      </c>
      <c r="B30" s="3" t="s">
        <v>287</v>
      </c>
      <c r="C30" s="3" t="s">
        <v>288</v>
      </c>
      <c r="D30" s="3" t="s">
        <v>14</v>
      </c>
      <c r="E30" s="3" t="s">
        <v>96</v>
      </c>
      <c r="F30" s="3" t="s">
        <v>19</v>
      </c>
      <c r="G30" s="4">
        <f t="shared" si="0"/>
        <v>101.9</v>
      </c>
      <c r="H30" s="5">
        <f t="shared" si="1"/>
        <v>67.93333333333334</v>
      </c>
      <c r="I30" s="5"/>
      <c r="J30" s="5">
        <f t="shared" si="2"/>
        <v>67.93333333333334</v>
      </c>
      <c r="K30" s="6">
        <v>29</v>
      </c>
    </row>
    <row r="31" spans="1:11" ht="19.5" customHeight="1">
      <c r="A31" s="3" t="s">
        <v>213</v>
      </c>
      <c r="B31" s="3" t="s">
        <v>289</v>
      </c>
      <c r="C31" s="3" t="s">
        <v>290</v>
      </c>
      <c r="D31" s="3" t="s">
        <v>14</v>
      </c>
      <c r="E31" s="3" t="s">
        <v>128</v>
      </c>
      <c r="F31" s="3" t="s">
        <v>141</v>
      </c>
      <c r="G31" s="4">
        <f t="shared" si="0"/>
        <v>101.9</v>
      </c>
      <c r="H31" s="5">
        <f t="shared" si="1"/>
        <v>67.93333333333334</v>
      </c>
      <c r="I31" s="5"/>
      <c r="J31" s="5">
        <f t="shared" si="2"/>
        <v>67.93333333333334</v>
      </c>
      <c r="K31" s="6">
        <v>30</v>
      </c>
    </row>
    <row r="32" spans="1:11" ht="19.5" customHeight="1">
      <c r="A32" s="3" t="s">
        <v>213</v>
      </c>
      <c r="B32" s="3" t="s">
        <v>291</v>
      </c>
      <c r="C32" s="3" t="s">
        <v>292</v>
      </c>
      <c r="D32" s="3" t="s">
        <v>14</v>
      </c>
      <c r="E32" s="3" t="s">
        <v>15</v>
      </c>
      <c r="F32" s="3" t="s">
        <v>30</v>
      </c>
      <c r="G32" s="4">
        <f t="shared" si="0"/>
        <v>101.3</v>
      </c>
      <c r="H32" s="5">
        <f t="shared" si="1"/>
        <v>67.53333333333333</v>
      </c>
      <c r="I32" s="5"/>
      <c r="J32" s="5">
        <f t="shared" si="2"/>
        <v>67.53333333333333</v>
      </c>
      <c r="K32" s="6">
        <v>31</v>
      </c>
    </row>
    <row r="33" spans="1:11" ht="19.5" customHeight="1">
      <c r="A33" s="3" t="s">
        <v>213</v>
      </c>
      <c r="B33" s="3" t="s">
        <v>293</v>
      </c>
      <c r="C33" s="3" t="s">
        <v>294</v>
      </c>
      <c r="D33" s="3" t="s">
        <v>14</v>
      </c>
      <c r="E33" s="3" t="s">
        <v>20</v>
      </c>
      <c r="F33" s="3" t="s">
        <v>117</v>
      </c>
      <c r="G33" s="4">
        <f t="shared" si="0"/>
        <v>100.80000000000001</v>
      </c>
      <c r="H33" s="5">
        <f t="shared" si="1"/>
        <v>67.2</v>
      </c>
      <c r="I33" s="5"/>
      <c r="J33" s="5">
        <f t="shared" si="2"/>
        <v>67.2</v>
      </c>
      <c r="K33" s="6">
        <v>32</v>
      </c>
    </row>
    <row r="34" spans="1:11" ht="19.5" customHeight="1">
      <c r="A34" s="3" t="s">
        <v>213</v>
      </c>
      <c r="B34" s="3" t="s">
        <v>295</v>
      </c>
      <c r="C34" s="3" t="s">
        <v>296</v>
      </c>
      <c r="D34" s="3" t="s">
        <v>14</v>
      </c>
      <c r="E34" s="3" t="s">
        <v>286</v>
      </c>
      <c r="F34" s="3" t="s">
        <v>20</v>
      </c>
      <c r="G34" s="4">
        <f t="shared" si="0"/>
        <v>100.4</v>
      </c>
      <c r="H34" s="5">
        <f t="shared" si="1"/>
        <v>66.93333333333334</v>
      </c>
      <c r="I34" s="5"/>
      <c r="J34" s="5">
        <f t="shared" si="2"/>
        <v>66.93333333333334</v>
      </c>
      <c r="K34" s="6">
        <v>33</v>
      </c>
    </row>
    <row r="35" spans="1:11" ht="19.5" customHeight="1">
      <c r="A35" s="3" t="s">
        <v>213</v>
      </c>
      <c r="B35" s="3" t="s">
        <v>297</v>
      </c>
      <c r="C35" s="3" t="s">
        <v>298</v>
      </c>
      <c r="D35" s="3" t="s">
        <v>14</v>
      </c>
      <c r="E35" s="3" t="s">
        <v>37</v>
      </c>
      <c r="F35" s="3" t="s">
        <v>299</v>
      </c>
      <c r="G35" s="4">
        <f t="shared" si="0"/>
        <v>100.3</v>
      </c>
      <c r="H35" s="5">
        <f t="shared" si="1"/>
        <v>66.86666666666666</v>
      </c>
      <c r="I35" s="5"/>
      <c r="J35" s="5">
        <f t="shared" si="2"/>
        <v>66.86666666666666</v>
      </c>
      <c r="K35" s="6">
        <v>34</v>
      </c>
    </row>
    <row r="36" spans="1:11" ht="19.5" customHeight="1">
      <c r="A36" s="3" t="s">
        <v>213</v>
      </c>
      <c r="B36" s="3" t="s">
        <v>300</v>
      </c>
      <c r="C36" s="3" t="s">
        <v>301</v>
      </c>
      <c r="D36" s="3" t="s">
        <v>14</v>
      </c>
      <c r="E36" s="3" t="s">
        <v>102</v>
      </c>
      <c r="F36" s="3" t="s">
        <v>23</v>
      </c>
      <c r="G36" s="4">
        <f t="shared" si="0"/>
        <v>99.2</v>
      </c>
      <c r="H36" s="5">
        <f t="shared" si="1"/>
        <v>66.13333333333334</v>
      </c>
      <c r="I36" s="5"/>
      <c r="J36" s="5">
        <f t="shared" si="2"/>
        <v>66.13333333333334</v>
      </c>
      <c r="K36" s="6">
        <v>35</v>
      </c>
    </row>
    <row r="37" spans="1:11" ht="19.5" customHeight="1">
      <c r="A37" s="3" t="s">
        <v>213</v>
      </c>
      <c r="B37" s="3" t="s">
        <v>302</v>
      </c>
      <c r="C37" s="3" t="s">
        <v>303</v>
      </c>
      <c r="D37" s="3" t="s">
        <v>14</v>
      </c>
      <c r="E37" s="3" t="s">
        <v>159</v>
      </c>
      <c r="F37" s="3" t="s">
        <v>30</v>
      </c>
      <c r="G37" s="4">
        <f t="shared" si="0"/>
        <v>98.7</v>
      </c>
      <c r="H37" s="5">
        <f t="shared" si="1"/>
        <v>65.8</v>
      </c>
      <c r="I37" s="5"/>
      <c r="J37" s="5">
        <f t="shared" si="2"/>
        <v>65.8</v>
      </c>
      <c r="K37" s="6">
        <v>36</v>
      </c>
    </row>
    <row r="38" spans="1:11" ht="19.5" customHeight="1">
      <c r="A38" s="3" t="s">
        <v>213</v>
      </c>
      <c r="B38" s="3" t="s">
        <v>304</v>
      </c>
      <c r="C38" s="3" t="s">
        <v>305</v>
      </c>
      <c r="D38" s="3" t="s">
        <v>14</v>
      </c>
      <c r="E38" s="3" t="s">
        <v>95</v>
      </c>
      <c r="F38" s="3" t="s">
        <v>286</v>
      </c>
      <c r="G38" s="4">
        <f t="shared" si="0"/>
        <v>98.2</v>
      </c>
      <c r="H38" s="5">
        <f t="shared" si="1"/>
        <v>65.46666666666667</v>
      </c>
      <c r="I38" s="5"/>
      <c r="J38" s="5">
        <f t="shared" si="2"/>
        <v>65.46666666666667</v>
      </c>
      <c r="K38" s="6">
        <v>37</v>
      </c>
    </row>
    <row r="39" spans="1:11" ht="19.5" customHeight="1">
      <c r="A39" s="3" t="s">
        <v>213</v>
      </c>
      <c r="B39" s="3" t="s">
        <v>306</v>
      </c>
      <c r="C39" s="3" t="s">
        <v>307</v>
      </c>
      <c r="D39" s="3" t="s">
        <v>14</v>
      </c>
      <c r="E39" s="3" t="s">
        <v>299</v>
      </c>
      <c r="F39" s="3" t="s">
        <v>42</v>
      </c>
      <c r="G39" s="4">
        <f t="shared" si="0"/>
        <v>98.1</v>
      </c>
      <c r="H39" s="5">
        <f t="shared" si="1"/>
        <v>65.39999999999999</v>
      </c>
      <c r="I39" s="5"/>
      <c r="J39" s="5">
        <f t="shared" si="2"/>
        <v>65.39999999999999</v>
      </c>
      <c r="K39" s="6">
        <v>38</v>
      </c>
    </row>
    <row r="40" spans="1:11" ht="19.5" customHeight="1">
      <c r="A40" s="3" t="s">
        <v>213</v>
      </c>
      <c r="B40" s="3" t="s">
        <v>308</v>
      </c>
      <c r="C40" s="3" t="s">
        <v>309</v>
      </c>
      <c r="D40" s="3" t="s">
        <v>14</v>
      </c>
      <c r="E40" s="3" t="s">
        <v>310</v>
      </c>
      <c r="F40" s="3" t="s">
        <v>49</v>
      </c>
      <c r="G40" s="4">
        <f t="shared" si="0"/>
        <v>97.5</v>
      </c>
      <c r="H40" s="5">
        <f t="shared" si="1"/>
        <v>65</v>
      </c>
      <c r="I40" s="5"/>
      <c r="J40" s="5">
        <f t="shared" si="2"/>
        <v>65</v>
      </c>
      <c r="K40" s="6">
        <v>39</v>
      </c>
    </row>
    <row r="41" spans="1:11" ht="19.5" customHeight="1">
      <c r="A41" s="3" t="s">
        <v>213</v>
      </c>
      <c r="B41" s="3" t="s">
        <v>311</v>
      </c>
      <c r="C41" s="3" t="s">
        <v>312</v>
      </c>
      <c r="D41" s="3" t="s">
        <v>14</v>
      </c>
      <c r="E41" s="3" t="s">
        <v>313</v>
      </c>
      <c r="F41" s="3" t="s">
        <v>43</v>
      </c>
      <c r="G41" s="4">
        <f t="shared" si="0"/>
        <v>97.2</v>
      </c>
      <c r="H41" s="5">
        <f t="shared" si="1"/>
        <v>64.8</v>
      </c>
      <c r="I41" s="5"/>
      <c r="J41" s="5">
        <f t="shared" si="2"/>
        <v>64.8</v>
      </c>
      <c r="K41" s="6">
        <v>40</v>
      </c>
    </row>
    <row r="42" spans="1:11" ht="19.5" customHeight="1">
      <c r="A42" s="3" t="s">
        <v>213</v>
      </c>
      <c r="B42" s="3" t="s">
        <v>314</v>
      </c>
      <c r="C42" s="3" t="s">
        <v>315</v>
      </c>
      <c r="D42" s="3" t="s">
        <v>14</v>
      </c>
      <c r="E42" s="3" t="s">
        <v>114</v>
      </c>
      <c r="F42" s="3" t="s">
        <v>316</v>
      </c>
      <c r="G42" s="4">
        <f t="shared" si="0"/>
        <v>96.8</v>
      </c>
      <c r="H42" s="5">
        <f t="shared" si="1"/>
        <v>64.53333333333333</v>
      </c>
      <c r="I42" s="5"/>
      <c r="J42" s="5">
        <f t="shared" si="2"/>
        <v>64.53333333333333</v>
      </c>
      <c r="K42" s="6">
        <v>41</v>
      </c>
    </row>
    <row r="43" spans="1:11" ht="19.5" customHeight="1">
      <c r="A43" s="3" t="s">
        <v>213</v>
      </c>
      <c r="B43" s="3" t="s">
        <v>317</v>
      </c>
      <c r="C43" s="3" t="s">
        <v>318</v>
      </c>
      <c r="D43" s="3" t="s">
        <v>14</v>
      </c>
      <c r="E43" s="3" t="s">
        <v>95</v>
      </c>
      <c r="F43" s="3" t="s">
        <v>23</v>
      </c>
      <c r="G43" s="4">
        <f t="shared" si="0"/>
        <v>96.4</v>
      </c>
      <c r="H43" s="5">
        <f t="shared" si="1"/>
        <v>64.26666666666667</v>
      </c>
      <c r="I43" s="5"/>
      <c r="J43" s="5">
        <f t="shared" si="2"/>
        <v>64.26666666666667</v>
      </c>
      <c r="K43" s="6">
        <v>42</v>
      </c>
    </row>
    <row r="44" spans="1:11" ht="19.5" customHeight="1">
      <c r="A44" s="3" t="s">
        <v>213</v>
      </c>
      <c r="B44" s="3" t="s">
        <v>319</v>
      </c>
      <c r="C44" s="3" t="s">
        <v>320</v>
      </c>
      <c r="D44" s="3" t="s">
        <v>14</v>
      </c>
      <c r="E44" s="3" t="s">
        <v>102</v>
      </c>
      <c r="F44" s="3" t="s">
        <v>34</v>
      </c>
      <c r="G44" s="4">
        <f t="shared" si="0"/>
        <v>95.9</v>
      </c>
      <c r="H44" s="5">
        <f t="shared" si="1"/>
        <v>63.93333333333334</v>
      </c>
      <c r="I44" s="5"/>
      <c r="J44" s="5">
        <f t="shared" si="2"/>
        <v>63.93333333333334</v>
      </c>
      <c r="K44" s="6">
        <v>43</v>
      </c>
    </row>
    <row r="45" spans="1:11" ht="19.5" customHeight="1">
      <c r="A45" s="3" t="s">
        <v>213</v>
      </c>
      <c r="B45" s="3" t="s">
        <v>321</v>
      </c>
      <c r="C45" s="3" t="s">
        <v>322</v>
      </c>
      <c r="D45" s="3" t="s">
        <v>41</v>
      </c>
      <c r="E45" s="3" t="s">
        <v>125</v>
      </c>
      <c r="F45" s="3" t="s">
        <v>323</v>
      </c>
      <c r="G45" s="4">
        <f t="shared" si="0"/>
        <v>94.8</v>
      </c>
      <c r="H45" s="5">
        <f t="shared" si="1"/>
        <v>63.199999999999996</v>
      </c>
      <c r="I45" s="5"/>
      <c r="J45" s="5">
        <f t="shared" si="2"/>
        <v>63.199999999999996</v>
      </c>
      <c r="K45" s="6">
        <v>44</v>
      </c>
    </row>
    <row r="46" spans="1:11" ht="19.5" customHeight="1">
      <c r="A46" s="3" t="s">
        <v>213</v>
      </c>
      <c r="B46" s="3" t="s">
        <v>324</v>
      </c>
      <c r="C46" s="3" t="s">
        <v>325</v>
      </c>
      <c r="D46" s="3" t="s">
        <v>41</v>
      </c>
      <c r="E46" s="3" t="s">
        <v>316</v>
      </c>
      <c r="F46" s="3" t="s">
        <v>49</v>
      </c>
      <c r="G46" s="4">
        <f t="shared" si="0"/>
        <v>94.7</v>
      </c>
      <c r="H46" s="5">
        <f t="shared" si="1"/>
        <v>63.13333333333333</v>
      </c>
      <c r="I46" s="5"/>
      <c r="J46" s="5">
        <f t="shared" si="2"/>
        <v>63.13333333333333</v>
      </c>
      <c r="K46" s="6">
        <v>45</v>
      </c>
    </row>
    <row r="47" spans="1:11" ht="19.5" customHeight="1">
      <c r="A47" s="3" t="s">
        <v>213</v>
      </c>
      <c r="B47" s="3" t="s">
        <v>326</v>
      </c>
      <c r="C47" s="3" t="s">
        <v>327</v>
      </c>
      <c r="D47" s="3" t="s">
        <v>14</v>
      </c>
      <c r="E47" s="3" t="s">
        <v>16</v>
      </c>
      <c r="F47" s="3" t="s">
        <v>42</v>
      </c>
      <c r="G47" s="4">
        <f t="shared" si="0"/>
        <v>94.30000000000001</v>
      </c>
      <c r="H47" s="5">
        <f t="shared" si="1"/>
        <v>62.866666666666674</v>
      </c>
      <c r="I47" s="5"/>
      <c r="J47" s="5">
        <f t="shared" si="2"/>
        <v>62.866666666666674</v>
      </c>
      <c r="K47" s="6">
        <v>46</v>
      </c>
    </row>
    <row r="48" spans="1:11" ht="19.5" customHeight="1">
      <c r="A48" s="3" t="s">
        <v>213</v>
      </c>
      <c r="B48" s="3" t="s">
        <v>328</v>
      </c>
      <c r="C48" s="3" t="s">
        <v>329</v>
      </c>
      <c r="D48" s="3" t="s">
        <v>14</v>
      </c>
      <c r="E48" s="3" t="s">
        <v>31</v>
      </c>
      <c r="F48" s="3" t="s">
        <v>23</v>
      </c>
      <c r="G48" s="4">
        <f t="shared" si="0"/>
        <v>93.2</v>
      </c>
      <c r="H48" s="5">
        <f t="shared" si="1"/>
        <v>62.13333333333333</v>
      </c>
      <c r="I48" s="5"/>
      <c r="J48" s="5">
        <f t="shared" si="2"/>
        <v>62.13333333333333</v>
      </c>
      <c r="K48" s="6">
        <v>47</v>
      </c>
    </row>
    <row r="49" spans="1:11" ht="19.5" customHeight="1">
      <c r="A49" s="3" t="s">
        <v>213</v>
      </c>
      <c r="B49" s="3" t="s">
        <v>330</v>
      </c>
      <c r="C49" s="3" t="s">
        <v>331</v>
      </c>
      <c r="D49" s="3" t="s">
        <v>14</v>
      </c>
      <c r="E49" s="3" t="s">
        <v>286</v>
      </c>
      <c r="F49" s="3" t="s">
        <v>34</v>
      </c>
      <c r="G49" s="4">
        <f t="shared" si="0"/>
        <v>92.9</v>
      </c>
      <c r="H49" s="5">
        <f t="shared" si="1"/>
        <v>61.93333333333334</v>
      </c>
      <c r="I49" s="5"/>
      <c r="J49" s="5">
        <f t="shared" si="2"/>
        <v>61.93333333333334</v>
      </c>
      <c r="K49" s="6">
        <v>48</v>
      </c>
    </row>
    <row r="50" spans="1:11" ht="19.5" customHeight="1">
      <c r="A50" s="3" t="s">
        <v>213</v>
      </c>
      <c r="B50" s="3" t="s">
        <v>332</v>
      </c>
      <c r="C50" s="3" t="s">
        <v>333</v>
      </c>
      <c r="D50" s="3" t="s">
        <v>14</v>
      </c>
      <c r="E50" s="3" t="s">
        <v>103</v>
      </c>
      <c r="F50" s="3" t="s">
        <v>334</v>
      </c>
      <c r="G50" s="4">
        <f t="shared" si="0"/>
        <v>92</v>
      </c>
      <c r="H50" s="5">
        <f t="shared" si="1"/>
        <v>61.333333333333336</v>
      </c>
      <c r="I50" s="5"/>
      <c r="J50" s="5">
        <f t="shared" si="2"/>
        <v>61.333333333333336</v>
      </c>
      <c r="K50" s="6">
        <v>49</v>
      </c>
    </row>
    <row r="51" spans="1:11" ht="19.5" customHeight="1">
      <c r="A51" s="3" t="s">
        <v>213</v>
      </c>
      <c r="B51" s="3" t="s">
        <v>335</v>
      </c>
      <c r="C51" s="3" t="s">
        <v>336</v>
      </c>
      <c r="D51" s="3" t="s">
        <v>14</v>
      </c>
      <c r="E51" s="3" t="s">
        <v>269</v>
      </c>
      <c r="F51" s="3" t="s">
        <v>50</v>
      </c>
      <c r="G51" s="4">
        <f t="shared" si="0"/>
        <v>91.9</v>
      </c>
      <c r="H51" s="5">
        <f t="shared" si="1"/>
        <v>61.26666666666667</v>
      </c>
      <c r="I51" s="5"/>
      <c r="J51" s="5">
        <f t="shared" si="2"/>
        <v>61.26666666666667</v>
      </c>
      <c r="K51" s="6">
        <v>50</v>
      </c>
    </row>
    <row r="52" spans="1:11" ht="19.5" customHeight="1">
      <c r="A52" s="3" t="s">
        <v>213</v>
      </c>
      <c r="B52" s="3" t="s">
        <v>337</v>
      </c>
      <c r="C52" s="3" t="s">
        <v>338</v>
      </c>
      <c r="D52" s="3" t="s">
        <v>14</v>
      </c>
      <c r="E52" s="3" t="s">
        <v>95</v>
      </c>
      <c r="F52" s="3" t="s">
        <v>26</v>
      </c>
      <c r="G52" s="4">
        <f t="shared" si="0"/>
        <v>91.9</v>
      </c>
      <c r="H52" s="5">
        <f t="shared" si="1"/>
        <v>61.26666666666667</v>
      </c>
      <c r="I52" s="5"/>
      <c r="J52" s="5">
        <f t="shared" si="2"/>
        <v>61.26666666666667</v>
      </c>
      <c r="K52" s="6">
        <v>51</v>
      </c>
    </row>
    <row r="53" spans="1:11" ht="19.5" customHeight="1">
      <c r="A53" s="3" t="s">
        <v>213</v>
      </c>
      <c r="B53" s="3" t="s">
        <v>339</v>
      </c>
      <c r="C53" s="3" t="s">
        <v>340</v>
      </c>
      <c r="D53" s="3" t="s">
        <v>14</v>
      </c>
      <c r="E53" s="3" t="s">
        <v>23</v>
      </c>
      <c r="F53" s="3" t="s">
        <v>341</v>
      </c>
      <c r="G53" s="4">
        <f t="shared" si="0"/>
        <v>91.4</v>
      </c>
      <c r="H53" s="5">
        <f t="shared" si="1"/>
        <v>60.93333333333334</v>
      </c>
      <c r="I53" s="5"/>
      <c r="J53" s="5">
        <f t="shared" si="2"/>
        <v>60.93333333333334</v>
      </c>
      <c r="K53" s="6">
        <v>52</v>
      </c>
    </row>
    <row r="54" spans="1:11" ht="19.5" customHeight="1">
      <c r="A54" s="3" t="s">
        <v>213</v>
      </c>
      <c r="B54" s="3" t="s">
        <v>342</v>
      </c>
      <c r="C54" s="3" t="s">
        <v>343</v>
      </c>
      <c r="D54" s="3" t="s">
        <v>14</v>
      </c>
      <c r="E54" s="3" t="s">
        <v>20</v>
      </c>
      <c r="F54" s="3" t="s">
        <v>185</v>
      </c>
      <c r="G54" s="4">
        <f t="shared" si="0"/>
        <v>91.2</v>
      </c>
      <c r="H54" s="5">
        <f t="shared" si="1"/>
        <v>60.800000000000004</v>
      </c>
      <c r="I54" s="5"/>
      <c r="J54" s="5">
        <f t="shared" si="2"/>
        <v>60.800000000000004</v>
      </c>
      <c r="K54" s="6">
        <v>53</v>
      </c>
    </row>
    <row r="55" spans="1:11" ht="19.5" customHeight="1">
      <c r="A55" s="3" t="s">
        <v>213</v>
      </c>
      <c r="B55" s="3" t="s">
        <v>344</v>
      </c>
      <c r="C55" s="3" t="s">
        <v>345</v>
      </c>
      <c r="D55" s="3" t="s">
        <v>14</v>
      </c>
      <c r="E55" s="3" t="s">
        <v>129</v>
      </c>
      <c r="F55" s="3" t="s">
        <v>74</v>
      </c>
      <c r="G55" s="4">
        <f t="shared" si="0"/>
        <v>90.30000000000001</v>
      </c>
      <c r="H55" s="5">
        <f t="shared" si="1"/>
        <v>60.20000000000001</v>
      </c>
      <c r="I55" s="5"/>
      <c r="J55" s="5">
        <f t="shared" si="2"/>
        <v>60.20000000000001</v>
      </c>
      <c r="K55" s="6">
        <v>54</v>
      </c>
    </row>
    <row r="56" spans="1:11" ht="19.5" customHeight="1">
      <c r="A56" s="3" t="s">
        <v>213</v>
      </c>
      <c r="B56" s="3" t="s">
        <v>346</v>
      </c>
      <c r="C56" s="3" t="s">
        <v>347</v>
      </c>
      <c r="D56" s="3" t="s">
        <v>14</v>
      </c>
      <c r="E56" s="3" t="s">
        <v>38</v>
      </c>
      <c r="F56" s="3" t="s">
        <v>323</v>
      </c>
      <c r="G56" s="4">
        <f t="shared" si="0"/>
        <v>89.4</v>
      </c>
      <c r="H56" s="5">
        <f t="shared" si="1"/>
        <v>59.6</v>
      </c>
      <c r="I56" s="5"/>
      <c r="J56" s="5">
        <f t="shared" si="2"/>
        <v>59.6</v>
      </c>
      <c r="K56" s="6">
        <v>55</v>
      </c>
    </row>
    <row r="57" spans="1:11" ht="19.5" customHeight="1">
      <c r="A57" s="3" t="s">
        <v>213</v>
      </c>
      <c r="B57" s="3" t="s">
        <v>348</v>
      </c>
      <c r="C57" s="3" t="s">
        <v>349</v>
      </c>
      <c r="D57" s="3" t="s">
        <v>14</v>
      </c>
      <c r="E57" s="3" t="s">
        <v>82</v>
      </c>
      <c r="F57" s="3" t="s">
        <v>71</v>
      </c>
      <c r="G57" s="4">
        <f t="shared" si="0"/>
        <v>89</v>
      </c>
      <c r="H57" s="5">
        <f t="shared" si="1"/>
        <v>59.333333333333336</v>
      </c>
      <c r="I57" s="5"/>
      <c r="J57" s="5">
        <f t="shared" si="2"/>
        <v>59.333333333333336</v>
      </c>
      <c r="K57" s="6">
        <v>56</v>
      </c>
    </row>
    <row r="58" spans="1:11" ht="19.5" customHeight="1">
      <c r="A58" s="3" t="s">
        <v>213</v>
      </c>
      <c r="B58" s="3" t="s">
        <v>350</v>
      </c>
      <c r="C58" s="3" t="s">
        <v>351</v>
      </c>
      <c r="D58" s="3" t="s">
        <v>14</v>
      </c>
      <c r="E58" s="3" t="s">
        <v>30</v>
      </c>
      <c r="F58" s="3" t="s">
        <v>67</v>
      </c>
      <c r="G58" s="4">
        <f t="shared" si="0"/>
        <v>88.9</v>
      </c>
      <c r="H58" s="5">
        <f t="shared" si="1"/>
        <v>59.26666666666667</v>
      </c>
      <c r="I58" s="5"/>
      <c r="J58" s="5">
        <f t="shared" si="2"/>
        <v>59.26666666666667</v>
      </c>
      <c r="K58" s="6">
        <v>57</v>
      </c>
    </row>
    <row r="59" spans="1:11" ht="19.5" customHeight="1">
      <c r="A59" s="3" t="s">
        <v>213</v>
      </c>
      <c r="B59" s="3" t="s">
        <v>352</v>
      </c>
      <c r="C59" s="3" t="s">
        <v>353</v>
      </c>
      <c r="D59" s="3" t="s">
        <v>14</v>
      </c>
      <c r="E59" s="3" t="s">
        <v>92</v>
      </c>
      <c r="F59" s="3" t="s">
        <v>354</v>
      </c>
      <c r="G59" s="4">
        <f t="shared" si="0"/>
        <v>88.9</v>
      </c>
      <c r="H59" s="5">
        <f t="shared" si="1"/>
        <v>59.26666666666667</v>
      </c>
      <c r="I59" s="5"/>
      <c r="J59" s="5">
        <f t="shared" si="2"/>
        <v>59.26666666666667</v>
      </c>
      <c r="K59" s="6">
        <v>58</v>
      </c>
    </row>
    <row r="60" spans="1:11" ht="19.5" customHeight="1">
      <c r="A60" s="3" t="s">
        <v>213</v>
      </c>
      <c r="B60" s="3" t="s">
        <v>355</v>
      </c>
      <c r="C60" s="3" t="s">
        <v>356</v>
      </c>
      <c r="D60" s="3" t="s">
        <v>14</v>
      </c>
      <c r="E60" s="3" t="s">
        <v>114</v>
      </c>
      <c r="F60" s="3" t="s">
        <v>354</v>
      </c>
      <c r="G60" s="4">
        <f t="shared" si="0"/>
        <v>88.7</v>
      </c>
      <c r="H60" s="5">
        <f t="shared" si="1"/>
        <v>59.13333333333333</v>
      </c>
      <c r="I60" s="5"/>
      <c r="J60" s="5">
        <f t="shared" si="2"/>
        <v>59.13333333333333</v>
      </c>
      <c r="K60" s="6">
        <v>59</v>
      </c>
    </row>
    <row r="61" spans="1:11" ht="19.5" customHeight="1">
      <c r="A61" s="3" t="s">
        <v>213</v>
      </c>
      <c r="B61" s="3" t="s">
        <v>357</v>
      </c>
      <c r="C61" s="3" t="s">
        <v>358</v>
      </c>
      <c r="D61" s="3" t="s">
        <v>14</v>
      </c>
      <c r="E61" s="3" t="s">
        <v>341</v>
      </c>
      <c r="F61" s="3" t="s">
        <v>148</v>
      </c>
      <c r="G61" s="4">
        <f t="shared" si="0"/>
        <v>86.9</v>
      </c>
      <c r="H61" s="5">
        <f t="shared" si="1"/>
        <v>57.93333333333334</v>
      </c>
      <c r="I61" s="5"/>
      <c r="J61" s="5">
        <f t="shared" si="2"/>
        <v>57.93333333333334</v>
      </c>
      <c r="K61" s="6">
        <v>60</v>
      </c>
    </row>
    <row r="62" spans="1:11" ht="19.5" customHeight="1">
      <c r="A62" s="3" t="s">
        <v>213</v>
      </c>
      <c r="B62" s="3" t="s">
        <v>359</v>
      </c>
      <c r="C62" s="3" t="s">
        <v>360</v>
      </c>
      <c r="D62" s="3" t="s">
        <v>14</v>
      </c>
      <c r="E62" s="3" t="s">
        <v>138</v>
      </c>
      <c r="F62" s="3" t="s">
        <v>148</v>
      </c>
      <c r="G62" s="4">
        <f t="shared" si="0"/>
        <v>86.1</v>
      </c>
      <c r="H62" s="5">
        <f t="shared" si="1"/>
        <v>57.4</v>
      </c>
      <c r="I62" s="5"/>
      <c r="J62" s="5">
        <f t="shared" si="2"/>
        <v>57.4</v>
      </c>
      <c r="K62" s="6">
        <v>61</v>
      </c>
    </row>
    <row r="63" spans="1:11" ht="19.5" customHeight="1">
      <c r="A63" s="3" t="s">
        <v>213</v>
      </c>
      <c r="B63" s="3" t="s">
        <v>361</v>
      </c>
      <c r="C63" s="3" t="s">
        <v>362</v>
      </c>
      <c r="D63" s="3" t="s">
        <v>14</v>
      </c>
      <c r="E63" s="3" t="s">
        <v>62</v>
      </c>
      <c r="F63" s="3" t="s">
        <v>26</v>
      </c>
      <c r="G63" s="4">
        <f t="shared" si="0"/>
        <v>85.7</v>
      </c>
      <c r="H63" s="5">
        <f t="shared" si="1"/>
        <v>57.13333333333333</v>
      </c>
      <c r="I63" s="5"/>
      <c r="J63" s="5">
        <f t="shared" si="2"/>
        <v>57.13333333333333</v>
      </c>
      <c r="K63" s="6">
        <v>62</v>
      </c>
    </row>
    <row r="64" spans="1:11" ht="19.5" customHeight="1">
      <c r="A64" s="3" t="s">
        <v>213</v>
      </c>
      <c r="B64" s="3" t="s">
        <v>363</v>
      </c>
      <c r="C64" s="3" t="s">
        <v>364</v>
      </c>
      <c r="D64" s="3" t="s">
        <v>14</v>
      </c>
      <c r="E64" s="3" t="s">
        <v>27</v>
      </c>
      <c r="F64" s="3" t="s">
        <v>86</v>
      </c>
      <c r="G64" s="4">
        <f t="shared" si="0"/>
        <v>85.19999999999999</v>
      </c>
      <c r="H64" s="5">
        <f t="shared" si="1"/>
        <v>56.79999999999999</v>
      </c>
      <c r="I64" s="5"/>
      <c r="J64" s="5">
        <f t="shared" si="2"/>
        <v>56.79999999999999</v>
      </c>
      <c r="K64" s="6">
        <v>63</v>
      </c>
    </row>
    <row r="65" spans="1:11" ht="19.5" customHeight="1">
      <c r="A65" s="3" t="s">
        <v>213</v>
      </c>
      <c r="B65" s="3" t="s">
        <v>365</v>
      </c>
      <c r="C65" s="3" t="s">
        <v>366</v>
      </c>
      <c r="D65" s="3" t="s">
        <v>14</v>
      </c>
      <c r="E65" s="3" t="s">
        <v>71</v>
      </c>
      <c r="F65" s="3" t="s">
        <v>75</v>
      </c>
      <c r="G65" s="4">
        <f t="shared" si="0"/>
        <v>84.1</v>
      </c>
      <c r="H65" s="5">
        <f t="shared" si="1"/>
        <v>56.06666666666666</v>
      </c>
      <c r="I65" s="5"/>
      <c r="J65" s="5">
        <f t="shared" si="2"/>
        <v>56.06666666666666</v>
      </c>
      <c r="K65" s="6">
        <v>64</v>
      </c>
    </row>
    <row r="66" spans="1:11" ht="19.5" customHeight="1">
      <c r="A66" s="3" t="s">
        <v>213</v>
      </c>
      <c r="B66" s="3" t="s">
        <v>367</v>
      </c>
      <c r="C66" s="3" t="s">
        <v>368</v>
      </c>
      <c r="D66" s="3" t="s">
        <v>14</v>
      </c>
      <c r="E66" s="3" t="s">
        <v>30</v>
      </c>
      <c r="F66" s="3" t="s">
        <v>78</v>
      </c>
      <c r="G66" s="4">
        <f aca="true" t="shared" si="3" ref="G66:G86">F66*0.6+E66*0.4</f>
        <v>84.1</v>
      </c>
      <c r="H66" s="5">
        <f aca="true" t="shared" si="4" ref="H66:H86">G66/1.5</f>
        <v>56.06666666666666</v>
      </c>
      <c r="I66" s="5"/>
      <c r="J66" s="5">
        <f aca="true" t="shared" si="5" ref="J66:J86">H66+I66</f>
        <v>56.06666666666666</v>
      </c>
      <c r="K66" s="6">
        <v>65</v>
      </c>
    </row>
    <row r="67" spans="1:11" ht="19.5" customHeight="1">
      <c r="A67" s="3" t="s">
        <v>213</v>
      </c>
      <c r="B67" s="3" t="s">
        <v>369</v>
      </c>
      <c r="C67" s="3" t="s">
        <v>370</v>
      </c>
      <c r="D67" s="3" t="s">
        <v>14</v>
      </c>
      <c r="E67" s="3" t="s">
        <v>138</v>
      </c>
      <c r="F67" s="3" t="s">
        <v>85</v>
      </c>
      <c r="G67" s="4">
        <f t="shared" si="3"/>
        <v>82.80000000000001</v>
      </c>
      <c r="H67" s="5">
        <f t="shared" si="4"/>
        <v>55.20000000000001</v>
      </c>
      <c r="I67" s="5"/>
      <c r="J67" s="5">
        <f t="shared" si="5"/>
        <v>55.20000000000001</v>
      </c>
      <c r="K67" s="6">
        <v>66</v>
      </c>
    </row>
    <row r="68" spans="1:11" ht="19.5" customHeight="1">
      <c r="A68" s="3" t="s">
        <v>213</v>
      </c>
      <c r="B68" s="3" t="s">
        <v>371</v>
      </c>
      <c r="C68" s="3" t="s">
        <v>372</v>
      </c>
      <c r="D68" s="3" t="s">
        <v>14</v>
      </c>
      <c r="E68" s="3" t="s">
        <v>26</v>
      </c>
      <c r="F68" s="3" t="s">
        <v>354</v>
      </c>
      <c r="G68" s="4">
        <f t="shared" si="3"/>
        <v>82.1</v>
      </c>
      <c r="H68" s="5">
        <f t="shared" si="4"/>
        <v>54.73333333333333</v>
      </c>
      <c r="I68" s="5"/>
      <c r="J68" s="5">
        <f t="shared" si="5"/>
        <v>54.73333333333333</v>
      </c>
      <c r="K68" s="6">
        <v>67</v>
      </c>
    </row>
    <row r="69" spans="1:11" ht="19.5" customHeight="1">
      <c r="A69" s="3" t="s">
        <v>213</v>
      </c>
      <c r="B69" s="3" t="s">
        <v>373</v>
      </c>
      <c r="C69" s="3" t="s">
        <v>374</v>
      </c>
      <c r="D69" s="3" t="s">
        <v>14</v>
      </c>
      <c r="E69" s="3" t="s">
        <v>211</v>
      </c>
      <c r="F69" s="3" t="s">
        <v>334</v>
      </c>
      <c r="G69" s="4">
        <f t="shared" si="3"/>
        <v>81.2</v>
      </c>
      <c r="H69" s="5">
        <f t="shared" si="4"/>
        <v>54.13333333333333</v>
      </c>
      <c r="I69" s="5"/>
      <c r="J69" s="5">
        <f t="shared" si="5"/>
        <v>54.13333333333333</v>
      </c>
      <c r="K69" s="6">
        <v>68</v>
      </c>
    </row>
    <row r="70" spans="1:11" ht="19.5" customHeight="1">
      <c r="A70" s="3" t="s">
        <v>213</v>
      </c>
      <c r="B70" s="3" t="s">
        <v>375</v>
      </c>
      <c r="C70" s="3" t="s">
        <v>376</v>
      </c>
      <c r="D70" s="3" t="s">
        <v>41</v>
      </c>
      <c r="E70" s="3" t="s">
        <v>164</v>
      </c>
      <c r="F70" s="3" t="s">
        <v>179</v>
      </c>
      <c r="G70" s="4">
        <f t="shared" si="3"/>
        <v>81.19999999999999</v>
      </c>
      <c r="H70" s="5">
        <f t="shared" si="4"/>
        <v>54.133333333333326</v>
      </c>
      <c r="I70" s="5"/>
      <c r="J70" s="5">
        <f t="shared" si="5"/>
        <v>54.133333333333326</v>
      </c>
      <c r="K70" s="6">
        <v>69</v>
      </c>
    </row>
    <row r="71" spans="1:11" ht="19.5" customHeight="1">
      <c r="A71" s="3" t="s">
        <v>213</v>
      </c>
      <c r="B71" s="3" t="s">
        <v>377</v>
      </c>
      <c r="C71" s="3" t="s">
        <v>378</v>
      </c>
      <c r="D71" s="3" t="s">
        <v>14</v>
      </c>
      <c r="E71" s="3" t="s">
        <v>379</v>
      </c>
      <c r="F71" s="3" t="s">
        <v>50</v>
      </c>
      <c r="G71" s="4">
        <f t="shared" si="3"/>
        <v>79.9</v>
      </c>
      <c r="H71" s="5">
        <f t="shared" si="4"/>
        <v>53.26666666666667</v>
      </c>
      <c r="I71" s="5"/>
      <c r="J71" s="5">
        <f t="shared" si="5"/>
        <v>53.26666666666667</v>
      </c>
      <c r="K71" s="6">
        <v>70</v>
      </c>
    </row>
    <row r="72" spans="1:11" ht="19.5" customHeight="1">
      <c r="A72" s="3" t="s">
        <v>213</v>
      </c>
      <c r="B72" s="3" t="s">
        <v>380</v>
      </c>
      <c r="C72" s="3" t="s">
        <v>381</v>
      </c>
      <c r="D72" s="3" t="s">
        <v>14</v>
      </c>
      <c r="E72" s="3" t="s">
        <v>34</v>
      </c>
      <c r="F72" s="3" t="s">
        <v>382</v>
      </c>
      <c r="G72" s="4">
        <f t="shared" si="3"/>
        <v>78.4</v>
      </c>
      <c r="H72" s="5">
        <f t="shared" si="4"/>
        <v>52.26666666666667</v>
      </c>
      <c r="I72" s="5"/>
      <c r="J72" s="5">
        <f t="shared" si="5"/>
        <v>52.26666666666667</v>
      </c>
      <c r="K72" s="6">
        <v>71</v>
      </c>
    </row>
    <row r="73" spans="1:11" ht="19.5" customHeight="1">
      <c r="A73" s="3" t="s">
        <v>213</v>
      </c>
      <c r="B73" s="3" t="s">
        <v>383</v>
      </c>
      <c r="C73" s="3" t="s">
        <v>384</v>
      </c>
      <c r="D73" s="3" t="s">
        <v>14</v>
      </c>
      <c r="E73" s="3" t="s">
        <v>385</v>
      </c>
      <c r="F73" s="3" t="s">
        <v>78</v>
      </c>
      <c r="G73" s="4">
        <f t="shared" si="3"/>
        <v>78.3</v>
      </c>
      <c r="H73" s="5">
        <f t="shared" si="4"/>
        <v>52.199999999999996</v>
      </c>
      <c r="I73" s="5"/>
      <c r="J73" s="5">
        <f t="shared" si="5"/>
        <v>52.199999999999996</v>
      </c>
      <c r="K73" s="6">
        <v>72</v>
      </c>
    </row>
    <row r="74" spans="1:11" ht="19.5" customHeight="1">
      <c r="A74" s="3" t="s">
        <v>213</v>
      </c>
      <c r="B74" s="3" t="s">
        <v>386</v>
      </c>
      <c r="C74" s="3" t="s">
        <v>387</v>
      </c>
      <c r="D74" s="3" t="s">
        <v>14</v>
      </c>
      <c r="E74" s="3" t="s">
        <v>67</v>
      </c>
      <c r="F74" s="3" t="s">
        <v>182</v>
      </c>
      <c r="G74" s="4">
        <f t="shared" si="3"/>
        <v>77.9</v>
      </c>
      <c r="H74" s="5">
        <f t="shared" si="4"/>
        <v>51.93333333333334</v>
      </c>
      <c r="I74" s="5"/>
      <c r="J74" s="5">
        <f t="shared" si="5"/>
        <v>51.93333333333334</v>
      </c>
      <c r="K74" s="6">
        <v>73</v>
      </c>
    </row>
    <row r="75" spans="1:11" ht="19.5" customHeight="1">
      <c r="A75" s="3" t="s">
        <v>213</v>
      </c>
      <c r="B75" s="3" t="s">
        <v>388</v>
      </c>
      <c r="C75" s="3" t="s">
        <v>389</v>
      </c>
      <c r="D75" s="3" t="s">
        <v>14</v>
      </c>
      <c r="E75" s="3" t="s">
        <v>182</v>
      </c>
      <c r="F75" s="3" t="s">
        <v>81</v>
      </c>
      <c r="G75" s="4">
        <f t="shared" si="3"/>
        <v>76.2</v>
      </c>
      <c r="H75" s="5">
        <f t="shared" si="4"/>
        <v>50.800000000000004</v>
      </c>
      <c r="I75" s="5"/>
      <c r="J75" s="5">
        <f t="shared" si="5"/>
        <v>50.800000000000004</v>
      </c>
      <c r="K75" s="6">
        <v>74</v>
      </c>
    </row>
    <row r="76" spans="1:11" ht="19.5" customHeight="1">
      <c r="A76" s="3" t="s">
        <v>213</v>
      </c>
      <c r="B76" s="3" t="s">
        <v>390</v>
      </c>
      <c r="C76" s="3" t="s">
        <v>391</v>
      </c>
      <c r="D76" s="3" t="s">
        <v>14</v>
      </c>
      <c r="E76" s="3" t="s">
        <v>208</v>
      </c>
      <c r="F76" s="3" t="s">
        <v>148</v>
      </c>
      <c r="G76" s="4">
        <f t="shared" si="3"/>
        <v>75.9</v>
      </c>
      <c r="H76" s="5">
        <f t="shared" si="4"/>
        <v>50.6</v>
      </c>
      <c r="I76" s="5"/>
      <c r="J76" s="5">
        <f t="shared" si="5"/>
        <v>50.6</v>
      </c>
      <c r="K76" s="6">
        <v>75</v>
      </c>
    </row>
    <row r="77" spans="1:11" ht="19.5" customHeight="1">
      <c r="A77" s="3" t="s">
        <v>213</v>
      </c>
      <c r="B77" s="3" t="s">
        <v>392</v>
      </c>
      <c r="C77" s="3" t="s">
        <v>393</v>
      </c>
      <c r="D77" s="3" t="s">
        <v>14</v>
      </c>
      <c r="E77" s="3" t="s">
        <v>66</v>
      </c>
      <c r="F77" s="3" t="s">
        <v>394</v>
      </c>
      <c r="G77" s="4">
        <f t="shared" si="3"/>
        <v>74.80000000000001</v>
      </c>
      <c r="H77" s="5">
        <f t="shared" si="4"/>
        <v>49.866666666666674</v>
      </c>
      <c r="I77" s="5"/>
      <c r="J77" s="5">
        <f t="shared" si="5"/>
        <v>49.866666666666674</v>
      </c>
      <c r="K77" s="6">
        <v>76</v>
      </c>
    </row>
    <row r="78" spans="1:11" ht="19.5" customHeight="1">
      <c r="A78" s="3" t="s">
        <v>213</v>
      </c>
      <c r="B78" s="3" t="s">
        <v>395</v>
      </c>
      <c r="C78" s="3" t="s">
        <v>396</v>
      </c>
      <c r="D78" s="3" t="s">
        <v>14</v>
      </c>
      <c r="E78" s="3" t="s">
        <v>397</v>
      </c>
      <c r="F78" s="3" t="s">
        <v>385</v>
      </c>
      <c r="G78" s="4">
        <f t="shared" si="3"/>
        <v>74</v>
      </c>
      <c r="H78" s="5">
        <f t="shared" si="4"/>
        <v>49.333333333333336</v>
      </c>
      <c r="I78" s="5"/>
      <c r="J78" s="5">
        <f t="shared" si="5"/>
        <v>49.333333333333336</v>
      </c>
      <c r="K78" s="6">
        <v>77</v>
      </c>
    </row>
    <row r="79" spans="1:11" ht="19.5" customHeight="1">
      <c r="A79" s="3" t="s">
        <v>213</v>
      </c>
      <c r="B79" s="3" t="s">
        <v>398</v>
      </c>
      <c r="C79" s="3" t="s">
        <v>399</v>
      </c>
      <c r="D79" s="3" t="s">
        <v>14</v>
      </c>
      <c r="E79" s="3" t="s">
        <v>182</v>
      </c>
      <c r="F79" s="3" t="s">
        <v>59</v>
      </c>
      <c r="G79" s="4">
        <f t="shared" si="3"/>
        <v>72.9</v>
      </c>
      <c r="H79" s="5">
        <f t="shared" si="4"/>
        <v>48.6</v>
      </c>
      <c r="I79" s="5"/>
      <c r="J79" s="5">
        <f t="shared" si="5"/>
        <v>48.6</v>
      </c>
      <c r="K79" s="6">
        <v>78</v>
      </c>
    </row>
    <row r="80" spans="1:11" ht="19.5" customHeight="1">
      <c r="A80" s="3" t="s">
        <v>213</v>
      </c>
      <c r="B80" s="3" t="s">
        <v>400</v>
      </c>
      <c r="C80" s="3" t="s">
        <v>401</v>
      </c>
      <c r="D80" s="3" t="s">
        <v>14</v>
      </c>
      <c r="E80" s="3" t="s">
        <v>193</v>
      </c>
      <c r="F80" s="3" t="s">
        <v>211</v>
      </c>
      <c r="G80" s="4">
        <f t="shared" si="3"/>
        <v>71.6</v>
      </c>
      <c r="H80" s="5">
        <f t="shared" si="4"/>
        <v>47.73333333333333</v>
      </c>
      <c r="I80" s="5"/>
      <c r="J80" s="5">
        <f t="shared" si="5"/>
        <v>47.73333333333333</v>
      </c>
      <c r="K80" s="6">
        <v>79</v>
      </c>
    </row>
    <row r="81" spans="1:11" ht="19.5" customHeight="1">
      <c r="A81" s="3" t="s">
        <v>213</v>
      </c>
      <c r="B81" s="3" t="s">
        <v>402</v>
      </c>
      <c r="C81" s="3" t="s">
        <v>403</v>
      </c>
      <c r="D81" s="3" t="s">
        <v>41</v>
      </c>
      <c r="E81" s="3" t="s">
        <v>196</v>
      </c>
      <c r="F81" s="3" t="s">
        <v>394</v>
      </c>
      <c r="G81" s="4">
        <f t="shared" si="3"/>
        <v>70.8</v>
      </c>
      <c r="H81" s="5">
        <f t="shared" si="4"/>
        <v>47.199999999999996</v>
      </c>
      <c r="I81" s="5"/>
      <c r="J81" s="5">
        <f t="shared" si="5"/>
        <v>47.199999999999996</v>
      </c>
      <c r="K81" s="6">
        <v>80</v>
      </c>
    </row>
    <row r="82" spans="1:11" ht="19.5" customHeight="1">
      <c r="A82" s="3" t="s">
        <v>213</v>
      </c>
      <c r="B82" s="3" t="s">
        <v>404</v>
      </c>
      <c r="C82" s="3" t="s">
        <v>405</v>
      </c>
      <c r="D82" s="3" t="s">
        <v>14</v>
      </c>
      <c r="E82" s="3" t="s">
        <v>185</v>
      </c>
      <c r="F82" s="3" t="s">
        <v>406</v>
      </c>
      <c r="G82" s="4">
        <f t="shared" si="3"/>
        <v>69.9</v>
      </c>
      <c r="H82" s="5">
        <f t="shared" si="4"/>
        <v>46.6</v>
      </c>
      <c r="I82" s="5"/>
      <c r="J82" s="5">
        <f t="shared" si="5"/>
        <v>46.6</v>
      </c>
      <c r="K82" s="6">
        <v>81</v>
      </c>
    </row>
    <row r="83" spans="1:11" ht="19.5" customHeight="1">
      <c r="A83" s="3" t="s">
        <v>213</v>
      </c>
      <c r="B83" s="3" t="s">
        <v>407</v>
      </c>
      <c r="C83" s="3" t="s">
        <v>408</v>
      </c>
      <c r="D83" s="3" t="s">
        <v>14</v>
      </c>
      <c r="E83" s="3" t="s">
        <v>148</v>
      </c>
      <c r="F83" s="3" t="s">
        <v>409</v>
      </c>
      <c r="G83" s="4">
        <f t="shared" si="3"/>
        <v>67.80000000000001</v>
      </c>
      <c r="H83" s="5">
        <f t="shared" si="4"/>
        <v>45.20000000000001</v>
      </c>
      <c r="I83" s="5"/>
      <c r="J83" s="5">
        <f t="shared" si="5"/>
        <v>45.20000000000001</v>
      </c>
      <c r="K83" s="6">
        <v>82</v>
      </c>
    </row>
    <row r="84" spans="1:11" ht="19.5" customHeight="1">
      <c r="A84" s="3" t="s">
        <v>213</v>
      </c>
      <c r="B84" s="3" t="s">
        <v>410</v>
      </c>
      <c r="C84" s="3" t="s">
        <v>411</v>
      </c>
      <c r="D84" s="3" t="s">
        <v>14</v>
      </c>
      <c r="E84" s="3" t="s">
        <v>208</v>
      </c>
      <c r="F84" s="3" t="s">
        <v>382</v>
      </c>
      <c r="G84" s="4">
        <f t="shared" si="3"/>
        <v>67.2</v>
      </c>
      <c r="H84" s="5">
        <f t="shared" si="4"/>
        <v>44.800000000000004</v>
      </c>
      <c r="I84" s="5"/>
      <c r="J84" s="5">
        <f t="shared" si="5"/>
        <v>44.800000000000004</v>
      </c>
      <c r="K84" s="6">
        <v>83</v>
      </c>
    </row>
    <row r="85" spans="1:11" ht="19.5" customHeight="1">
      <c r="A85" s="3" t="s">
        <v>213</v>
      </c>
      <c r="B85" s="3" t="s">
        <v>412</v>
      </c>
      <c r="C85" s="3" t="s">
        <v>413</v>
      </c>
      <c r="D85" s="3" t="s">
        <v>14</v>
      </c>
      <c r="E85" s="3" t="s">
        <v>414</v>
      </c>
      <c r="F85" s="3" t="s">
        <v>415</v>
      </c>
      <c r="G85" s="4">
        <f t="shared" si="3"/>
        <v>65.8</v>
      </c>
      <c r="H85" s="5">
        <f t="shared" si="4"/>
        <v>43.86666666666667</v>
      </c>
      <c r="I85" s="5"/>
      <c r="J85" s="5">
        <f t="shared" si="5"/>
        <v>43.86666666666667</v>
      </c>
      <c r="K85" s="6">
        <v>84</v>
      </c>
    </row>
    <row r="86" spans="1:11" ht="19.5" customHeight="1">
      <c r="A86" s="3" t="s">
        <v>213</v>
      </c>
      <c r="B86" s="3" t="s">
        <v>416</v>
      </c>
      <c r="C86" s="3" t="s">
        <v>417</v>
      </c>
      <c r="D86" s="3" t="s">
        <v>41</v>
      </c>
      <c r="E86" s="3" t="s">
        <v>418</v>
      </c>
      <c r="F86" s="3" t="s">
        <v>419</v>
      </c>
      <c r="G86" s="4">
        <f t="shared" si="3"/>
        <v>55.7</v>
      </c>
      <c r="H86" s="5">
        <f t="shared" si="4"/>
        <v>37.13333333333333</v>
      </c>
      <c r="I86" s="5"/>
      <c r="J86" s="5">
        <f t="shared" si="5"/>
        <v>37.13333333333333</v>
      </c>
      <c r="K86" s="6">
        <v>85</v>
      </c>
    </row>
    <row r="87" ht="19.5" customHeight="1"/>
    <row r="88" ht="19.5" customHeight="1">
      <c r="A88" s="7" t="s">
        <v>87</v>
      </c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</sheetData>
  <sheetProtection/>
  <autoFilter ref="A1:K86">
    <sortState ref="A2:K88">
      <sortCondition descending="1" sortBy="value" ref="J2:J88"/>
    </sortState>
  </autoFilter>
  <mergeCells count="1">
    <mergeCell ref="A88:K88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19"/>
  <sheetViews>
    <sheetView workbookViewId="0" topLeftCell="A1">
      <selection activeCell="M18" sqref="M18"/>
    </sheetView>
  </sheetViews>
  <sheetFormatPr defaultColWidth="9.00390625" defaultRowHeight="14.25"/>
  <cols>
    <col min="1" max="1" width="11.00390625" style="1" customWidth="1"/>
    <col min="2" max="2" width="11.375" style="1" customWidth="1"/>
    <col min="3" max="3" width="8.125" style="1" customWidth="1"/>
    <col min="4" max="4" width="3.625" style="1" customWidth="1"/>
    <col min="5" max="5" width="6.125" style="1" customWidth="1"/>
    <col min="6" max="6" width="5.75390625" style="1" customWidth="1"/>
    <col min="7" max="7" width="8.00390625" style="1" customWidth="1"/>
    <col min="8" max="8" width="6.375" style="1" customWidth="1"/>
    <col min="9" max="16384" width="9.00390625" style="1" customWidth="1"/>
  </cols>
  <sheetData>
    <row r="1" spans="1:9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10</v>
      </c>
    </row>
    <row r="2" spans="1:9" ht="19.5" customHeight="1">
      <c r="A2" s="3" t="s">
        <v>420</v>
      </c>
      <c r="B2" s="3" t="s">
        <v>421</v>
      </c>
      <c r="C2" s="3" t="s">
        <v>422</v>
      </c>
      <c r="D2" s="3" t="s">
        <v>14</v>
      </c>
      <c r="E2" s="3" t="s">
        <v>109</v>
      </c>
      <c r="F2" s="3" t="s">
        <v>159</v>
      </c>
      <c r="G2" s="4">
        <f aca="true" t="shared" si="0" ref="G2:G17">F2*0.6+E2*0.4</f>
        <v>106.9</v>
      </c>
      <c r="H2" s="5">
        <f aca="true" t="shared" si="1" ref="H2:H17">G2/1.5</f>
        <v>71.26666666666667</v>
      </c>
      <c r="I2" s="6">
        <v>1</v>
      </c>
    </row>
    <row r="3" spans="1:9" ht="19.5" customHeight="1">
      <c r="A3" s="3" t="s">
        <v>420</v>
      </c>
      <c r="B3" s="3" t="s">
        <v>423</v>
      </c>
      <c r="C3" s="3" t="s">
        <v>424</v>
      </c>
      <c r="D3" s="3" t="s">
        <v>14</v>
      </c>
      <c r="E3" s="3" t="s">
        <v>425</v>
      </c>
      <c r="F3" s="3" t="s">
        <v>38</v>
      </c>
      <c r="G3" s="4">
        <f t="shared" si="0"/>
        <v>101.30000000000001</v>
      </c>
      <c r="H3" s="5">
        <f t="shared" si="1"/>
        <v>67.53333333333335</v>
      </c>
      <c r="I3" s="6">
        <v>2</v>
      </c>
    </row>
    <row r="4" spans="1:9" ht="19.5" customHeight="1">
      <c r="A4" s="3" t="s">
        <v>420</v>
      </c>
      <c r="B4" s="3" t="s">
        <v>426</v>
      </c>
      <c r="C4" s="3" t="s">
        <v>427</v>
      </c>
      <c r="D4" s="3" t="s">
        <v>14</v>
      </c>
      <c r="E4" s="3" t="s">
        <v>109</v>
      </c>
      <c r="F4" s="3" t="s">
        <v>164</v>
      </c>
      <c r="G4" s="4">
        <f t="shared" si="0"/>
        <v>100.9</v>
      </c>
      <c r="H4" s="5">
        <f t="shared" si="1"/>
        <v>67.26666666666667</v>
      </c>
      <c r="I4" s="6">
        <v>3</v>
      </c>
    </row>
    <row r="5" spans="1:9" ht="19.5" customHeight="1">
      <c r="A5" s="3" t="s">
        <v>420</v>
      </c>
      <c r="B5" s="3" t="s">
        <v>428</v>
      </c>
      <c r="C5" s="3" t="s">
        <v>429</v>
      </c>
      <c r="D5" s="3" t="s">
        <v>14</v>
      </c>
      <c r="E5" s="3" t="s">
        <v>30</v>
      </c>
      <c r="F5" s="3" t="s">
        <v>167</v>
      </c>
      <c r="G5" s="4">
        <f t="shared" si="0"/>
        <v>95.8</v>
      </c>
      <c r="H5" s="5">
        <f t="shared" si="1"/>
        <v>63.86666666666667</v>
      </c>
      <c r="I5" s="6">
        <v>4</v>
      </c>
    </row>
    <row r="6" spans="1:9" ht="19.5" customHeight="1">
      <c r="A6" s="3" t="s">
        <v>420</v>
      </c>
      <c r="B6" s="3" t="s">
        <v>430</v>
      </c>
      <c r="C6" s="3" t="s">
        <v>431</v>
      </c>
      <c r="D6" s="3" t="s">
        <v>14</v>
      </c>
      <c r="E6" s="3" t="s">
        <v>91</v>
      </c>
      <c r="F6" s="3" t="s">
        <v>152</v>
      </c>
      <c r="G6" s="4">
        <f t="shared" si="0"/>
        <v>94.80000000000001</v>
      </c>
      <c r="H6" s="5">
        <f t="shared" si="1"/>
        <v>63.20000000000001</v>
      </c>
      <c r="I6" s="6">
        <v>5</v>
      </c>
    </row>
    <row r="7" spans="1:9" ht="19.5" customHeight="1">
      <c r="A7" s="3" t="s">
        <v>420</v>
      </c>
      <c r="B7" s="3" t="s">
        <v>432</v>
      </c>
      <c r="C7" s="3" t="s">
        <v>433</v>
      </c>
      <c r="D7" s="3" t="s">
        <v>14</v>
      </c>
      <c r="E7" s="3" t="s">
        <v>228</v>
      </c>
      <c r="F7" s="3" t="s">
        <v>81</v>
      </c>
      <c r="G7" s="4">
        <f t="shared" si="0"/>
        <v>93.8</v>
      </c>
      <c r="H7" s="5">
        <f t="shared" si="1"/>
        <v>62.53333333333333</v>
      </c>
      <c r="I7" s="6">
        <v>6</v>
      </c>
    </row>
    <row r="8" spans="1:9" ht="19.5" customHeight="1">
      <c r="A8" s="3" t="s">
        <v>420</v>
      </c>
      <c r="B8" s="3" t="s">
        <v>434</v>
      </c>
      <c r="C8" s="3" t="s">
        <v>435</v>
      </c>
      <c r="D8" s="3" t="s">
        <v>14</v>
      </c>
      <c r="E8" s="3" t="s">
        <v>286</v>
      </c>
      <c r="F8" s="3" t="s">
        <v>50</v>
      </c>
      <c r="G8" s="4">
        <f t="shared" si="0"/>
        <v>88.7</v>
      </c>
      <c r="H8" s="5">
        <f t="shared" si="1"/>
        <v>59.13333333333333</v>
      </c>
      <c r="I8" s="6">
        <v>7</v>
      </c>
    </row>
    <row r="9" spans="1:9" ht="19.5" customHeight="1">
      <c r="A9" s="3" t="s">
        <v>420</v>
      </c>
      <c r="B9" s="3" t="s">
        <v>436</v>
      </c>
      <c r="C9" s="3" t="s">
        <v>437</v>
      </c>
      <c r="D9" s="3" t="s">
        <v>14</v>
      </c>
      <c r="E9" s="3" t="s">
        <v>15</v>
      </c>
      <c r="F9" s="3" t="s">
        <v>179</v>
      </c>
      <c r="G9" s="4">
        <f t="shared" si="0"/>
        <v>87.8</v>
      </c>
      <c r="H9" s="5">
        <f t="shared" si="1"/>
        <v>58.53333333333333</v>
      </c>
      <c r="I9" s="6">
        <v>8</v>
      </c>
    </row>
    <row r="10" spans="1:9" ht="19.5" customHeight="1">
      <c r="A10" s="3" t="s">
        <v>420</v>
      </c>
      <c r="B10" s="3" t="s">
        <v>438</v>
      </c>
      <c r="C10" s="3" t="s">
        <v>439</v>
      </c>
      <c r="D10" s="3" t="s">
        <v>14</v>
      </c>
      <c r="E10" s="3" t="s">
        <v>102</v>
      </c>
      <c r="F10" s="3" t="s">
        <v>440</v>
      </c>
      <c r="G10" s="4">
        <f t="shared" si="0"/>
        <v>86.9</v>
      </c>
      <c r="H10" s="5">
        <f t="shared" si="1"/>
        <v>57.93333333333334</v>
      </c>
      <c r="I10" s="6">
        <v>9</v>
      </c>
    </row>
    <row r="11" spans="1:9" ht="19.5" customHeight="1">
      <c r="A11" s="3" t="s">
        <v>420</v>
      </c>
      <c r="B11" s="3" t="s">
        <v>441</v>
      </c>
      <c r="C11" s="3" t="s">
        <v>442</v>
      </c>
      <c r="D11" s="3" t="s">
        <v>14</v>
      </c>
      <c r="E11" s="3" t="s">
        <v>16</v>
      </c>
      <c r="F11" s="3" t="s">
        <v>46</v>
      </c>
      <c r="G11" s="4">
        <f t="shared" si="0"/>
        <v>86.5</v>
      </c>
      <c r="H11" s="5">
        <f t="shared" si="1"/>
        <v>57.666666666666664</v>
      </c>
      <c r="I11" s="6">
        <v>10</v>
      </c>
    </row>
    <row r="12" spans="1:9" ht="19.5" customHeight="1">
      <c r="A12" s="3" t="s">
        <v>420</v>
      </c>
      <c r="B12" s="3" t="s">
        <v>443</v>
      </c>
      <c r="C12" s="3" t="s">
        <v>444</v>
      </c>
      <c r="D12" s="3" t="s">
        <v>14</v>
      </c>
      <c r="E12" s="3" t="s">
        <v>43</v>
      </c>
      <c r="F12" s="3" t="s">
        <v>53</v>
      </c>
      <c r="G12" s="4">
        <f t="shared" si="0"/>
        <v>86.1</v>
      </c>
      <c r="H12" s="5">
        <f t="shared" si="1"/>
        <v>57.4</v>
      </c>
      <c r="I12" s="6">
        <v>11</v>
      </c>
    </row>
    <row r="13" spans="1:9" ht="19.5" customHeight="1">
      <c r="A13" s="3" t="s">
        <v>420</v>
      </c>
      <c r="B13" s="3" t="s">
        <v>445</v>
      </c>
      <c r="C13" s="3" t="s">
        <v>446</v>
      </c>
      <c r="D13" s="3" t="s">
        <v>41</v>
      </c>
      <c r="E13" s="3" t="s">
        <v>316</v>
      </c>
      <c r="F13" s="3" t="s">
        <v>440</v>
      </c>
      <c r="G13" s="4">
        <f t="shared" si="0"/>
        <v>81.5</v>
      </c>
      <c r="H13" s="5">
        <f t="shared" si="1"/>
        <v>54.333333333333336</v>
      </c>
      <c r="I13" s="6">
        <v>12</v>
      </c>
    </row>
    <row r="14" spans="1:9" ht="19.5" customHeight="1">
      <c r="A14" s="3" t="s">
        <v>420</v>
      </c>
      <c r="B14" s="3" t="s">
        <v>447</v>
      </c>
      <c r="C14" s="3" t="s">
        <v>448</v>
      </c>
      <c r="D14" s="3" t="s">
        <v>14</v>
      </c>
      <c r="E14" s="3" t="s">
        <v>37</v>
      </c>
      <c r="F14" s="3" t="s">
        <v>449</v>
      </c>
      <c r="G14" s="4">
        <f t="shared" si="0"/>
        <v>77.5</v>
      </c>
      <c r="H14" s="5">
        <f t="shared" si="1"/>
        <v>51.666666666666664</v>
      </c>
      <c r="I14" s="6">
        <v>13</v>
      </c>
    </row>
    <row r="15" spans="1:9" ht="19.5" customHeight="1">
      <c r="A15" s="3" t="s">
        <v>420</v>
      </c>
      <c r="B15" s="3" t="s">
        <v>450</v>
      </c>
      <c r="C15" s="3" t="s">
        <v>451</v>
      </c>
      <c r="D15" s="3" t="s">
        <v>14</v>
      </c>
      <c r="E15" s="3" t="s">
        <v>82</v>
      </c>
      <c r="F15" s="3" t="s">
        <v>452</v>
      </c>
      <c r="G15" s="4">
        <f t="shared" si="0"/>
        <v>69.2</v>
      </c>
      <c r="H15" s="5">
        <f t="shared" si="1"/>
        <v>46.13333333333333</v>
      </c>
      <c r="I15" s="6">
        <v>14</v>
      </c>
    </row>
    <row r="16" spans="1:9" ht="19.5" customHeight="1">
      <c r="A16" s="3" t="s">
        <v>420</v>
      </c>
      <c r="B16" s="3" t="s">
        <v>453</v>
      </c>
      <c r="C16" s="3" t="s">
        <v>454</v>
      </c>
      <c r="D16" s="3" t="s">
        <v>14</v>
      </c>
      <c r="E16" s="3" t="s">
        <v>455</v>
      </c>
      <c r="F16" s="3" t="s">
        <v>456</v>
      </c>
      <c r="G16" s="4">
        <f t="shared" si="0"/>
        <v>58.4</v>
      </c>
      <c r="H16" s="5">
        <f t="shared" si="1"/>
        <v>38.93333333333333</v>
      </c>
      <c r="I16" s="6">
        <v>15</v>
      </c>
    </row>
    <row r="17" spans="1:9" ht="19.5" customHeight="1">
      <c r="A17" s="3" t="s">
        <v>420</v>
      </c>
      <c r="B17" s="3" t="s">
        <v>457</v>
      </c>
      <c r="C17" s="3" t="s">
        <v>458</v>
      </c>
      <c r="D17" s="3" t="s">
        <v>14</v>
      </c>
      <c r="E17" s="3" t="s">
        <v>459</v>
      </c>
      <c r="F17" s="3" t="s">
        <v>460</v>
      </c>
      <c r="G17" s="4">
        <f t="shared" si="0"/>
        <v>36</v>
      </c>
      <c r="H17" s="5">
        <f t="shared" si="1"/>
        <v>24</v>
      </c>
      <c r="I17" s="6">
        <v>16</v>
      </c>
    </row>
    <row r="18" ht="19.5" customHeight="1"/>
    <row r="19" ht="19.5" customHeight="1">
      <c r="A19" s="7" t="s">
        <v>87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</sheetData>
  <sheetProtection/>
  <autoFilter ref="A1:I17">
    <sortState ref="A2:I19">
      <sortCondition descending="1" sortBy="value" ref="H2:H19"/>
    </sortState>
  </autoFilter>
  <mergeCells count="1">
    <mergeCell ref="A19:I19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25"/>
  <sheetViews>
    <sheetView workbookViewId="0" topLeftCell="A1">
      <selection activeCell="L24" sqref="L24"/>
    </sheetView>
  </sheetViews>
  <sheetFormatPr defaultColWidth="9.00390625" defaultRowHeight="14.25"/>
  <cols>
    <col min="1" max="1" width="14.125" style="1" customWidth="1"/>
    <col min="2" max="2" width="11.375" style="1" customWidth="1"/>
    <col min="3" max="3" width="6.75390625" style="1" customWidth="1"/>
    <col min="4" max="4" width="3.625" style="1" customWidth="1"/>
    <col min="5" max="5" width="6.125" style="1" customWidth="1"/>
    <col min="6" max="6" width="5.75390625" style="1" customWidth="1"/>
    <col min="7" max="7" width="8.00390625" style="1" customWidth="1"/>
    <col min="8" max="8" width="6.375" style="1" customWidth="1"/>
    <col min="9" max="16384" width="9.00390625" style="1" customWidth="1"/>
  </cols>
  <sheetData>
    <row r="1" spans="1:9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10</v>
      </c>
    </row>
    <row r="2" spans="1:9" ht="19.5" customHeight="1">
      <c r="A2" s="3" t="s">
        <v>461</v>
      </c>
      <c r="B2" s="3" t="s">
        <v>462</v>
      </c>
      <c r="C2" s="3" t="s">
        <v>463</v>
      </c>
      <c r="D2" s="3" t="s">
        <v>14</v>
      </c>
      <c r="E2" s="3" t="s">
        <v>109</v>
      </c>
      <c r="F2" s="3" t="s">
        <v>248</v>
      </c>
      <c r="G2" s="4">
        <f aca="true" t="shared" si="0" ref="G2:G23">F2*0.6+E2*0.4</f>
        <v>117.1</v>
      </c>
      <c r="H2" s="5">
        <f aca="true" t="shared" si="1" ref="H2:H23">G2/1.5</f>
        <v>78.06666666666666</v>
      </c>
      <c r="I2" s="6">
        <v>1</v>
      </c>
    </row>
    <row r="3" spans="1:9" ht="19.5" customHeight="1">
      <c r="A3" s="3" t="s">
        <v>461</v>
      </c>
      <c r="B3" s="3" t="s">
        <v>464</v>
      </c>
      <c r="C3" s="3" t="s">
        <v>465</v>
      </c>
      <c r="D3" s="3" t="s">
        <v>14</v>
      </c>
      <c r="E3" s="3" t="s">
        <v>106</v>
      </c>
      <c r="F3" s="3" t="s">
        <v>236</v>
      </c>
      <c r="G3" s="4">
        <f t="shared" si="0"/>
        <v>110.69999999999999</v>
      </c>
      <c r="H3" s="5">
        <f t="shared" si="1"/>
        <v>73.8</v>
      </c>
      <c r="I3" s="6">
        <v>2</v>
      </c>
    </row>
    <row r="4" spans="1:9" ht="19.5" customHeight="1">
      <c r="A4" s="3" t="s">
        <v>461</v>
      </c>
      <c r="B4" s="3" t="s">
        <v>466</v>
      </c>
      <c r="C4" s="3" t="s">
        <v>467</v>
      </c>
      <c r="D4" s="3" t="s">
        <v>14</v>
      </c>
      <c r="E4" s="3" t="s">
        <v>245</v>
      </c>
      <c r="F4" s="3" t="s">
        <v>269</v>
      </c>
      <c r="G4" s="4">
        <f t="shared" si="0"/>
        <v>110.4</v>
      </c>
      <c r="H4" s="5">
        <f t="shared" si="1"/>
        <v>73.60000000000001</v>
      </c>
      <c r="I4" s="6">
        <v>3</v>
      </c>
    </row>
    <row r="5" spans="1:9" ht="19.5" customHeight="1">
      <c r="A5" s="3" t="s">
        <v>461</v>
      </c>
      <c r="B5" s="3" t="s">
        <v>468</v>
      </c>
      <c r="C5" s="3" t="s">
        <v>469</v>
      </c>
      <c r="D5" s="3" t="s">
        <v>14</v>
      </c>
      <c r="E5" s="3" t="s">
        <v>109</v>
      </c>
      <c r="F5" s="3" t="s">
        <v>102</v>
      </c>
      <c r="G5" s="4">
        <f t="shared" si="0"/>
        <v>108.1</v>
      </c>
      <c r="H5" s="5">
        <f t="shared" si="1"/>
        <v>72.06666666666666</v>
      </c>
      <c r="I5" s="6">
        <v>4</v>
      </c>
    </row>
    <row r="6" spans="1:9" ht="19.5" customHeight="1">
      <c r="A6" s="3" t="s">
        <v>461</v>
      </c>
      <c r="B6" s="3" t="s">
        <v>470</v>
      </c>
      <c r="C6" s="3" t="s">
        <v>471</v>
      </c>
      <c r="D6" s="3" t="s">
        <v>14</v>
      </c>
      <c r="E6" s="3" t="s">
        <v>222</v>
      </c>
      <c r="F6" s="3" t="s">
        <v>125</v>
      </c>
      <c r="G6" s="4">
        <f t="shared" si="0"/>
        <v>107.2</v>
      </c>
      <c r="H6" s="5">
        <f t="shared" si="1"/>
        <v>71.46666666666667</v>
      </c>
      <c r="I6" s="6">
        <v>5</v>
      </c>
    </row>
    <row r="7" spans="1:9" ht="19.5" customHeight="1">
      <c r="A7" s="3" t="s">
        <v>461</v>
      </c>
      <c r="B7" s="3" t="s">
        <v>472</v>
      </c>
      <c r="C7" s="3" t="s">
        <v>473</v>
      </c>
      <c r="D7" s="3" t="s">
        <v>14</v>
      </c>
      <c r="E7" s="3" t="s">
        <v>102</v>
      </c>
      <c r="F7" s="3" t="s">
        <v>313</v>
      </c>
      <c r="G7" s="4">
        <f t="shared" si="0"/>
        <v>107</v>
      </c>
      <c r="H7" s="5">
        <f t="shared" si="1"/>
        <v>71.33333333333333</v>
      </c>
      <c r="I7" s="6">
        <v>6</v>
      </c>
    </row>
    <row r="8" spans="1:9" ht="19.5" customHeight="1">
      <c r="A8" s="3" t="s">
        <v>461</v>
      </c>
      <c r="B8" s="3" t="s">
        <v>474</v>
      </c>
      <c r="C8" s="3" t="s">
        <v>475</v>
      </c>
      <c r="D8" s="3" t="s">
        <v>14</v>
      </c>
      <c r="E8" s="3" t="s">
        <v>476</v>
      </c>
      <c r="F8" s="3" t="s">
        <v>117</v>
      </c>
      <c r="G8" s="4">
        <f t="shared" si="0"/>
        <v>106.6</v>
      </c>
      <c r="H8" s="5">
        <f t="shared" si="1"/>
        <v>71.06666666666666</v>
      </c>
      <c r="I8" s="6">
        <v>7</v>
      </c>
    </row>
    <row r="9" spans="1:9" ht="19.5" customHeight="1">
      <c r="A9" s="3" t="s">
        <v>461</v>
      </c>
      <c r="B9" s="3" t="s">
        <v>477</v>
      </c>
      <c r="C9" s="3" t="s">
        <v>478</v>
      </c>
      <c r="D9" s="3" t="s">
        <v>14</v>
      </c>
      <c r="E9" s="3" t="s">
        <v>299</v>
      </c>
      <c r="F9" s="3" t="s">
        <v>239</v>
      </c>
      <c r="G9" s="4">
        <f t="shared" si="0"/>
        <v>102.3</v>
      </c>
      <c r="H9" s="5">
        <f t="shared" si="1"/>
        <v>68.2</v>
      </c>
      <c r="I9" s="6">
        <v>8</v>
      </c>
    </row>
    <row r="10" spans="1:9" ht="19.5" customHeight="1">
      <c r="A10" s="3" t="s">
        <v>461</v>
      </c>
      <c r="B10" s="3" t="s">
        <v>479</v>
      </c>
      <c r="C10" s="3" t="s">
        <v>480</v>
      </c>
      <c r="D10" s="3" t="s">
        <v>14</v>
      </c>
      <c r="E10" s="3" t="s">
        <v>233</v>
      </c>
      <c r="F10" s="3" t="s">
        <v>16</v>
      </c>
      <c r="G10" s="4">
        <f t="shared" si="0"/>
        <v>101.19999999999999</v>
      </c>
      <c r="H10" s="5">
        <f t="shared" si="1"/>
        <v>67.46666666666665</v>
      </c>
      <c r="I10" s="6">
        <v>9</v>
      </c>
    </row>
    <row r="11" spans="1:9" ht="19.5" customHeight="1">
      <c r="A11" s="3" t="s">
        <v>461</v>
      </c>
      <c r="B11" s="3" t="s">
        <v>481</v>
      </c>
      <c r="C11" s="3" t="s">
        <v>482</v>
      </c>
      <c r="D11" s="3" t="s">
        <v>14</v>
      </c>
      <c r="E11" s="3" t="s">
        <v>71</v>
      </c>
      <c r="F11" s="3" t="s">
        <v>159</v>
      </c>
      <c r="G11" s="4">
        <f t="shared" si="0"/>
        <v>99.69999999999999</v>
      </c>
      <c r="H11" s="5">
        <f t="shared" si="1"/>
        <v>66.46666666666665</v>
      </c>
      <c r="I11" s="6">
        <v>10</v>
      </c>
    </row>
    <row r="12" spans="1:9" ht="19.5" customHeight="1">
      <c r="A12" s="3" t="s">
        <v>461</v>
      </c>
      <c r="B12" s="3" t="s">
        <v>483</v>
      </c>
      <c r="C12" s="3" t="s">
        <v>484</v>
      </c>
      <c r="D12" s="3" t="s">
        <v>14</v>
      </c>
      <c r="E12" s="3" t="s">
        <v>485</v>
      </c>
      <c r="F12" s="3" t="s">
        <v>129</v>
      </c>
      <c r="G12" s="4">
        <f t="shared" si="0"/>
        <v>99.4</v>
      </c>
      <c r="H12" s="5">
        <f t="shared" si="1"/>
        <v>66.26666666666667</v>
      </c>
      <c r="I12" s="6">
        <v>11</v>
      </c>
    </row>
    <row r="13" spans="1:9" ht="19.5" customHeight="1">
      <c r="A13" s="3" t="s">
        <v>461</v>
      </c>
      <c r="B13" s="3" t="s">
        <v>486</v>
      </c>
      <c r="C13" s="3" t="s">
        <v>487</v>
      </c>
      <c r="D13" s="3" t="s">
        <v>14</v>
      </c>
      <c r="E13" s="3" t="s">
        <v>125</v>
      </c>
      <c r="F13" s="3" t="s">
        <v>23</v>
      </c>
      <c r="G13" s="4">
        <f t="shared" si="0"/>
        <v>99</v>
      </c>
      <c r="H13" s="5">
        <f t="shared" si="1"/>
        <v>66</v>
      </c>
      <c r="I13" s="6">
        <v>12</v>
      </c>
    </row>
    <row r="14" spans="1:9" ht="19.5" customHeight="1">
      <c r="A14" s="3" t="s">
        <v>461</v>
      </c>
      <c r="B14" s="3" t="s">
        <v>488</v>
      </c>
      <c r="C14" s="3" t="s">
        <v>489</v>
      </c>
      <c r="D14" s="3" t="s">
        <v>41</v>
      </c>
      <c r="E14" s="3" t="s">
        <v>323</v>
      </c>
      <c r="F14" s="3" t="s">
        <v>251</v>
      </c>
      <c r="G14" s="4">
        <f t="shared" si="0"/>
        <v>95.5</v>
      </c>
      <c r="H14" s="5">
        <f t="shared" si="1"/>
        <v>63.666666666666664</v>
      </c>
      <c r="I14" s="6">
        <v>13</v>
      </c>
    </row>
    <row r="15" spans="1:9" ht="19.5" customHeight="1">
      <c r="A15" s="3" t="s">
        <v>461</v>
      </c>
      <c r="B15" s="3" t="s">
        <v>490</v>
      </c>
      <c r="C15" s="3" t="s">
        <v>491</v>
      </c>
      <c r="D15" s="3" t="s">
        <v>14</v>
      </c>
      <c r="E15" s="3" t="s">
        <v>117</v>
      </c>
      <c r="F15" s="3" t="s">
        <v>37</v>
      </c>
      <c r="G15" s="4">
        <f t="shared" si="0"/>
        <v>94.6</v>
      </c>
      <c r="H15" s="5">
        <f t="shared" si="1"/>
        <v>63.06666666666666</v>
      </c>
      <c r="I15" s="6">
        <v>14</v>
      </c>
    </row>
    <row r="16" spans="1:9" ht="19.5" customHeight="1">
      <c r="A16" s="3" t="s">
        <v>461</v>
      </c>
      <c r="B16" s="3" t="s">
        <v>492</v>
      </c>
      <c r="C16" s="3" t="s">
        <v>493</v>
      </c>
      <c r="D16" s="3" t="s">
        <v>14</v>
      </c>
      <c r="E16" s="3" t="s">
        <v>26</v>
      </c>
      <c r="F16" s="3" t="s">
        <v>334</v>
      </c>
      <c r="G16" s="4">
        <f t="shared" si="0"/>
        <v>86.6</v>
      </c>
      <c r="H16" s="5">
        <f t="shared" si="1"/>
        <v>57.73333333333333</v>
      </c>
      <c r="I16" s="6">
        <v>15</v>
      </c>
    </row>
    <row r="17" spans="1:9" ht="19.5" customHeight="1">
      <c r="A17" s="3" t="s">
        <v>461</v>
      </c>
      <c r="B17" s="3" t="s">
        <v>494</v>
      </c>
      <c r="C17" s="3" t="s">
        <v>495</v>
      </c>
      <c r="D17" s="3" t="s">
        <v>14</v>
      </c>
      <c r="E17" s="3" t="s">
        <v>382</v>
      </c>
      <c r="F17" s="3" t="s">
        <v>34</v>
      </c>
      <c r="G17" s="4">
        <f t="shared" si="0"/>
        <v>82.1</v>
      </c>
      <c r="H17" s="5">
        <f t="shared" si="1"/>
        <v>54.73333333333333</v>
      </c>
      <c r="I17" s="6">
        <v>16</v>
      </c>
    </row>
    <row r="18" spans="1:9" ht="19.5" customHeight="1">
      <c r="A18" s="3" t="s">
        <v>461</v>
      </c>
      <c r="B18" s="3" t="s">
        <v>496</v>
      </c>
      <c r="C18" s="3" t="s">
        <v>497</v>
      </c>
      <c r="D18" s="3" t="s">
        <v>14</v>
      </c>
      <c r="E18" s="3" t="s">
        <v>354</v>
      </c>
      <c r="F18" s="3" t="s">
        <v>185</v>
      </c>
      <c r="G18" s="4">
        <f t="shared" si="0"/>
        <v>81.8</v>
      </c>
      <c r="H18" s="5">
        <f t="shared" si="1"/>
        <v>54.53333333333333</v>
      </c>
      <c r="I18" s="6">
        <v>17</v>
      </c>
    </row>
    <row r="19" spans="1:9" ht="19.5" customHeight="1">
      <c r="A19" s="3" t="s">
        <v>461</v>
      </c>
      <c r="B19" s="3" t="s">
        <v>498</v>
      </c>
      <c r="C19" s="3" t="s">
        <v>499</v>
      </c>
      <c r="D19" s="3" t="s">
        <v>14</v>
      </c>
      <c r="E19" s="3" t="s">
        <v>81</v>
      </c>
      <c r="F19" s="3" t="s">
        <v>66</v>
      </c>
      <c r="G19" s="4">
        <f t="shared" si="0"/>
        <v>80.4</v>
      </c>
      <c r="H19" s="5">
        <f t="shared" si="1"/>
        <v>53.6</v>
      </c>
      <c r="I19" s="6">
        <v>18</v>
      </c>
    </row>
    <row r="20" spans="1:9" ht="19.5" customHeight="1">
      <c r="A20" s="3" t="s">
        <v>461</v>
      </c>
      <c r="B20" s="3" t="s">
        <v>500</v>
      </c>
      <c r="C20" s="3" t="s">
        <v>501</v>
      </c>
      <c r="D20" s="3" t="s">
        <v>14</v>
      </c>
      <c r="E20" s="3" t="s">
        <v>31</v>
      </c>
      <c r="F20" s="3" t="s">
        <v>179</v>
      </c>
      <c r="G20" s="4">
        <f t="shared" si="0"/>
        <v>80</v>
      </c>
      <c r="H20" s="5">
        <f t="shared" si="1"/>
        <v>53.333333333333336</v>
      </c>
      <c r="I20" s="6">
        <v>19</v>
      </c>
    </row>
    <row r="21" spans="1:9" ht="19.5" customHeight="1">
      <c r="A21" s="3" t="s">
        <v>461</v>
      </c>
      <c r="B21" s="3" t="s">
        <v>502</v>
      </c>
      <c r="C21" s="3" t="s">
        <v>503</v>
      </c>
      <c r="D21" s="3" t="s">
        <v>41</v>
      </c>
      <c r="E21" s="3" t="s">
        <v>62</v>
      </c>
      <c r="F21" s="3" t="s">
        <v>196</v>
      </c>
      <c r="G21" s="4">
        <f t="shared" si="0"/>
        <v>76.4</v>
      </c>
      <c r="H21" s="5">
        <f t="shared" si="1"/>
        <v>50.93333333333334</v>
      </c>
      <c r="I21" s="6">
        <v>20</v>
      </c>
    </row>
    <row r="22" spans="1:9" ht="19.5" customHeight="1">
      <c r="A22" s="3" t="s">
        <v>461</v>
      </c>
      <c r="B22" s="3" t="s">
        <v>504</v>
      </c>
      <c r="C22" s="3" t="s">
        <v>505</v>
      </c>
      <c r="D22" s="3" t="s">
        <v>14</v>
      </c>
      <c r="E22" s="3" t="s">
        <v>354</v>
      </c>
      <c r="F22" s="3" t="s">
        <v>196</v>
      </c>
      <c r="G22" s="4">
        <f t="shared" si="0"/>
        <v>74.6</v>
      </c>
      <c r="H22" s="5">
        <f t="shared" si="1"/>
        <v>49.73333333333333</v>
      </c>
      <c r="I22" s="6">
        <v>21</v>
      </c>
    </row>
    <row r="23" spans="1:9" ht="19.5" customHeight="1">
      <c r="A23" s="3" t="s">
        <v>461</v>
      </c>
      <c r="B23" s="3" t="s">
        <v>506</v>
      </c>
      <c r="C23" s="3" t="s">
        <v>507</v>
      </c>
      <c r="D23" s="3" t="s">
        <v>14</v>
      </c>
      <c r="E23" s="3" t="s">
        <v>62</v>
      </c>
      <c r="F23" s="3" t="s">
        <v>508</v>
      </c>
      <c r="G23" s="4">
        <f t="shared" si="0"/>
        <v>71.6</v>
      </c>
      <c r="H23" s="5">
        <f t="shared" si="1"/>
        <v>47.73333333333333</v>
      </c>
      <c r="I23" s="6">
        <v>22</v>
      </c>
    </row>
    <row r="24" ht="19.5" customHeight="1"/>
    <row r="25" ht="19.5" customHeight="1">
      <c r="A25" s="7" t="s">
        <v>87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autoFilter ref="A1:I23">
    <sortState ref="A2:I25">
      <sortCondition descending="1" sortBy="value" ref="H2:H25"/>
    </sortState>
  </autoFilter>
  <mergeCells count="1">
    <mergeCell ref="A25:I2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I89"/>
  <sheetViews>
    <sheetView workbookViewId="0" topLeftCell="A1">
      <selection activeCell="P4" sqref="P4"/>
    </sheetView>
  </sheetViews>
  <sheetFormatPr defaultColWidth="9.00390625" defaultRowHeight="14.25"/>
  <cols>
    <col min="1" max="1" width="11.00390625" style="1" customWidth="1"/>
    <col min="2" max="2" width="11.375" style="1" customWidth="1"/>
    <col min="3" max="3" width="6.25390625" style="1" customWidth="1"/>
    <col min="4" max="4" width="3.625" style="1" customWidth="1"/>
    <col min="5" max="5" width="6.125" style="1" customWidth="1"/>
    <col min="6" max="6" width="5.75390625" style="1" customWidth="1"/>
    <col min="7" max="7" width="8.875" style="1" customWidth="1"/>
    <col min="8" max="8" width="6.375" style="1" customWidth="1"/>
    <col min="9" max="16384" width="9.00390625" style="1" customWidth="1"/>
  </cols>
  <sheetData>
    <row r="1" spans="1:9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10</v>
      </c>
    </row>
    <row r="2" spans="1:9" ht="19.5" customHeight="1">
      <c r="A2" s="3" t="s">
        <v>509</v>
      </c>
      <c r="B2" s="3" t="s">
        <v>510</v>
      </c>
      <c r="C2" s="3" t="s">
        <v>511</v>
      </c>
      <c r="D2" s="3" t="s">
        <v>14</v>
      </c>
      <c r="E2" s="3" t="s">
        <v>512</v>
      </c>
      <c r="F2" s="3" t="s">
        <v>269</v>
      </c>
      <c r="G2" s="4">
        <f aca="true" t="shared" si="0" ref="G2:G65">F2*0.6+E2*0.4</f>
        <v>112.19999999999999</v>
      </c>
      <c r="H2" s="5">
        <f aca="true" t="shared" si="1" ref="H2:H65">G2/1.5</f>
        <v>74.8</v>
      </c>
      <c r="I2" s="6">
        <v>1</v>
      </c>
    </row>
    <row r="3" spans="1:9" ht="19.5" customHeight="1">
      <c r="A3" s="3" t="s">
        <v>509</v>
      </c>
      <c r="B3" s="3" t="s">
        <v>513</v>
      </c>
      <c r="C3" s="3" t="s">
        <v>514</v>
      </c>
      <c r="D3" s="3" t="s">
        <v>14</v>
      </c>
      <c r="E3" s="3" t="s">
        <v>216</v>
      </c>
      <c r="F3" s="3" t="s">
        <v>151</v>
      </c>
      <c r="G3" s="4">
        <f t="shared" si="0"/>
        <v>111.6</v>
      </c>
      <c r="H3" s="5">
        <f t="shared" si="1"/>
        <v>74.39999999999999</v>
      </c>
      <c r="I3" s="6">
        <v>2</v>
      </c>
    </row>
    <row r="4" spans="1:9" ht="19.5" customHeight="1">
      <c r="A4" s="3" t="s">
        <v>509</v>
      </c>
      <c r="B4" s="3" t="s">
        <v>515</v>
      </c>
      <c r="C4" s="3" t="s">
        <v>516</v>
      </c>
      <c r="D4" s="3" t="s">
        <v>14</v>
      </c>
      <c r="E4" s="3" t="s">
        <v>425</v>
      </c>
      <c r="F4" s="3" t="s">
        <v>233</v>
      </c>
      <c r="G4" s="4">
        <f t="shared" si="0"/>
        <v>110.9</v>
      </c>
      <c r="H4" s="5">
        <f t="shared" si="1"/>
        <v>73.93333333333334</v>
      </c>
      <c r="I4" s="6">
        <v>3</v>
      </c>
    </row>
    <row r="5" spans="1:9" ht="19.5" customHeight="1">
      <c r="A5" s="3" t="s">
        <v>509</v>
      </c>
      <c r="B5" s="3" t="s">
        <v>517</v>
      </c>
      <c r="C5" s="3" t="s">
        <v>518</v>
      </c>
      <c r="D5" s="3" t="s">
        <v>14</v>
      </c>
      <c r="E5" s="3" t="s">
        <v>120</v>
      </c>
      <c r="F5" s="3" t="s">
        <v>519</v>
      </c>
      <c r="G5" s="4">
        <f t="shared" si="0"/>
        <v>109.2</v>
      </c>
      <c r="H5" s="5">
        <f t="shared" si="1"/>
        <v>72.8</v>
      </c>
      <c r="I5" s="6">
        <v>4</v>
      </c>
    </row>
    <row r="6" spans="1:9" ht="19.5" customHeight="1">
      <c r="A6" s="3" t="s">
        <v>509</v>
      </c>
      <c r="B6" s="3" t="s">
        <v>520</v>
      </c>
      <c r="C6" s="3" t="s">
        <v>521</v>
      </c>
      <c r="D6" s="3" t="s">
        <v>14</v>
      </c>
      <c r="E6" s="3" t="s">
        <v>236</v>
      </c>
      <c r="F6" s="3" t="s">
        <v>519</v>
      </c>
      <c r="G6" s="4">
        <f t="shared" si="0"/>
        <v>108.80000000000001</v>
      </c>
      <c r="H6" s="5">
        <f t="shared" si="1"/>
        <v>72.53333333333335</v>
      </c>
      <c r="I6" s="6">
        <v>5</v>
      </c>
    </row>
    <row r="7" spans="1:9" ht="19.5" customHeight="1">
      <c r="A7" s="3" t="s">
        <v>509</v>
      </c>
      <c r="B7" s="3" t="s">
        <v>522</v>
      </c>
      <c r="C7" s="3" t="s">
        <v>523</v>
      </c>
      <c r="D7" s="3" t="s">
        <v>14</v>
      </c>
      <c r="E7" s="3" t="s">
        <v>524</v>
      </c>
      <c r="F7" s="3" t="s">
        <v>20</v>
      </c>
      <c r="G7" s="4">
        <f t="shared" si="0"/>
        <v>108.4</v>
      </c>
      <c r="H7" s="5">
        <f t="shared" si="1"/>
        <v>72.26666666666667</v>
      </c>
      <c r="I7" s="6">
        <v>6</v>
      </c>
    </row>
    <row r="8" spans="1:9" ht="19.5" customHeight="1">
      <c r="A8" s="3" t="s">
        <v>509</v>
      </c>
      <c r="B8" s="3" t="s">
        <v>525</v>
      </c>
      <c r="C8" s="3" t="s">
        <v>526</v>
      </c>
      <c r="D8" s="3" t="s">
        <v>14</v>
      </c>
      <c r="E8" s="3" t="s">
        <v>519</v>
      </c>
      <c r="F8" s="3" t="s">
        <v>266</v>
      </c>
      <c r="G8" s="4">
        <f t="shared" si="0"/>
        <v>107.9</v>
      </c>
      <c r="H8" s="5">
        <f t="shared" si="1"/>
        <v>71.93333333333334</v>
      </c>
      <c r="I8" s="6">
        <v>7</v>
      </c>
    </row>
    <row r="9" spans="1:9" ht="19.5" customHeight="1">
      <c r="A9" s="3" t="s">
        <v>509</v>
      </c>
      <c r="B9" s="3" t="s">
        <v>527</v>
      </c>
      <c r="C9" s="3" t="s">
        <v>528</v>
      </c>
      <c r="D9" s="3" t="s">
        <v>14</v>
      </c>
      <c r="E9" s="3" t="s">
        <v>476</v>
      </c>
      <c r="F9" s="3" t="s">
        <v>103</v>
      </c>
      <c r="G9" s="4">
        <f t="shared" si="0"/>
        <v>107.19999999999999</v>
      </c>
      <c r="H9" s="5">
        <f t="shared" si="1"/>
        <v>71.46666666666665</v>
      </c>
      <c r="I9" s="6">
        <v>8</v>
      </c>
    </row>
    <row r="10" spans="1:9" ht="19.5" customHeight="1">
      <c r="A10" s="3" t="s">
        <v>509</v>
      </c>
      <c r="B10" s="3" t="s">
        <v>529</v>
      </c>
      <c r="C10" s="3" t="s">
        <v>530</v>
      </c>
      <c r="D10" s="3" t="s">
        <v>14</v>
      </c>
      <c r="E10" s="3" t="s">
        <v>151</v>
      </c>
      <c r="F10" s="3" t="s">
        <v>485</v>
      </c>
      <c r="G10" s="4">
        <f t="shared" si="0"/>
        <v>106.6</v>
      </c>
      <c r="H10" s="5">
        <f t="shared" si="1"/>
        <v>71.06666666666666</v>
      </c>
      <c r="I10" s="6">
        <v>9</v>
      </c>
    </row>
    <row r="11" spans="1:9" ht="19.5" customHeight="1">
      <c r="A11" s="3" t="s">
        <v>509</v>
      </c>
      <c r="B11" s="3" t="s">
        <v>531</v>
      </c>
      <c r="C11" s="3" t="s">
        <v>532</v>
      </c>
      <c r="D11" s="3" t="s">
        <v>14</v>
      </c>
      <c r="E11" s="3" t="s">
        <v>120</v>
      </c>
      <c r="F11" s="3" t="s">
        <v>128</v>
      </c>
      <c r="G11" s="4">
        <f t="shared" si="0"/>
        <v>106.5</v>
      </c>
      <c r="H11" s="5">
        <f t="shared" si="1"/>
        <v>71</v>
      </c>
      <c r="I11" s="6">
        <v>10</v>
      </c>
    </row>
    <row r="12" spans="1:9" ht="19.5" customHeight="1">
      <c r="A12" s="3" t="s">
        <v>509</v>
      </c>
      <c r="B12" s="3" t="s">
        <v>533</v>
      </c>
      <c r="C12" s="3" t="s">
        <v>534</v>
      </c>
      <c r="D12" s="3" t="s">
        <v>14</v>
      </c>
      <c r="E12" s="3" t="s">
        <v>141</v>
      </c>
      <c r="F12" s="3" t="s">
        <v>233</v>
      </c>
      <c r="G12" s="4">
        <f t="shared" si="0"/>
        <v>105.1</v>
      </c>
      <c r="H12" s="5">
        <f t="shared" si="1"/>
        <v>70.06666666666666</v>
      </c>
      <c r="I12" s="6">
        <v>11</v>
      </c>
    </row>
    <row r="13" spans="1:9" ht="19.5" customHeight="1">
      <c r="A13" s="3" t="s">
        <v>509</v>
      </c>
      <c r="B13" s="3" t="s">
        <v>535</v>
      </c>
      <c r="C13" s="3" t="s">
        <v>536</v>
      </c>
      <c r="D13" s="3" t="s">
        <v>14</v>
      </c>
      <c r="E13" s="3" t="s">
        <v>151</v>
      </c>
      <c r="F13" s="3" t="s">
        <v>299</v>
      </c>
      <c r="G13" s="4">
        <f t="shared" si="0"/>
        <v>105.1</v>
      </c>
      <c r="H13" s="5">
        <f t="shared" si="1"/>
        <v>70.06666666666666</v>
      </c>
      <c r="I13" s="6">
        <v>12</v>
      </c>
    </row>
    <row r="14" spans="1:9" ht="19.5" customHeight="1">
      <c r="A14" s="3" t="s">
        <v>509</v>
      </c>
      <c r="B14" s="3" t="s">
        <v>537</v>
      </c>
      <c r="C14" s="3" t="s">
        <v>538</v>
      </c>
      <c r="D14" s="3" t="s">
        <v>14</v>
      </c>
      <c r="E14" s="3" t="s">
        <v>20</v>
      </c>
      <c r="F14" s="3" t="s">
        <v>519</v>
      </c>
      <c r="G14" s="4">
        <f t="shared" si="0"/>
        <v>105</v>
      </c>
      <c r="H14" s="5">
        <f t="shared" si="1"/>
        <v>70</v>
      </c>
      <c r="I14" s="6">
        <v>13</v>
      </c>
    </row>
    <row r="15" spans="1:9" ht="19.5" customHeight="1">
      <c r="A15" s="3" t="s">
        <v>509</v>
      </c>
      <c r="B15" s="3" t="s">
        <v>539</v>
      </c>
      <c r="C15" s="3" t="s">
        <v>540</v>
      </c>
      <c r="D15" s="3" t="s">
        <v>14</v>
      </c>
      <c r="E15" s="3" t="s">
        <v>167</v>
      </c>
      <c r="F15" s="3" t="s">
        <v>222</v>
      </c>
      <c r="G15" s="4">
        <f t="shared" si="0"/>
        <v>104.7</v>
      </c>
      <c r="H15" s="5">
        <f t="shared" si="1"/>
        <v>69.8</v>
      </c>
      <c r="I15" s="6">
        <v>14</v>
      </c>
    </row>
    <row r="16" spans="1:9" ht="19.5" customHeight="1">
      <c r="A16" s="3" t="s">
        <v>509</v>
      </c>
      <c r="B16" s="3" t="s">
        <v>541</v>
      </c>
      <c r="C16" s="3" t="s">
        <v>542</v>
      </c>
      <c r="D16" s="3" t="s">
        <v>14</v>
      </c>
      <c r="E16" s="3" t="s">
        <v>251</v>
      </c>
      <c r="F16" s="3" t="s">
        <v>233</v>
      </c>
      <c r="G16" s="4">
        <f t="shared" si="0"/>
        <v>104.7</v>
      </c>
      <c r="H16" s="5">
        <f t="shared" si="1"/>
        <v>69.8</v>
      </c>
      <c r="I16" s="6">
        <v>15</v>
      </c>
    </row>
    <row r="17" spans="1:9" ht="19.5" customHeight="1">
      <c r="A17" s="3" t="s">
        <v>509</v>
      </c>
      <c r="B17" s="3" t="s">
        <v>543</v>
      </c>
      <c r="C17" s="3" t="s">
        <v>544</v>
      </c>
      <c r="D17" s="3" t="s">
        <v>14</v>
      </c>
      <c r="E17" s="3" t="s">
        <v>519</v>
      </c>
      <c r="F17" s="3" t="s">
        <v>151</v>
      </c>
      <c r="G17" s="4">
        <f t="shared" si="0"/>
        <v>104.6</v>
      </c>
      <c r="H17" s="5">
        <f t="shared" si="1"/>
        <v>69.73333333333333</v>
      </c>
      <c r="I17" s="6">
        <v>16</v>
      </c>
    </row>
    <row r="18" spans="1:9" ht="19.5" customHeight="1">
      <c r="A18" s="3" t="s">
        <v>509</v>
      </c>
      <c r="B18" s="3" t="s">
        <v>545</v>
      </c>
      <c r="C18" s="3" t="s">
        <v>546</v>
      </c>
      <c r="D18" s="3" t="s">
        <v>14</v>
      </c>
      <c r="E18" s="3" t="s">
        <v>233</v>
      </c>
      <c r="F18" s="3" t="s">
        <v>128</v>
      </c>
      <c r="G18" s="4">
        <f t="shared" si="0"/>
        <v>104.5</v>
      </c>
      <c r="H18" s="5">
        <f t="shared" si="1"/>
        <v>69.66666666666667</v>
      </c>
      <c r="I18" s="6">
        <v>17</v>
      </c>
    </row>
    <row r="19" spans="1:9" ht="19.5" customHeight="1">
      <c r="A19" s="3" t="s">
        <v>509</v>
      </c>
      <c r="B19" s="3" t="s">
        <v>547</v>
      </c>
      <c r="C19" s="3" t="s">
        <v>548</v>
      </c>
      <c r="D19" s="3" t="s">
        <v>14</v>
      </c>
      <c r="E19" s="3" t="s">
        <v>114</v>
      </c>
      <c r="F19" s="3" t="s">
        <v>92</v>
      </c>
      <c r="G19" s="4">
        <f t="shared" si="0"/>
        <v>104.3</v>
      </c>
      <c r="H19" s="5">
        <f t="shared" si="1"/>
        <v>69.53333333333333</v>
      </c>
      <c r="I19" s="6">
        <v>18</v>
      </c>
    </row>
    <row r="20" spans="1:9" ht="19.5" customHeight="1">
      <c r="A20" s="3" t="s">
        <v>509</v>
      </c>
      <c r="B20" s="3" t="s">
        <v>549</v>
      </c>
      <c r="C20" s="3" t="s">
        <v>550</v>
      </c>
      <c r="D20" s="3" t="s">
        <v>14</v>
      </c>
      <c r="E20" s="3" t="s">
        <v>299</v>
      </c>
      <c r="F20" s="3" t="s">
        <v>20</v>
      </c>
      <c r="G20" s="4">
        <f t="shared" si="0"/>
        <v>103.8</v>
      </c>
      <c r="H20" s="5">
        <f t="shared" si="1"/>
        <v>69.2</v>
      </c>
      <c r="I20" s="6">
        <v>19</v>
      </c>
    </row>
    <row r="21" spans="1:9" ht="19.5" customHeight="1">
      <c r="A21" s="3" t="s">
        <v>509</v>
      </c>
      <c r="B21" s="3" t="s">
        <v>551</v>
      </c>
      <c r="C21" s="3" t="s">
        <v>552</v>
      </c>
      <c r="D21" s="3" t="s">
        <v>14</v>
      </c>
      <c r="E21" s="3" t="s">
        <v>519</v>
      </c>
      <c r="F21" s="3" t="s">
        <v>141</v>
      </c>
      <c r="G21" s="4">
        <f t="shared" si="0"/>
        <v>103.7</v>
      </c>
      <c r="H21" s="5">
        <f t="shared" si="1"/>
        <v>69.13333333333334</v>
      </c>
      <c r="I21" s="6">
        <v>20</v>
      </c>
    </row>
    <row r="22" spans="1:9" ht="19.5" customHeight="1">
      <c r="A22" s="3" t="s">
        <v>509</v>
      </c>
      <c r="B22" s="3" t="s">
        <v>553</v>
      </c>
      <c r="C22" s="3" t="s">
        <v>554</v>
      </c>
      <c r="D22" s="3" t="s">
        <v>14</v>
      </c>
      <c r="E22" s="3" t="s">
        <v>117</v>
      </c>
      <c r="F22" s="3" t="s">
        <v>269</v>
      </c>
      <c r="G22" s="4">
        <f t="shared" si="0"/>
        <v>103.6</v>
      </c>
      <c r="H22" s="5">
        <f t="shared" si="1"/>
        <v>69.06666666666666</v>
      </c>
      <c r="I22" s="6">
        <v>21</v>
      </c>
    </row>
    <row r="23" spans="1:9" ht="19.5" customHeight="1">
      <c r="A23" s="3" t="s">
        <v>509</v>
      </c>
      <c r="B23" s="3" t="s">
        <v>555</v>
      </c>
      <c r="C23" s="3" t="s">
        <v>556</v>
      </c>
      <c r="D23" s="3" t="s">
        <v>14</v>
      </c>
      <c r="E23" s="3" t="s">
        <v>103</v>
      </c>
      <c r="F23" s="3" t="s">
        <v>92</v>
      </c>
      <c r="G23" s="4">
        <f t="shared" si="0"/>
        <v>103.1</v>
      </c>
      <c r="H23" s="5">
        <f t="shared" si="1"/>
        <v>68.73333333333333</v>
      </c>
      <c r="I23" s="6">
        <v>22</v>
      </c>
    </row>
    <row r="24" spans="1:9" ht="19.5" customHeight="1">
      <c r="A24" s="3" t="s">
        <v>509</v>
      </c>
      <c r="B24" s="3" t="s">
        <v>557</v>
      </c>
      <c r="C24" s="3" t="s">
        <v>558</v>
      </c>
      <c r="D24" s="3" t="s">
        <v>14</v>
      </c>
      <c r="E24" s="3" t="s">
        <v>519</v>
      </c>
      <c r="F24" s="3" t="s">
        <v>239</v>
      </c>
      <c r="G24" s="4">
        <f t="shared" si="0"/>
        <v>102.5</v>
      </c>
      <c r="H24" s="5">
        <f t="shared" si="1"/>
        <v>68.33333333333333</v>
      </c>
      <c r="I24" s="6">
        <v>23</v>
      </c>
    </row>
    <row r="25" spans="1:9" ht="19.5" customHeight="1">
      <c r="A25" s="3" t="s">
        <v>509</v>
      </c>
      <c r="B25" s="3" t="s">
        <v>559</v>
      </c>
      <c r="C25" s="3" t="s">
        <v>560</v>
      </c>
      <c r="D25" s="3" t="s">
        <v>14</v>
      </c>
      <c r="E25" s="3" t="s">
        <v>71</v>
      </c>
      <c r="F25" s="3" t="s">
        <v>313</v>
      </c>
      <c r="G25" s="4">
        <f t="shared" si="0"/>
        <v>102.4</v>
      </c>
      <c r="H25" s="5">
        <f t="shared" si="1"/>
        <v>68.26666666666667</v>
      </c>
      <c r="I25" s="6">
        <v>24</v>
      </c>
    </row>
    <row r="26" spans="1:9" ht="19.5" customHeight="1">
      <c r="A26" s="3" t="s">
        <v>509</v>
      </c>
      <c r="B26" s="3" t="s">
        <v>561</v>
      </c>
      <c r="C26" s="3" t="s">
        <v>562</v>
      </c>
      <c r="D26" s="3" t="s">
        <v>14</v>
      </c>
      <c r="E26" s="3" t="s">
        <v>16</v>
      </c>
      <c r="F26" s="3" t="s">
        <v>102</v>
      </c>
      <c r="G26" s="4">
        <f t="shared" si="0"/>
        <v>102.1</v>
      </c>
      <c r="H26" s="5">
        <f t="shared" si="1"/>
        <v>68.06666666666666</v>
      </c>
      <c r="I26" s="6">
        <v>25</v>
      </c>
    </row>
    <row r="27" spans="1:9" ht="19.5" customHeight="1">
      <c r="A27" s="3" t="s">
        <v>509</v>
      </c>
      <c r="B27" s="3" t="s">
        <v>563</v>
      </c>
      <c r="C27" s="3" t="s">
        <v>564</v>
      </c>
      <c r="D27" s="3" t="s">
        <v>14</v>
      </c>
      <c r="E27" s="3" t="s">
        <v>141</v>
      </c>
      <c r="F27" s="3" t="s">
        <v>141</v>
      </c>
      <c r="G27" s="4">
        <f t="shared" si="0"/>
        <v>101.5</v>
      </c>
      <c r="H27" s="5">
        <f t="shared" si="1"/>
        <v>67.66666666666667</v>
      </c>
      <c r="I27" s="6">
        <v>26</v>
      </c>
    </row>
    <row r="28" spans="1:9" ht="19.5" customHeight="1">
      <c r="A28" s="3" t="s">
        <v>509</v>
      </c>
      <c r="B28" s="3" t="s">
        <v>565</v>
      </c>
      <c r="C28" s="3" t="s">
        <v>566</v>
      </c>
      <c r="D28" s="3" t="s">
        <v>14</v>
      </c>
      <c r="E28" s="3" t="s">
        <v>92</v>
      </c>
      <c r="F28" s="3" t="s">
        <v>310</v>
      </c>
      <c r="G28" s="4">
        <f t="shared" si="0"/>
        <v>101.2</v>
      </c>
      <c r="H28" s="5">
        <f t="shared" si="1"/>
        <v>67.46666666666667</v>
      </c>
      <c r="I28" s="6">
        <v>27</v>
      </c>
    </row>
    <row r="29" spans="1:9" ht="19.5" customHeight="1">
      <c r="A29" s="3" t="s">
        <v>509</v>
      </c>
      <c r="B29" s="3" t="s">
        <v>567</v>
      </c>
      <c r="C29" s="3" t="s">
        <v>568</v>
      </c>
      <c r="D29" s="3" t="s">
        <v>14</v>
      </c>
      <c r="E29" s="3" t="s">
        <v>141</v>
      </c>
      <c r="F29" s="3" t="s">
        <v>251</v>
      </c>
      <c r="G29" s="4">
        <f t="shared" si="0"/>
        <v>100.9</v>
      </c>
      <c r="H29" s="5">
        <f t="shared" si="1"/>
        <v>67.26666666666667</v>
      </c>
      <c r="I29" s="6">
        <v>28</v>
      </c>
    </row>
    <row r="30" spans="1:9" ht="19.5" customHeight="1">
      <c r="A30" s="3" t="s">
        <v>509</v>
      </c>
      <c r="B30" s="3" t="s">
        <v>569</v>
      </c>
      <c r="C30" s="3" t="s">
        <v>570</v>
      </c>
      <c r="D30" s="3" t="s">
        <v>14</v>
      </c>
      <c r="E30" s="3" t="s">
        <v>269</v>
      </c>
      <c r="F30" s="3" t="s">
        <v>49</v>
      </c>
      <c r="G30" s="4">
        <f t="shared" si="0"/>
        <v>100.30000000000001</v>
      </c>
      <c r="H30" s="5">
        <f t="shared" si="1"/>
        <v>66.86666666666667</v>
      </c>
      <c r="I30" s="6">
        <v>29</v>
      </c>
    </row>
    <row r="31" spans="1:9" ht="19.5" customHeight="1">
      <c r="A31" s="3" t="s">
        <v>509</v>
      </c>
      <c r="B31" s="3" t="s">
        <v>571</v>
      </c>
      <c r="C31" s="3" t="s">
        <v>572</v>
      </c>
      <c r="D31" s="3" t="s">
        <v>14</v>
      </c>
      <c r="E31" s="3" t="s">
        <v>117</v>
      </c>
      <c r="F31" s="3" t="s">
        <v>310</v>
      </c>
      <c r="G31" s="4">
        <f t="shared" si="0"/>
        <v>99.4</v>
      </c>
      <c r="H31" s="5">
        <f t="shared" si="1"/>
        <v>66.26666666666667</v>
      </c>
      <c r="I31" s="6">
        <v>30</v>
      </c>
    </row>
    <row r="32" spans="1:9" ht="19.5" customHeight="1">
      <c r="A32" s="3" t="s">
        <v>509</v>
      </c>
      <c r="B32" s="3" t="s">
        <v>573</v>
      </c>
      <c r="C32" s="3" t="s">
        <v>574</v>
      </c>
      <c r="D32" s="3" t="s">
        <v>14</v>
      </c>
      <c r="E32" s="3" t="s">
        <v>129</v>
      </c>
      <c r="F32" s="3" t="s">
        <v>159</v>
      </c>
      <c r="G32" s="4">
        <f t="shared" si="0"/>
        <v>99.3</v>
      </c>
      <c r="H32" s="5">
        <f t="shared" si="1"/>
        <v>66.2</v>
      </c>
      <c r="I32" s="6">
        <v>31</v>
      </c>
    </row>
    <row r="33" spans="1:9" ht="19.5" customHeight="1">
      <c r="A33" s="3" t="s">
        <v>509</v>
      </c>
      <c r="B33" s="3" t="s">
        <v>575</v>
      </c>
      <c r="C33" s="3" t="s">
        <v>576</v>
      </c>
      <c r="D33" s="3" t="s">
        <v>14</v>
      </c>
      <c r="E33" s="3" t="s">
        <v>164</v>
      </c>
      <c r="F33" s="3" t="s">
        <v>151</v>
      </c>
      <c r="G33" s="4">
        <f t="shared" si="0"/>
        <v>99.19999999999999</v>
      </c>
      <c r="H33" s="5">
        <f t="shared" si="1"/>
        <v>66.13333333333333</v>
      </c>
      <c r="I33" s="6">
        <v>32</v>
      </c>
    </row>
    <row r="34" spans="1:9" ht="19.5" customHeight="1">
      <c r="A34" s="3" t="s">
        <v>509</v>
      </c>
      <c r="B34" s="3" t="s">
        <v>577</v>
      </c>
      <c r="C34" s="3" t="s">
        <v>578</v>
      </c>
      <c r="D34" s="3" t="s">
        <v>14</v>
      </c>
      <c r="E34" s="3" t="s">
        <v>49</v>
      </c>
      <c r="F34" s="3" t="s">
        <v>103</v>
      </c>
      <c r="G34" s="4">
        <f t="shared" si="0"/>
        <v>99.19999999999999</v>
      </c>
      <c r="H34" s="5">
        <f t="shared" si="1"/>
        <v>66.13333333333333</v>
      </c>
      <c r="I34" s="6">
        <v>33</v>
      </c>
    </row>
    <row r="35" spans="1:9" ht="19.5" customHeight="1">
      <c r="A35" s="3" t="s">
        <v>509</v>
      </c>
      <c r="B35" s="3" t="s">
        <v>579</v>
      </c>
      <c r="C35" s="3" t="s">
        <v>580</v>
      </c>
      <c r="D35" s="3" t="s">
        <v>14</v>
      </c>
      <c r="E35" s="3" t="s">
        <v>251</v>
      </c>
      <c r="F35" s="3" t="s">
        <v>27</v>
      </c>
      <c r="G35" s="4">
        <f t="shared" si="0"/>
        <v>98.7</v>
      </c>
      <c r="H35" s="5">
        <f t="shared" si="1"/>
        <v>65.8</v>
      </c>
      <c r="I35" s="6">
        <v>34</v>
      </c>
    </row>
    <row r="36" spans="1:9" ht="19.5" customHeight="1">
      <c r="A36" s="3" t="s">
        <v>509</v>
      </c>
      <c r="B36" s="3" t="s">
        <v>581</v>
      </c>
      <c r="C36" s="3" t="s">
        <v>582</v>
      </c>
      <c r="D36" s="3" t="s">
        <v>14</v>
      </c>
      <c r="E36" s="3" t="s">
        <v>286</v>
      </c>
      <c r="F36" s="3" t="s">
        <v>310</v>
      </c>
      <c r="G36" s="4">
        <f t="shared" si="0"/>
        <v>98.6</v>
      </c>
      <c r="H36" s="5">
        <f t="shared" si="1"/>
        <v>65.73333333333333</v>
      </c>
      <c r="I36" s="6">
        <v>35</v>
      </c>
    </row>
    <row r="37" spans="1:9" ht="19.5" customHeight="1">
      <c r="A37" s="3" t="s">
        <v>509</v>
      </c>
      <c r="B37" s="3" t="s">
        <v>583</v>
      </c>
      <c r="C37" s="3" t="s">
        <v>584</v>
      </c>
      <c r="D37" s="3" t="s">
        <v>14</v>
      </c>
      <c r="E37" s="3" t="s">
        <v>167</v>
      </c>
      <c r="F37" s="3" t="s">
        <v>239</v>
      </c>
      <c r="G37" s="4">
        <f t="shared" si="0"/>
        <v>98.1</v>
      </c>
      <c r="H37" s="5">
        <f t="shared" si="1"/>
        <v>65.39999999999999</v>
      </c>
      <c r="I37" s="6">
        <v>36</v>
      </c>
    </row>
    <row r="38" spans="1:9" ht="19.5" customHeight="1">
      <c r="A38" s="3" t="s">
        <v>509</v>
      </c>
      <c r="B38" s="3" t="s">
        <v>585</v>
      </c>
      <c r="C38" s="3" t="s">
        <v>586</v>
      </c>
      <c r="D38" s="3" t="s">
        <v>14</v>
      </c>
      <c r="E38" s="3" t="s">
        <v>96</v>
      </c>
      <c r="F38" s="3" t="s">
        <v>26</v>
      </c>
      <c r="G38" s="4">
        <f t="shared" si="0"/>
        <v>97.7</v>
      </c>
      <c r="H38" s="5">
        <f t="shared" si="1"/>
        <v>65.13333333333334</v>
      </c>
      <c r="I38" s="6">
        <v>37</v>
      </c>
    </row>
    <row r="39" spans="1:9" ht="19.5" customHeight="1">
      <c r="A39" s="3" t="s">
        <v>509</v>
      </c>
      <c r="B39" s="3" t="s">
        <v>587</v>
      </c>
      <c r="C39" s="3" t="s">
        <v>588</v>
      </c>
      <c r="D39" s="3" t="s">
        <v>14</v>
      </c>
      <c r="E39" s="3" t="s">
        <v>114</v>
      </c>
      <c r="F39" s="3" t="s">
        <v>164</v>
      </c>
      <c r="G39" s="4">
        <f t="shared" si="0"/>
        <v>97.7</v>
      </c>
      <c r="H39" s="5">
        <f t="shared" si="1"/>
        <v>65.13333333333334</v>
      </c>
      <c r="I39" s="6">
        <v>38</v>
      </c>
    </row>
    <row r="40" spans="1:9" ht="19.5" customHeight="1">
      <c r="A40" s="3" t="s">
        <v>509</v>
      </c>
      <c r="B40" s="3" t="s">
        <v>589</v>
      </c>
      <c r="C40" s="3" t="s">
        <v>590</v>
      </c>
      <c r="D40" s="3" t="s">
        <v>14</v>
      </c>
      <c r="E40" s="3" t="s">
        <v>37</v>
      </c>
      <c r="F40" s="3" t="s">
        <v>20</v>
      </c>
      <c r="G40" s="4">
        <f t="shared" si="0"/>
        <v>97.6</v>
      </c>
      <c r="H40" s="5">
        <f t="shared" si="1"/>
        <v>65.06666666666666</v>
      </c>
      <c r="I40" s="6">
        <v>39</v>
      </c>
    </row>
    <row r="41" spans="1:9" ht="19.5" customHeight="1">
      <c r="A41" s="3" t="s">
        <v>509</v>
      </c>
      <c r="B41" s="3" t="s">
        <v>591</v>
      </c>
      <c r="C41" s="3" t="s">
        <v>592</v>
      </c>
      <c r="D41" s="3" t="s">
        <v>14</v>
      </c>
      <c r="E41" s="3" t="s">
        <v>316</v>
      </c>
      <c r="F41" s="3" t="s">
        <v>103</v>
      </c>
      <c r="G41" s="4">
        <f t="shared" si="0"/>
        <v>97.4</v>
      </c>
      <c r="H41" s="5">
        <f t="shared" si="1"/>
        <v>64.93333333333334</v>
      </c>
      <c r="I41" s="6">
        <v>40</v>
      </c>
    </row>
    <row r="42" spans="1:9" ht="19.5" customHeight="1">
      <c r="A42" s="3" t="s">
        <v>509</v>
      </c>
      <c r="B42" s="3" t="s">
        <v>593</v>
      </c>
      <c r="C42" s="3" t="s">
        <v>594</v>
      </c>
      <c r="D42" s="3" t="s">
        <v>14</v>
      </c>
      <c r="E42" s="3" t="s">
        <v>239</v>
      </c>
      <c r="F42" s="3" t="s">
        <v>167</v>
      </c>
      <c r="G42" s="4">
        <f t="shared" si="0"/>
        <v>97.4</v>
      </c>
      <c r="H42" s="5">
        <f t="shared" si="1"/>
        <v>64.93333333333334</v>
      </c>
      <c r="I42" s="6">
        <v>41</v>
      </c>
    </row>
    <row r="43" spans="1:9" ht="19.5" customHeight="1">
      <c r="A43" s="3" t="s">
        <v>509</v>
      </c>
      <c r="B43" s="3" t="s">
        <v>595</v>
      </c>
      <c r="C43" s="3" t="s">
        <v>596</v>
      </c>
      <c r="D43" s="3" t="s">
        <v>14</v>
      </c>
      <c r="E43" s="3" t="s">
        <v>43</v>
      </c>
      <c r="F43" s="3" t="s">
        <v>20</v>
      </c>
      <c r="G43" s="4">
        <f t="shared" si="0"/>
        <v>97.19999999999999</v>
      </c>
      <c r="H43" s="5">
        <f t="shared" si="1"/>
        <v>64.8</v>
      </c>
      <c r="I43" s="6">
        <v>42</v>
      </c>
    </row>
    <row r="44" spans="1:9" ht="19.5" customHeight="1">
      <c r="A44" s="3" t="s">
        <v>509</v>
      </c>
      <c r="B44" s="3" t="s">
        <v>597</v>
      </c>
      <c r="C44" s="3" t="s">
        <v>598</v>
      </c>
      <c r="D44" s="3" t="s">
        <v>14</v>
      </c>
      <c r="E44" s="3" t="s">
        <v>286</v>
      </c>
      <c r="F44" s="3" t="s">
        <v>30</v>
      </c>
      <c r="G44" s="4">
        <f t="shared" si="0"/>
        <v>96.5</v>
      </c>
      <c r="H44" s="5">
        <f t="shared" si="1"/>
        <v>64.33333333333333</v>
      </c>
      <c r="I44" s="6">
        <v>43</v>
      </c>
    </row>
    <row r="45" spans="1:9" ht="19.5" customHeight="1">
      <c r="A45" s="3" t="s">
        <v>509</v>
      </c>
      <c r="B45" s="3" t="s">
        <v>599</v>
      </c>
      <c r="C45" s="3" t="s">
        <v>600</v>
      </c>
      <c r="D45" s="3" t="s">
        <v>14</v>
      </c>
      <c r="E45" s="3" t="s">
        <v>37</v>
      </c>
      <c r="F45" s="3" t="s">
        <v>239</v>
      </c>
      <c r="G45" s="4">
        <f t="shared" si="0"/>
        <v>96.1</v>
      </c>
      <c r="H45" s="5">
        <f t="shared" si="1"/>
        <v>64.06666666666666</v>
      </c>
      <c r="I45" s="6">
        <v>44</v>
      </c>
    </row>
    <row r="46" spans="1:9" ht="19.5" customHeight="1">
      <c r="A46" s="3" t="s">
        <v>509</v>
      </c>
      <c r="B46" s="3" t="s">
        <v>601</v>
      </c>
      <c r="C46" s="3" t="s">
        <v>602</v>
      </c>
      <c r="D46" s="3" t="s">
        <v>14</v>
      </c>
      <c r="E46" s="3" t="s">
        <v>92</v>
      </c>
      <c r="F46" s="3" t="s">
        <v>43</v>
      </c>
      <c r="G46" s="4">
        <f t="shared" si="0"/>
        <v>95.80000000000001</v>
      </c>
      <c r="H46" s="5">
        <f t="shared" si="1"/>
        <v>63.866666666666674</v>
      </c>
      <c r="I46" s="6">
        <v>45</v>
      </c>
    </row>
    <row r="47" spans="1:9" ht="19.5" customHeight="1">
      <c r="A47" s="3" t="s">
        <v>509</v>
      </c>
      <c r="B47" s="3" t="s">
        <v>603</v>
      </c>
      <c r="C47" s="3" t="s">
        <v>604</v>
      </c>
      <c r="D47" s="3" t="s">
        <v>14</v>
      </c>
      <c r="E47" s="3" t="s">
        <v>19</v>
      </c>
      <c r="F47" s="3" t="s">
        <v>30</v>
      </c>
      <c r="G47" s="4">
        <f t="shared" si="0"/>
        <v>95.1</v>
      </c>
      <c r="H47" s="5">
        <f t="shared" si="1"/>
        <v>63.4</v>
      </c>
      <c r="I47" s="6">
        <v>46</v>
      </c>
    </row>
    <row r="48" spans="1:9" ht="19.5" customHeight="1">
      <c r="A48" s="3" t="s">
        <v>509</v>
      </c>
      <c r="B48" s="3" t="s">
        <v>605</v>
      </c>
      <c r="C48" s="3" t="s">
        <v>606</v>
      </c>
      <c r="D48" s="3" t="s">
        <v>14</v>
      </c>
      <c r="E48" s="3" t="s">
        <v>323</v>
      </c>
      <c r="F48" s="3" t="s">
        <v>95</v>
      </c>
      <c r="G48" s="4">
        <f t="shared" si="0"/>
        <v>94.3</v>
      </c>
      <c r="H48" s="5">
        <f t="shared" si="1"/>
        <v>62.86666666666667</v>
      </c>
      <c r="I48" s="6">
        <v>47</v>
      </c>
    </row>
    <row r="49" spans="1:9" ht="19.5" customHeight="1">
      <c r="A49" s="3" t="s">
        <v>509</v>
      </c>
      <c r="B49" s="3" t="s">
        <v>607</v>
      </c>
      <c r="C49" s="3" t="s">
        <v>608</v>
      </c>
      <c r="D49" s="3" t="s">
        <v>14</v>
      </c>
      <c r="E49" s="3" t="s">
        <v>67</v>
      </c>
      <c r="F49" s="3" t="s">
        <v>117</v>
      </c>
      <c r="G49" s="4">
        <f t="shared" si="0"/>
        <v>93.80000000000001</v>
      </c>
      <c r="H49" s="5">
        <f t="shared" si="1"/>
        <v>62.53333333333334</v>
      </c>
      <c r="I49" s="6">
        <v>48</v>
      </c>
    </row>
    <row r="50" spans="1:9" ht="19.5" customHeight="1">
      <c r="A50" s="3" t="s">
        <v>509</v>
      </c>
      <c r="B50" s="3" t="s">
        <v>609</v>
      </c>
      <c r="C50" s="3" t="s">
        <v>610</v>
      </c>
      <c r="D50" s="3" t="s">
        <v>14</v>
      </c>
      <c r="E50" s="3" t="s">
        <v>164</v>
      </c>
      <c r="F50" s="3" t="s">
        <v>71</v>
      </c>
      <c r="G50" s="4">
        <f t="shared" si="0"/>
        <v>93.8</v>
      </c>
      <c r="H50" s="5">
        <f t="shared" si="1"/>
        <v>62.53333333333333</v>
      </c>
      <c r="I50" s="6">
        <v>49</v>
      </c>
    </row>
    <row r="51" spans="1:9" ht="19.5" customHeight="1">
      <c r="A51" s="3" t="s">
        <v>509</v>
      </c>
      <c r="B51" s="3" t="s">
        <v>611</v>
      </c>
      <c r="C51" s="3" t="s">
        <v>612</v>
      </c>
      <c r="D51" s="3" t="s">
        <v>14</v>
      </c>
      <c r="E51" s="3" t="s">
        <v>26</v>
      </c>
      <c r="F51" s="3" t="s">
        <v>16</v>
      </c>
      <c r="G51" s="4">
        <f t="shared" si="0"/>
        <v>93.19999999999999</v>
      </c>
      <c r="H51" s="5">
        <f t="shared" si="1"/>
        <v>62.133333333333326</v>
      </c>
      <c r="I51" s="6">
        <v>50</v>
      </c>
    </row>
    <row r="52" spans="1:9" ht="19.5" customHeight="1">
      <c r="A52" s="3" t="s">
        <v>509</v>
      </c>
      <c r="B52" s="3" t="s">
        <v>613</v>
      </c>
      <c r="C52" s="3" t="s">
        <v>614</v>
      </c>
      <c r="D52" s="3" t="s">
        <v>14</v>
      </c>
      <c r="E52" s="3" t="s">
        <v>27</v>
      </c>
      <c r="F52" s="3" t="s">
        <v>43</v>
      </c>
      <c r="G52" s="4">
        <f t="shared" si="0"/>
        <v>93</v>
      </c>
      <c r="H52" s="5">
        <f t="shared" si="1"/>
        <v>62</v>
      </c>
      <c r="I52" s="6">
        <v>51</v>
      </c>
    </row>
    <row r="53" spans="1:9" ht="19.5" customHeight="1">
      <c r="A53" s="3" t="s">
        <v>509</v>
      </c>
      <c r="B53" s="3" t="s">
        <v>615</v>
      </c>
      <c r="C53" s="3" t="s">
        <v>616</v>
      </c>
      <c r="D53" s="3" t="s">
        <v>14</v>
      </c>
      <c r="E53" s="3" t="s">
        <v>71</v>
      </c>
      <c r="F53" s="3" t="s">
        <v>316</v>
      </c>
      <c r="G53" s="4">
        <f t="shared" si="0"/>
        <v>92.8</v>
      </c>
      <c r="H53" s="5">
        <f t="shared" si="1"/>
        <v>61.86666666666667</v>
      </c>
      <c r="I53" s="6">
        <v>52</v>
      </c>
    </row>
    <row r="54" spans="1:9" ht="19.5" customHeight="1">
      <c r="A54" s="3" t="s">
        <v>509</v>
      </c>
      <c r="B54" s="3" t="s">
        <v>617</v>
      </c>
      <c r="C54" s="3" t="s">
        <v>618</v>
      </c>
      <c r="D54" s="3" t="s">
        <v>14</v>
      </c>
      <c r="E54" s="3" t="s">
        <v>152</v>
      </c>
      <c r="F54" s="3" t="s">
        <v>20</v>
      </c>
      <c r="G54" s="4">
        <f t="shared" si="0"/>
        <v>92.8</v>
      </c>
      <c r="H54" s="5">
        <f t="shared" si="1"/>
        <v>61.86666666666667</v>
      </c>
      <c r="I54" s="6">
        <v>53</v>
      </c>
    </row>
    <row r="55" spans="1:9" ht="19.5" customHeight="1">
      <c r="A55" s="3" t="s">
        <v>509</v>
      </c>
      <c r="B55" s="3" t="s">
        <v>619</v>
      </c>
      <c r="C55" s="3" t="s">
        <v>620</v>
      </c>
      <c r="D55" s="3" t="s">
        <v>14</v>
      </c>
      <c r="E55" s="3" t="s">
        <v>46</v>
      </c>
      <c r="F55" s="3" t="s">
        <v>103</v>
      </c>
      <c r="G55" s="4">
        <f t="shared" si="0"/>
        <v>92.39999999999999</v>
      </c>
      <c r="H55" s="5">
        <f t="shared" si="1"/>
        <v>61.599999999999994</v>
      </c>
      <c r="I55" s="6">
        <v>54</v>
      </c>
    </row>
    <row r="56" spans="1:9" ht="19.5" customHeight="1">
      <c r="A56" s="3" t="s">
        <v>509</v>
      </c>
      <c r="B56" s="3" t="s">
        <v>621</v>
      </c>
      <c r="C56" s="3" t="s">
        <v>622</v>
      </c>
      <c r="D56" s="3" t="s">
        <v>14</v>
      </c>
      <c r="E56" s="3" t="s">
        <v>86</v>
      </c>
      <c r="F56" s="3" t="s">
        <v>20</v>
      </c>
      <c r="G56" s="4">
        <f t="shared" si="0"/>
        <v>92</v>
      </c>
      <c r="H56" s="5">
        <f t="shared" si="1"/>
        <v>61.333333333333336</v>
      </c>
      <c r="I56" s="6">
        <v>55</v>
      </c>
    </row>
    <row r="57" spans="1:9" ht="19.5" customHeight="1">
      <c r="A57" s="3" t="s">
        <v>509</v>
      </c>
      <c r="B57" s="3" t="s">
        <v>623</v>
      </c>
      <c r="C57" s="3" t="s">
        <v>624</v>
      </c>
      <c r="D57" s="3" t="s">
        <v>14</v>
      </c>
      <c r="E57" s="3" t="s">
        <v>56</v>
      </c>
      <c r="F57" s="3" t="s">
        <v>49</v>
      </c>
      <c r="G57" s="4">
        <f t="shared" si="0"/>
        <v>91.9</v>
      </c>
      <c r="H57" s="5">
        <f t="shared" si="1"/>
        <v>61.26666666666667</v>
      </c>
      <c r="I57" s="6">
        <v>56</v>
      </c>
    </row>
    <row r="58" spans="1:9" ht="19.5" customHeight="1">
      <c r="A58" s="3" t="s">
        <v>509</v>
      </c>
      <c r="B58" s="3" t="s">
        <v>625</v>
      </c>
      <c r="C58" s="3" t="s">
        <v>626</v>
      </c>
      <c r="D58" s="3" t="s">
        <v>14</v>
      </c>
      <c r="E58" s="3" t="s">
        <v>138</v>
      </c>
      <c r="F58" s="3" t="s">
        <v>23</v>
      </c>
      <c r="G58" s="4">
        <f t="shared" si="0"/>
        <v>91.80000000000001</v>
      </c>
      <c r="H58" s="5">
        <f t="shared" si="1"/>
        <v>61.20000000000001</v>
      </c>
      <c r="I58" s="6">
        <v>57</v>
      </c>
    </row>
    <row r="59" spans="1:9" ht="19.5" customHeight="1">
      <c r="A59" s="3" t="s">
        <v>509</v>
      </c>
      <c r="B59" s="3" t="s">
        <v>627</v>
      </c>
      <c r="C59" s="3" t="s">
        <v>628</v>
      </c>
      <c r="D59" s="3" t="s">
        <v>14</v>
      </c>
      <c r="E59" s="3" t="s">
        <v>142</v>
      </c>
      <c r="F59" s="3" t="s">
        <v>23</v>
      </c>
      <c r="G59" s="4">
        <f t="shared" si="0"/>
        <v>91.6</v>
      </c>
      <c r="H59" s="5">
        <f t="shared" si="1"/>
        <v>61.06666666666666</v>
      </c>
      <c r="I59" s="6">
        <v>58</v>
      </c>
    </row>
    <row r="60" spans="1:9" ht="19.5" customHeight="1">
      <c r="A60" s="3" t="s">
        <v>509</v>
      </c>
      <c r="B60" s="3" t="s">
        <v>629</v>
      </c>
      <c r="C60" s="3" t="s">
        <v>630</v>
      </c>
      <c r="D60" s="3" t="s">
        <v>14</v>
      </c>
      <c r="E60" s="3" t="s">
        <v>49</v>
      </c>
      <c r="F60" s="3" t="s">
        <v>323</v>
      </c>
      <c r="G60" s="4">
        <f t="shared" si="0"/>
        <v>91.4</v>
      </c>
      <c r="H60" s="5">
        <f t="shared" si="1"/>
        <v>60.93333333333334</v>
      </c>
      <c r="I60" s="6">
        <v>59</v>
      </c>
    </row>
    <row r="61" spans="1:9" ht="19.5" customHeight="1">
      <c r="A61" s="3" t="s">
        <v>509</v>
      </c>
      <c r="B61" s="3" t="s">
        <v>631</v>
      </c>
      <c r="C61" s="3" t="s">
        <v>632</v>
      </c>
      <c r="D61" s="3" t="s">
        <v>14</v>
      </c>
      <c r="E61" s="3" t="s">
        <v>414</v>
      </c>
      <c r="F61" s="3" t="s">
        <v>92</v>
      </c>
      <c r="G61" s="4">
        <f t="shared" si="0"/>
        <v>91.3</v>
      </c>
      <c r="H61" s="5">
        <f t="shared" si="1"/>
        <v>60.86666666666667</v>
      </c>
      <c r="I61" s="6">
        <v>60</v>
      </c>
    </row>
    <row r="62" spans="1:9" ht="19.5" customHeight="1">
      <c r="A62" s="3" t="s">
        <v>509</v>
      </c>
      <c r="B62" s="3" t="s">
        <v>633</v>
      </c>
      <c r="C62" s="3" t="s">
        <v>634</v>
      </c>
      <c r="D62" s="3" t="s">
        <v>14</v>
      </c>
      <c r="E62" s="3" t="s">
        <v>53</v>
      </c>
      <c r="F62" s="3" t="s">
        <v>167</v>
      </c>
      <c r="G62" s="4">
        <f t="shared" si="0"/>
        <v>91</v>
      </c>
      <c r="H62" s="5">
        <f t="shared" si="1"/>
        <v>60.666666666666664</v>
      </c>
      <c r="I62" s="6">
        <v>61</v>
      </c>
    </row>
    <row r="63" spans="1:9" ht="19.5" customHeight="1">
      <c r="A63" s="3" t="s">
        <v>509</v>
      </c>
      <c r="B63" s="3" t="s">
        <v>635</v>
      </c>
      <c r="C63" s="3" t="s">
        <v>636</v>
      </c>
      <c r="D63" s="3" t="s">
        <v>14</v>
      </c>
      <c r="E63" s="3" t="s">
        <v>26</v>
      </c>
      <c r="F63" s="3" t="s">
        <v>42</v>
      </c>
      <c r="G63" s="4">
        <f t="shared" si="0"/>
        <v>90.5</v>
      </c>
      <c r="H63" s="5">
        <f t="shared" si="1"/>
        <v>60.333333333333336</v>
      </c>
      <c r="I63" s="6">
        <v>62</v>
      </c>
    </row>
    <row r="64" spans="1:9" ht="19.5" customHeight="1">
      <c r="A64" s="3" t="s">
        <v>509</v>
      </c>
      <c r="B64" s="3" t="s">
        <v>637</v>
      </c>
      <c r="C64" s="3" t="s">
        <v>638</v>
      </c>
      <c r="D64" s="3" t="s">
        <v>14</v>
      </c>
      <c r="E64" s="3" t="s">
        <v>440</v>
      </c>
      <c r="F64" s="3" t="s">
        <v>310</v>
      </c>
      <c r="G64" s="4">
        <f t="shared" si="0"/>
        <v>89.2</v>
      </c>
      <c r="H64" s="5">
        <f t="shared" si="1"/>
        <v>59.46666666666667</v>
      </c>
      <c r="I64" s="6">
        <v>63</v>
      </c>
    </row>
    <row r="65" spans="1:9" ht="19.5" customHeight="1">
      <c r="A65" s="3" t="s">
        <v>509</v>
      </c>
      <c r="B65" s="3" t="s">
        <v>639</v>
      </c>
      <c r="C65" s="3" t="s">
        <v>640</v>
      </c>
      <c r="D65" s="3" t="s">
        <v>14</v>
      </c>
      <c r="E65" s="3" t="s">
        <v>53</v>
      </c>
      <c r="F65" s="3" t="s">
        <v>129</v>
      </c>
      <c r="G65" s="4">
        <f t="shared" si="0"/>
        <v>89.19999999999999</v>
      </c>
      <c r="H65" s="5">
        <f t="shared" si="1"/>
        <v>59.46666666666666</v>
      </c>
      <c r="I65" s="6">
        <v>64</v>
      </c>
    </row>
    <row r="66" spans="1:9" ht="19.5" customHeight="1">
      <c r="A66" s="3" t="s">
        <v>509</v>
      </c>
      <c r="B66" s="3" t="s">
        <v>641</v>
      </c>
      <c r="C66" s="3" t="s">
        <v>642</v>
      </c>
      <c r="D66" s="3" t="s">
        <v>14</v>
      </c>
      <c r="E66" s="3" t="s">
        <v>148</v>
      </c>
      <c r="F66" s="3" t="s">
        <v>31</v>
      </c>
      <c r="G66" s="4">
        <f aca="true" t="shared" si="2" ref="G66:G87">F66*0.6+E66*0.4</f>
        <v>88.5</v>
      </c>
      <c r="H66" s="5">
        <f aca="true" t="shared" si="3" ref="H66:H87">G66/1.5</f>
        <v>59</v>
      </c>
      <c r="I66" s="6">
        <v>65</v>
      </c>
    </row>
    <row r="67" spans="1:9" ht="19.5" customHeight="1">
      <c r="A67" s="3" t="s">
        <v>509</v>
      </c>
      <c r="B67" s="3" t="s">
        <v>643</v>
      </c>
      <c r="C67" s="3" t="s">
        <v>644</v>
      </c>
      <c r="D67" s="3" t="s">
        <v>14</v>
      </c>
      <c r="E67" s="3" t="s">
        <v>645</v>
      </c>
      <c r="F67" s="3" t="s">
        <v>27</v>
      </c>
      <c r="G67" s="4">
        <f t="shared" si="2"/>
        <v>88.5</v>
      </c>
      <c r="H67" s="5">
        <f t="shared" si="3"/>
        <v>59</v>
      </c>
      <c r="I67" s="6">
        <v>66</v>
      </c>
    </row>
    <row r="68" spans="1:9" ht="19.5" customHeight="1">
      <c r="A68" s="3" t="s">
        <v>509</v>
      </c>
      <c r="B68" s="3" t="s">
        <v>646</v>
      </c>
      <c r="C68" s="3" t="s">
        <v>647</v>
      </c>
      <c r="D68" s="3" t="s">
        <v>14</v>
      </c>
      <c r="E68" s="3" t="s">
        <v>59</v>
      </c>
      <c r="F68" s="3" t="s">
        <v>310</v>
      </c>
      <c r="G68" s="4">
        <f t="shared" si="2"/>
        <v>88.4</v>
      </c>
      <c r="H68" s="5">
        <f t="shared" si="3"/>
        <v>58.93333333333334</v>
      </c>
      <c r="I68" s="6">
        <v>67</v>
      </c>
    </row>
    <row r="69" spans="1:9" ht="19.5" customHeight="1">
      <c r="A69" s="3" t="s">
        <v>509</v>
      </c>
      <c r="B69" s="3" t="s">
        <v>648</v>
      </c>
      <c r="C69" s="3" t="s">
        <v>649</v>
      </c>
      <c r="D69" s="3" t="s">
        <v>14</v>
      </c>
      <c r="E69" s="3" t="s">
        <v>82</v>
      </c>
      <c r="F69" s="3" t="s">
        <v>42</v>
      </c>
      <c r="G69" s="4">
        <f t="shared" si="2"/>
        <v>88.1</v>
      </c>
      <c r="H69" s="5">
        <f t="shared" si="3"/>
        <v>58.73333333333333</v>
      </c>
      <c r="I69" s="6">
        <v>68</v>
      </c>
    </row>
    <row r="70" spans="1:9" ht="19.5" customHeight="1">
      <c r="A70" s="3" t="s">
        <v>509</v>
      </c>
      <c r="B70" s="3" t="s">
        <v>650</v>
      </c>
      <c r="C70" s="3" t="s">
        <v>651</v>
      </c>
      <c r="D70" s="3" t="s">
        <v>14</v>
      </c>
      <c r="E70" s="3" t="s">
        <v>385</v>
      </c>
      <c r="F70" s="3" t="s">
        <v>42</v>
      </c>
      <c r="G70" s="4">
        <f t="shared" si="2"/>
        <v>87.9</v>
      </c>
      <c r="H70" s="5">
        <f t="shared" si="3"/>
        <v>58.6</v>
      </c>
      <c r="I70" s="6">
        <v>69</v>
      </c>
    </row>
    <row r="71" spans="1:9" ht="19.5" customHeight="1">
      <c r="A71" s="3" t="s">
        <v>509</v>
      </c>
      <c r="B71" s="3" t="s">
        <v>652</v>
      </c>
      <c r="C71" s="3" t="s">
        <v>653</v>
      </c>
      <c r="D71" s="3" t="s">
        <v>14</v>
      </c>
      <c r="E71" s="3" t="s">
        <v>316</v>
      </c>
      <c r="F71" s="3" t="s">
        <v>56</v>
      </c>
      <c r="G71" s="4">
        <f t="shared" si="2"/>
        <v>87.80000000000001</v>
      </c>
      <c r="H71" s="5">
        <f t="shared" si="3"/>
        <v>58.53333333333334</v>
      </c>
      <c r="I71" s="6">
        <v>70</v>
      </c>
    </row>
    <row r="72" spans="1:9" ht="19.5" customHeight="1">
      <c r="A72" s="3" t="s">
        <v>509</v>
      </c>
      <c r="B72" s="3" t="s">
        <v>654</v>
      </c>
      <c r="C72" s="3" t="s">
        <v>655</v>
      </c>
      <c r="D72" s="3" t="s">
        <v>14</v>
      </c>
      <c r="E72" s="3" t="s">
        <v>63</v>
      </c>
      <c r="F72" s="3" t="s">
        <v>37</v>
      </c>
      <c r="G72" s="4">
        <f t="shared" si="2"/>
        <v>86.80000000000001</v>
      </c>
      <c r="H72" s="5">
        <f t="shared" si="3"/>
        <v>57.866666666666674</v>
      </c>
      <c r="I72" s="6">
        <v>71</v>
      </c>
    </row>
    <row r="73" spans="1:9" ht="19.5" customHeight="1">
      <c r="A73" s="3" t="s">
        <v>509</v>
      </c>
      <c r="B73" s="3" t="s">
        <v>656</v>
      </c>
      <c r="C73" s="3" t="s">
        <v>657</v>
      </c>
      <c r="D73" s="3" t="s">
        <v>14</v>
      </c>
      <c r="E73" s="3" t="s">
        <v>63</v>
      </c>
      <c r="F73" s="3" t="s">
        <v>31</v>
      </c>
      <c r="G73" s="4">
        <f t="shared" si="2"/>
        <v>86.5</v>
      </c>
      <c r="H73" s="5">
        <f t="shared" si="3"/>
        <v>57.666666666666664</v>
      </c>
      <c r="I73" s="6">
        <v>72</v>
      </c>
    </row>
    <row r="74" spans="1:9" ht="19.5" customHeight="1">
      <c r="A74" s="3" t="s">
        <v>509</v>
      </c>
      <c r="B74" s="3" t="s">
        <v>658</v>
      </c>
      <c r="C74" s="3" t="s">
        <v>659</v>
      </c>
      <c r="D74" s="3" t="s">
        <v>14</v>
      </c>
      <c r="E74" s="3" t="s">
        <v>145</v>
      </c>
      <c r="F74" s="3" t="s">
        <v>316</v>
      </c>
      <c r="G74" s="4">
        <f t="shared" si="2"/>
        <v>85.4</v>
      </c>
      <c r="H74" s="5">
        <f t="shared" si="3"/>
        <v>56.93333333333334</v>
      </c>
      <c r="I74" s="6">
        <v>73</v>
      </c>
    </row>
    <row r="75" spans="1:9" ht="19.5" customHeight="1">
      <c r="A75" s="3" t="s">
        <v>509</v>
      </c>
      <c r="B75" s="3" t="s">
        <v>660</v>
      </c>
      <c r="C75" s="3" t="s">
        <v>661</v>
      </c>
      <c r="D75" s="3" t="s">
        <v>14</v>
      </c>
      <c r="E75" s="3" t="s">
        <v>414</v>
      </c>
      <c r="F75" s="3" t="s">
        <v>164</v>
      </c>
      <c r="G75" s="4">
        <f t="shared" si="2"/>
        <v>84.7</v>
      </c>
      <c r="H75" s="5">
        <f t="shared" si="3"/>
        <v>56.46666666666667</v>
      </c>
      <c r="I75" s="6">
        <v>74</v>
      </c>
    </row>
    <row r="76" spans="1:9" ht="19.5" customHeight="1">
      <c r="A76" s="3" t="s">
        <v>509</v>
      </c>
      <c r="B76" s="3" t="s">
        <v>662</v>
      </c>
      <c r="C76" s="3" t="s">
        <v>663</v>
      </c>
      <c r="D76" s="3" t="s">
        <v>14</v>
      </c>
      <c r="E76" s="3" t="s">
        <v>31</v>
      </c>
      <c r="F76" s="3" t="s">
        <v>46</v>
      </c>
      <c r="G76" s="4">
        <f t="shared" si="2"/>
        <v>83.9</v>
      </c>
      <c r="H76" s="5">
        <f t="shared" si="3"/>
        <v>55.93333333333334</v>
      </c>
      <c r="I76" s="6">
        <v>75</v>
      </c>
    </row>
    <row r="77" spans="1:9" ht="19.5" customHeight="1">
      <c r="A77" s="3" t="s">
        <v>509</v>
      </c>
      <c r="B77" s="3" t="s">
        <v>664</v>
      </c>
      <c r="C77" s="3" t="s">
        <v>665</v>
      </c>
      <c r="D77" s="3" t="s">
        <v>14</v>
      </c>
      <c r="E77" s="3" t="s">
        <v>185</v>
      </c>
      <c r="F77" s="3" t="s">
        <v>85</v>
      </c>
      <c r="G77" s="4">
        <f t="shared" si="2"/>
        <v>81.6</v>
      </c>
      <c r="H77" s="5">
        <f t="shared" si="3"/>
        <v>54.4</v>
      </c>
      <c r="I77" s="6">
        <v>76</v>
      </c>
    </row>
    <row r="78" spans="1:9" ht="19.5" customHeight="1">
      <c r="A78" s="3" t="s">
        <v>509</v>
      </c>
      <c r="B78" s="3" t="s">
        <v>666</v>
      </c>
      <c r="C78" s="3" t="s">
        <v>667</v>
      </c>
      <c r="D78" s="3" t="s">
        <v>14</v>
      </c>
      <c r="E78" s="3" t="s">
        <v>56</v>
      </c>
      <c r="F78" s="3" t="s">
        <v>354</v>
      </c>
      <c r="G78" s="4">
        <f t="shared" si="2"/>
        <v>81.1</v>
      </c>
      <c r="H78" s="5">
        <f t="shared" si="3"/>
        <v>54.06666666666666</v>
      </c>
      <c r="I78" s="6">
        <v>77</v>
      </c>
    </row>
    <row r="79" spans="1:9" ht="19.5" customHeight="1">
      <c r="A79" s="3" t="s">
        <v>509</v>
      </c>
      <c r="B79" s="3" t="s">
        <v>668</v>
      </c>
      <c r="C79" s="3" t="s">
        <v>669</v>
      </c>
      <c r="D79" s="3" t="s">
        <v>14</v>
      </c>
      <c r="E79" s="3" t="s">
        <v>385</v>
      </c>
      <c r="F79" s="3" t="s">
        <v>385</v>
      </c>
      <c r="G79" s="4">
        <f t="shared" si="2"/>
        <v>81</v>
      </c>
      <c r="H79" s="5">
        <f t="shared" si="3"/>
        <v>54</v>
      </c>
      <c r="I79" s="6">
        <v>78</v>
      </c>
    </row>
    <row r="80" spans="1:9" ht="19.5" customHeight="1">
      <c r="A80" s="3" t="s">
        <v>509</v>
      </c>
      <c r="B80" s="3" t="s">
        <v>670</v>
      </c>
      <c r="C80" s="3" t="s">
        <v>671</v>
      </c>
      <c r="D80" s="3" t="s">
        <v>14</v>
      </c>
      <c r="E80" s="3" t="s">
        <v>645</v>
      </c>
      <c r="F80" s="3" t="s">
        <v>62</v>
      </c>
      <c r="G80" s="4">
        <f t="shared" si="2"/>
        <v>79.8</v>
      </c>
      <c r="H80" s="5">
        <f t="shared" si="3"/>
        <v>53.199999999999996</v>
      </c>
      <c r="I80" s="6">
        <v>79</v>
      </c>
    </row>
    <row r="81" spans="1:9" ht="19.5" customHeight="1">
      <c r="A81" s="3" t="s">
        <v>509</v>
      </c>
      <c r="B81" s="3" t="s">
        <v>672</v>
      </c>
      <c r="C81" s="3" t="s">
        <v>673</v>
      </c>
      <c r="D81" s="3" t="s">
        <v>14</v>
      </c>
      <c r="E81" s="3" t="s">
        <v>674</v>
      </c>
      <c r="F81" s="3" t="s">
        <v>74</v>
      </c>
      <c r="G81" s="4">
        <f t="shared" si="2"/>
        <v>79.5</v>
      </c>
      <c r="H81" s="5">
        <f t="shared" si="3"/>
        <v>53</v>
      </c>
      <c r="I81" s="6">
        <v>80</v>
      </c>
    </row>
    <row r="82" spans="1:9" ht="19.5" customHeight="1">
      <c r="A82" s="3" t="s">
        <v>509</v>
      </c>
      <c r="B82" s="3" t="s">
        <v>675</v>
      </c>
      <c r="C82" s="3" t="s">
        <v>676</v>
      </c>
      <c r="D82" s="3" t="s">
        <v>14</v>
      </c>
      <c r="E82" s="3" t="s">
        <v>81</v>
      </c>
      <c r="F82" s="3" t="s">
        <v>354</v>
      </c>
      <c r="G82" s="4">
        <f t="shared" si="2"/>
        <v>78.30000000000001</v>
      </c>
      <c r="H82" s="5">
        <f t="shared" si="3"/>
        <v>52.20000000000001</v>
      </c>
      <c r="I82" s="6">
        <v>81</v>
      </c>
    </row>
    <row r="83" spans="1:9" ht="19.5" customHeight="1">
      <c r="A83" s="3" t="s">
        <v>509</v>
      </c>
      <c r="B83" s="3" t="s">
        <v>677</v>
      </c>
      <c r="C83" s="3" t="s">
        <v>678</v>
      </c>
      <c r="D83" s="3" t="s">
        <v>14</v>
      </c>
      <c r="E83" s="3" t="s">
        <v>196</v>
      </c>
      <c r="F83" s="3" t="s">
        <v>50</v>
      </c>
      <c r="G83" s="4">
        <f t="shared" si="2"/>
        <v>78.3</v>
      </c>
      <c r="H83" s="5">
        <f t="shared" si="3"/>
        <v>52.199999999999996</v>
      </c>
      <c r="I83" s="6">
        <v>82</v>
      </c>
    </row>
    <row r="84" spans="1:9" ht="19.5" customHeight="1">
      <c r="A84" s="3" t="s">
        <v>509</v>
      </c>
      <c r="B84" s="3" t="s">
        <v>679</v>
      </c>
      <c r="C84" s="3" t="s">
        <v>680</v>
      </c>
      <c r="D84" s="3" t="s">
        <v>14</v>
      </c>
      <c r="E84" s="3" t="s">
        <v>681</v>
      </c>
      <c r="F84" s="3" t="s">
        <v>142</v>
      </c>
      <c r="G84" s="4">
        <f t="shared" si="2"/>
        <v>77.9</v>
      </c>
      <c r="H84" s="5">
        <f t="shared" si="3"/>
        <v>51.93333333333334</v>
      </c>
      <c r="I84" s="6">
        <v>83</v>
      </c>
    </row>
    <row r="85" spans="1:9" ht="19.5" customHeight="1">
      <c r="A85" s="3" t="s">
        <v>509</v>
      </c>
      <c r="B85" s="3" t="s">
        <v>682</v>
      </c>
      <c r="C85" s="3" t="s">
        <v>683</v>
      </c>
      <c r="D85" s="3" t="s">
        <v>14</v>
      </c>
      <c r="E85" s="3" t="s">
        <v>59</v>
      </c>
      <c r="F85" s="3" t="s">
        <v>46</v>
      </c>
      <c r="G85" s="4">
        <f t="shared" si="2"/>
        <v>76.69999999999999</v>
      </c>
      <c r="H85" s="5">
        <f t="shared" si="3"/>
        <v>51.133333333333326</v>
      </c>
      <c r="I85" s="6">
        <v>84</v>
      </c>
    </row>
    <row r="86" spans="1:9" ht="19.5" customHeight="1">
      <c r="A86" s="3" t="s">
        <v>509</v>
      </c>
      <c r="B86" s="3" t="s">
        <v>684</v>
      </c>
      <c r="C86" s="3" t="s">
        <v>685</v>
      </c>
      <c r="D86" s="3" t="s">
        <v>14</v>
      </c>
      <c r="E86" s="3" t="s">
        <v>208</v>
      </c>
      <c r="F86" s="3" t="s">
        <v>67</v>
      </c>
      <c r="G86" s="4">
        <f t="shared" si="2"/>
        <v>75.3</v>
      </c>
      <c r="H86" s="5">
        <f t="shared" si="3"/>
        <v>50.199999999999996</v>
      </c>
      <c r="I86" s="6">
        <v>85</v>
      </c>
    </row>
    <row r="87" spans="1:9" ht="19.5" customHeight="1">
      <c r="A87" s="3" t="s">
        <v>509</v>
      </c>
      <c r="B87" s="3" t="s">
        <v>686</v>
      </c>
      <c r="C87" s="3" t="s">
        <v>687</v>
      </c>
      <c r="D87" s="3" t="s">
        <v>41</v>
      </c>
      <c r="E87" s="3" t="s">
        <v>688</v>
      </c>
      <c r="F87" s="3" t="s">
        <v>67</v>
      </c>
      <c r="G87" s="4">
        <f t="shared" si="2"/>
        <v>74.1</v>
      </c>
      <c r="H87" s="5">
        <f t="shared" si="3"/>
        <v>49.4</v>
      </c>
      <c r="I87" s="6">
        <v>86</v>
      </c>
    </row>
    <row r="88" ht="19.5" customHeight="1"/>
    <row r="89" ht="19.5" customHeight="1">
      <c r="A89" s="7" t="s">
        <v>87</v>
      </c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</sheetData>
  <sheetProtection/>
  <autoFilter ref="A1:I87">
    <sortState ref="A2:I89">
      <sortCondition descending="1" sortBy="value" ref="H2:H89"/>
    </sortState>
  </autoFilter>
  <mergeCells count="1">
    <mergeCell ref="A89:I8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2018-07-18T02:53:50Z</dcterms:created>
  <dcterms:modified xsi:type="dcterms:W3CDTF">2018-07-18T08:24:18Z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