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70" activeTab="0"/>
  </bookViews>
  <sheets>
    <sheet name="市委宣传部、市总工会" sheetId="1" r:id="rId1"/>
  </sheets>
  <definedNames>
    <definedName name="_xlnm.Print_Titles" localSheetId="0">'市委宣传部、市总工会'!$1:$2</definedName>
  </definedNames>
  <calcPr fullCalcOnLoad="1"/>
</workbook>
</file>

<file path=xl/sharedStrings.xml><?xml version="1.0" encoding="utf-8"?>
<sst xmlns="http://schemas.openxmlformats.org/spreadsheetml/2006/main" count="29" uniqueCount="25">
  <si>
    <t>备注</t>
  </si>
  <si>
    <t>张艳红</t>
  </si>
  <si>
    <t>刘怡</t>
  </si>
  <si>
    <t>2016A07</t>
  </si>
  <si>
    <t>2016A11</t>
  </si>
  <si>
    <t>准考证号</t>
  </si>
  <si>
    <t>姓 名</t>
  </si>
  <si>
    <t>笔试成绩</t>
  </si>
  <si>
    <t>笔试折合成绩</t>
  </si>
  <si>
    <t>面试成绩</t>
  </si>
  <si>
    <t>面试折合成绩</t>
  </si>
  <si>
    <t>综合成绩</t>
  </si>
  <si>
    <t>2016B17</t>
  </si>
  <si>
    <t>李宏涛</t>
  </si>
  <si>
    <t>2016B04</t>
  </si>
  <si>
    <t>马力</t>
  </si>
  <si>
    <t>2016B28</t>
  </si>
  <si>
    <t>市委宣传部科员</t>
  </si>
  <si>
    <t>市总工会科员</t>
  </si>
  <si>
    <t>市直有关部门（单位）公开遴选工作人员综合成绩</t>
  </si>
  <si>
    <t>报考职位</t>
  </si>
  <si>
    <t>关凌</t>
  </si>
  <si>
    <t>缺考</t>
  </si>
  <si>
    <t>2016A08</t>
  </si>
  <si>
    <t>马海红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</si>
</sst>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_ "/>
    <numFmt numFmtId="181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b/>
      <sz val="14"/>
      <name val="楷体_GB2312"/>
      <family val="3"/>
    </font>
    <font>
      <b/>
      <sz val="22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81" fontId="5" fillId="0" borderId="1" xfId="0" applyNumberFormat="1" applyFont="1" applyBorder="1" applyAlignment="1" applyProtection="1">
      <alignment horizontal="center" vertical="center" wrapText="1"/>
      <protection/>
    </xf>
    <xf numFmtId="181" fontId="4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"/>
  <sheetViews>
    <sheetView tabSelected="1" showOutlineSymbols="0" workbookViewId="0" topLeftCell="A1">
      <selection activeCell="C8" sqref="C8"/>
    </sheetView>
  </sheetViews>
  <sheetFormatPr defaultColWidth="9.00390625" defaultRowHeight="14.25"/>
  <cols>
    <col min="1" max="1" width="19.75390625" style="0" customWidth="1"/>
    <col min="2" max="2" width="13.125" style="1" customWidth="1"/>
    <col min="3" max="3" width="9.50390625" style="2" customWidth="1"/>
    <col min="4" max="4" width="12.375" style="2" customWidth="1"/>
    <col min="5" max="5" width="12.125" style="2" customWidth="1"/>
    <col min="6" max="6" width="12.875" style="2" customWidth="1"/>
    <col min="7" max="7" width="11.625" style="2" customWidth="1"/>
    <col min="8" max="8" width="13.625" style="2" customWidth="1"/>
    <col min="9" max="9" width="14.00390625" style="1" customWidth="1"/>
    <col min="10" max="247" width="9.00390625" style="1" customWidth="1"/>
  </cols>
  <sheetData>
    <row r="1" spans="1:9" ht="83.25" customHeight="1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247" s="5" customFormat="1" ht="45" customHeight="1">
      <c r="A2" s="4" t="s">
        <v>20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40.5" customHeight="1">
      <c r="A3" s="6" t="s">
        <v>17</v>
      </c>
      <c r="B3" s="3" t="s">
        <v>3</v>
      </c>
      <c r="C3" s="3" t="s">
        <v>2</v>
      </c>
      <c r="D3" s="10">
        <v>89.5</v>
      </c>
      <c r="E3" s="10">
        <f aca="true" t="shared" si="0" ref="E3:E8">D3*0.6</f>
        <v>53.699999999999996</v>
      </c>
      <c r="F3" s="10">
        <v>83</v>
      </c>
      <c r="G3" s="10">
        <f aca="true" t="shared" si="1" ref="G3:G8">F3*0.4</f>
        <v>33.2</v>
      </c>
      <c r="H3" s="10">
        <f aca="true" t="shared" si="2" ref="H3:H8">E3+G3</f>
        <v>86.9</v>
      </c>
      <c r="I3" s="6"/>
      <c r="II3"/>
      <c r="IJ3"/>
      <c r="IK3"/>
      <c r="IL3"/>
      <c r="IM3"/>
    </row>
    <row r="4" spans="1:247" ht="40.5" customHeight="1">
      <c r="A4" s="6" t="s">
        <v>17</v>
      </c>
      <c r="B4" s="3" t="s">
        <v>23</v>
      </c>
      <c r="C4" s="3" t="s">
        <v>24</v>
      </c>
      <c r="D4" s="10">
        <v>86</v>
      </c>
      <c r="E4" s="10">
        <f>D4*0.6</f>
        <v>51.6</v>
      </c>
      <c r="F4" s="10">
        <v>84.2</v>
      </c>
      <c r="G4" s="10">
        <f>F4*0.4</f>
        <v>33.68</v>
      </c>
      <c r="H4" s="10">
        <f>E4+G4</f>
        <v>85.28</v>
      </c>
      <c r="I4" s="6"/>
      <c r="II4"/>
      <c r="IJ4"/>
      <c r="IK4"/>
      <c r="IL4"/>
      <c r="IM4"/>
    </row>
    <row r="5" spans="1:247" ht="40.5" customHeight="1">
      <c r="A5" s="6" t="s">
        <v>17</v>
      </c>
      <c r="B5" s="3" t="s">
        <v>4</v>
      </c>
      <c r="C5" s="3" t="s">
        <v>1</v>
      </c>
      <c r="D5" s="10">
        <v>87</v>
      </c>
      <c r="E5" s="10">
        <f t="shared" si="0"/>
        <v>52.199999999999996</v>
      </c>
      <c r="F5" s="10">
        <v>89.8</v>
      </c>
      <c r="G5" s="10">
        <f t="shared" si="1"/>
        <v>35.92</v>
      </c>
      <c r="H5" s="10">
        <f t="shared" si="2"/>
        <v>88.12</v>
      </c>
      <c r="I5" s="6"/>
      <c r="II5"/>
      <c r="IJ5"/>
      <c r="IK5"/>
      <c r="IL5"/>
      <c r="IM5"/>
    </row>
    <row r="6" spans="1:9" ht="40.5" customHeight="1">
      <c r="A6" s="6" t="s">
        <v>18</v>
      </c>
      <c r="B6" s="7" t="s">
        <v>14</v>
      </c>
      <c r="C6" s="3" t="s">
        <v>15</v>
      </c>
      <c r="D6" s="11">
        <v>83.5</v>
      </c>
      <c r="E6" s="10">
        <f>D6*0.6</f>
        <v>50.1</v>
      </c>
      <c r="F6" s="10" t="s">
        <v>22</v>
      </c>
      <c r="G6" s="10">
        <v>0</v>
      </c>
      <c r="H6" s="10">
        <f>E6+G6</f>
        <v>50.1</v>
      </c>
      <c r="I6" s="6"/>
    </row>
    <row r="7" spans="1:9" ht="40.5" customHeight="1">
      <c r="A7" s="6" t="s">
        <v>18</v>
      </c>
      <c r="B7" s="7" t="s">
        <v>12</v>
      </c>
      <c r="C7" s="8" t="s">
        <v>13</v>
      </c>
      <c r="D7" s="11">
        <v>90</v>
      </c>
      <c r="E7" s="10">
        <f t="shared" si="0"/>
        <v>54</v>
      </c>
      <c r="F7" s="10">
        <v>89.72</v>
      </c>
      <c r="G7" s="10">
        <f t="shared" si="1"/>
        <v>35.888</v>
      </c>
      <c r="H7" s="10">
        <f t="shared" si="2"/>
        <v>89.888</v>
      </c>
      <c r="I7" s="6"/>
    </row>
    <row r="8" spans="1:9" ht="40.5" customHeight="1">
      <c r="A8" s="6" t="s">
        <v>18</v>
      </c>
      <c r="B8" s="7" t="s">
        <v>16</v>
      </c>
      <c r="C8" s="8" t="s">
        <v>21</v>
      </c>
      <c r="D8" s="11">
        <v>82</v>
      </c>
      <c r="E8" s="10">
        <f t="shared" si="0"/>
        <v>49.199999999999996</v>
      </c>
      <c r="F8" s="10">
        <v>86</v>
      </c>
      <c r="G8" s="10">
        <f t="shared" si="1"/>
        <v>34.4</v>
      </c>
      <c r="H8" s="10">
        <f t="shared" si="2"/>
        <v>83.6</v>
      </c>
      <c r="I8" s="6"/>
    </row>
  </sheetData>
  <mergeCells count="1">
    <mergeCell ref="A1:I1"/>
  </mergeCells>
  <printOptions/>
  <pageMargins left="0.6299212598425197" right="0.4724409448818898" top="0.55118110236220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2016-05-22T03:19:36Z</cp:lastPrinted>
  <dcterms:created xsi:type="dcterms:W3CDTF">2006-07-17T02:26:15Z</dcterms:created>
  <dcterms:modified xsi:type="dcterms:W3CDTF">2016-05-22T03:26:08Z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