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<sst xmlns="http://schemas.openxmlformats.org/spreadsheetml/2006/main" count="39" uniqueCount="39">
  <si>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金昌市县级审计机关“三农”资金审计中心
公开招聘工作人员考试总成绩</t>
  </si>
  <si>
    <t>序号</t>
  </si>
  <si>
    <t>姓名</t>
  </si>
  <si>
    <t>考号</t>
  </si>
  <si>
    <t>专业
成绩</t>
  </si>
  <si>
    <t>审计
成绩</t>
  </si>
  <si>
    <t>笔试
总成绩</t>
  </si>
  <si>
    <r>
      <t>笔试平均成绩</t>
    </r>
    <r>
      <rPr>
        <sz val="11"/>
        <color indexed="8"/>
        <rFont val="Arial"/>
        <family val="2"/>
      </rPr>
      <t>×</t>
    </r>
    <r>
      <rPr>
        <sz val="11"/>
        <color indexed="8"/>
        <rFont val="黑体"/>
        <family val="0"/>
      </rPr>
      <t>60%</t>
    </r>
  </si>
  <si>
    <t>面试
成绩</t>
  </si>
  <si>
    <r>
      <t>面试
成绩</t>
    </r>
    <r>
      <rPr>
        <sz val="11"/>
        <color indexed="8"/>
        <rFont val="Arial"/>
        <family val="2"/>
      </rPr>
      <t>×</t>
    </r>
    <r>
      <rPr>
        <sz val="11"/>
        <color indexed="8"/>
        <rFont val="黑体"/>
        <family val="0"/>
      </rPr>
      <t>40%</t>
    </r>
  </si>
  <si>
    <t>考试
总成绩</t>
  </si>
  <si>
    <t>备注</t>
  </si>
  <si>
    <t>曹娜</t>
  </si>
  <si>
    <t>62101200305</t>
  </si>
  <si>
    <t>杨宝</t>
  </si>
  <si>
    <t>62101200805</t>
  </si>
  <si>
    <t>瞿爱萍</t>
  </si>
  <si>
    <t>62101200208</t>
  </si>
  <si>
    <t>孟菲</t>
  </si>
  <si>
    <t>62101200313</t>
  </si>
  <si>
    <t>张英</t>
  </si>
  <si>
    <t>62101200119</t>
  </si>
  <si>
    <t>孟枫</t>
  </si>
  <si>
    <t>62101202107</t>
  </si>
  <si>
    <t>孙晓霞</t>
  </si>
  <si>
    <t>62101200726</t>
  </si>
  <si>
    <t>陆帆</t>
  </si>
  <si>
    <t>62101202724</t>
  </si>
  <si>
    <t>陆海蓉</t>
  </si>
  <si>
    <t>62101200906</t>
  </si>
  <si>
    <t>唐晶</t>
  </si>
  <si>
    <t>62101201918</t>
  </si>
  <si>
    <t>杨泽鸿</t>
  </si>
  <si>
    <t>62101202317</t>
  </si>
  <si>
    <t>面试缺考</t>
  </si>
  <si>
    <t>孟兆文</t>
  </si>
  <si>
    <t>62101202304</t>
  </si>
  <si>
    <t>董建平</t>
  </si>
  <si>
    <t>62101203101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</si>
</sst>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4">
      <selection activeCell="M14" sqref="M14"/>
    </sheetView>
  </sheetViews>
  <sheetFormatPr defaultColWidth="9.00390625" defaultRowHeight="13.5"/>
  <cols>
    <col min="1" max="1" width="3.50390625" style="0" customWidth="1"/>
    <col min="2" max="2" width="8.25390625" style="3" customWidth="1"/>
    <col min="3" max="3" width="13.25390625" style="3" customWidth="1"/>
    <col min="4" max="5" width="7.25390625" style="3" customWidth="1"/>
    <col min="6" max="6" width="8.25390625" style="3" customWidth="1"/>
    <col min="7" max="7" width="8.25390625" style="4" customWidth="1"/>
    <col min="8" max="10" width="7.375" style="4" customWidth="1"/>
    <col min="11" max="11" width="8.875" style="3" customWidth="1"/>
    <col min="12" max="253" width="9.00390625" style="3" customWidth="1"/>
  </cols>
  <sheetData>
    <row r="1" spans="1:11" ht="108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5"/>
    </row>
    <row r="2" spans="1:11" s="1" customFormat="1" ht="48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6" t="s">
        <v>11</v>
      </c>
    </row>
    <row r="3" spans="1:11" s="2" customFormat="1" ht="31.5" customHeight="1">
      <c r="A3" s="12">
        <v>1</v>
      </c>
      <c r="B3" s="13" t="s">
        <v>12</v>
      </c>
      <c r="C3" s="13" t="s">
        <v>13</v>
      </c>
      <c r="D3" s="14">
        <v>59</v>
      </c>
      <c r="E3" s="14">
        <v>55.5</v>
      </c>
      <c r="F3" s="14">
        <v>114.5</v>
      </c>
      <c r="G3" s="15">
        <f>F3/2*0.6</f>
        <v>34.35</v>
      </c>
      <c r="H3" s="15">
        <v>84.5</v>
      </c>
      <c r="I3" s="15">
        <f>H3*0.4</f>
        <v>33.800000000000004</v>
      </c>
      <c r="J3" s="15">
        <f>G3+I3</f>
        <v>68.15</v>
      </c>
      <c r="K3" s="12"/>
    </row>
    <row r="4" spans="1:11" s="2" customFormat="1" ht="31.5" customHeight="1">
      <c r="A4" s="12">
        <v>2</v>
      </c>
      <c r="B4" s="13" t="s">
        <v>14</v>
      </c>
      <c r="C4" s="13" t="s">
        <v>15</v>
      </c>
      <c r="D4" s="14">
        <v>56</v>
      </c>
      <c r="E4" s="14">
        <v>43</v>
      </c>
      <c r="F4" s="14">
        <v>99</v>
      </c>
      <c r="G4" s="15">
        <f aca="true" t="shared" si="0" ref="G4:G15">F4/2*0.6</f>
        <v>29.7</v>
      </c>
      <c r="H4" s="15">
        <v>82.9</v>
      </c>
      <c r="I4" s="15">
        <f aca="true" t="shared" si="1" ref="I4:I15">H4*0.4</f>
        <v>33.160000000000004</v>
      </c>
      <c r="J4" s="15">
        <f aca="true" t="shared" si="2" ref="J4:J15">G4+I4</f>
        <v>62.86</v>
      </c>
      <c r="K4" s="12"/>
    </row>
    <row r="5" spans="1:11" s="2" customFormat="1" ht="31.5" customHeight="1">
      <c r="A5" s="12">
        <v>3</v>
      </c>
      <c r="B5" s="13" t="s">
        <v>16</v>
      </c>
      <c r="C5" s="13" t="s">
        <v>17</v>
      </c>
      <c r="D5" s="14">
        <v>51</v>
      </c>
      <c r="E5" s="14">
        <v>46.5</v>
      </c>
      <c r="F5" s="14">
        <v>97.5</v>
      </c>
      <c r="G5" s="15">
        <f t="shared" si="0"/>
        <v>29.25</v>
      </c>
      <c r="H5" s="15">
        <v>84.7</v>
      </c>
      <c r="I5" s="15">
        <f t="shared" si="1"/>
        <v>33.88</v>
      </c>
      <c r="J5" s="15">
        <f t="shared" si="2"/>
        <v>63.13</v>
      </c>
      <c r="K5" s="12"/>
    </row>
    <row r="6" spans="1:11" s="2" customFormat="1" ht="31.5" customHeight="1">
      <c r="A6" s="12">
        <v>4</v>
      </c>
      <c r="B6" s="13" t="s">
        <v>18</v>
      </c>
      <c r="C6" s="13" t="s">
        <v>19</v>
      </c>
      <c r="D6" s="14">
        <v>53</v>
      </c>
      <c r="E6" s="14">
        <v>44.5</v>
      </c>
      <c r="F6" s="14">
        <v>97.5</v>
      </c>
      <c r="G6" s="15">
        <f t="shared" si="0"/>
        <v>29.25</v>
      </c>
      <c r="H6" s="15">
        <v>87.2</v>
      </c>
      <c r="I6" s="15">
        <f t="shared" si="1"/>
        <v>34.88</v>
      </c>
      <c r="J6" s="15">
        <f t="shared" si="2"/>
        <v>64.13</v>
      </c>
      <c r="K6" s="12"/>
    </row>
    <row r="7" spans="1:11" s="2" customFormat="1" ht="31.5" customHeight="1">
      <c r="A7" s="12">
        <v>5</v>
      </c>
      <c r="B7" s="13" t="s">
        <v>20</v>
      </c>
      <c r="C7" s="13" t="s">
        <v>21</v>
      </c>
      <c r="D7" s="14">
        <v>56</v>
      </c>
      <c r="E7" s="14">
        <v>56</v>
      </c>
      <c r="F7" s="14">
        <v>112</v>
      </c>
      <c r="G7" s="15">
        <f t="shared" si="0"/>
        <v>33.6</v>
      </c>
      <c r="H7" s="15">
        <v>86.6</v>
      </c>
      <c r="I7" s="15">
        <f t="shared" si="1"/>
        <v>34.64</v>
      </c>
      <c r="J7" s="15">
        <f t="shared" si="2"/>
        <v>68.24000000000001</v>
      </c>
      <c r="K7" s="12"/>
    </row>
    <row r="8" spans="1:11" s="2" customFormat="1" ht="31.5" customHeight="1">
      <c r="A8" s="12">
        <v>6</v>
      </c>
      <c r="B8" s="13" t="s">
        <v>22</v>
      </c>
      <c r="C8" s="13" t="s">
        <v>23</v>
      </c>
      <c r="D8" s="14">
        <v>58</v>
      </c>
      <c r="E8" s="14">
        <v>47.5</v>
      </c>
      <c r="F8" s="14">
        <v>105.5</v>
      </c>
      <c r="G8" s="15">
        <f t="shared" si="0"/>
        <v>31.65</v>
      </c>
      <c r="H8" s="15">
        <v>84</v>
      </c>
      <c r="I8" s="15">
        <f t="shared" si="1"/>
        <v>33.6</v>
      </c>
      <c r="J8" s="15">
        <f t="shared" si="2"/>
        <v>65.25</v>
      </c>
      <c r="K8" s="12"/>
    </row>
    <row r="9" spans="1:11" s="2" customFormat="1" ht="31.5" customHeight="1">
      <c r="A9" s="12">
        <v>7</v>
      </c>
      <c r="B9" s="13" t="s">
        <v>24</v>
      </c>
      <c r="C9" s="13" t="s">
        <v>25</v>
      </c>
      <c r="D9" s="14">
        <v>52</v>
      </c>
      <c r="E9" s="14">
        <v>49.5</v>
      </c>
      <c r="F9" s="14">
        <v>101.5</v>
      </c>
      <c r="G9" s="15">
        <f t="shared" si="0"/>
        <v>30.45</v>
      </c>
      <c r="H9" s="15">
        <v>87</v>
      </c>
      <c r="I9" s="15">
        <f t="shared" si="1"/>
        <v>34.800000000000004</v>
      </c>
      <c r="J9" s="15">
        <f t="shared" si="2"/>
        <v>65.25</v>
      </c>
      <c r="K9" s="12"/>
    </row>
    <row r="10" spans="1:11" s="2" customFormat="1" ht="31.5" customHeight="1">
      <c r="A10" s="12">
        <v>8</v>
      </c>
      <c r="B10" s="13" t="s">
        <v>26</v>
      </c>
      <c r="C10" s="13" t="s">
        <v>27</v>
      </c>
      <c r="D10" s="14">
        <v>56</v>
      </c>
      <c r="E10" s="14">
        <v>39.5</v>
      </c>
      <c r="F10" s="14">
        <v>95.5</v>
      </c>
      <c r="G10" s="15">
        <f t="shared" si="0"/>
        <v>28.65</v>
      </c>
      <c r="H10" s="15">
        <v>90.1</v>
      </c>
      <c r="I10" s="15">
        <f t="shared" si="1"/>
        <v>36.04</v>
      </c>
      <c r="J10" s="15">
        <f t="shared" si="2"/>
        <v>64.69</v>
      </c>
      <c r="K10" s="12"/>
    </row>
    <row r="11" spans="1:11" s="2" customFormat="1" ht="31.5" customHeight="1">
      <c r="A11" s="12">
        <v>9</v>
      </c>
      <c r="B11" s="13" t="s">
        <v>28</v>
      </c>
      <c r="C11" s="13" t="s">
        <v>29</v>
      </c>
      <c r="D11" s="14">
        <v>52</v>
      </c>
      <c r="E11" s="14">
        <v>42</v>
      </c>
      <c r="F11" s="14">
        <v>94</v>
      </c>
      <c r="G11" s="15">
        <f t="shared" si="0"/>
        <v>28.2</v>
      </c>
      <c r="H11" s="15">
        <v>84.2</v>
      </c>
      <c r="I11" s="15">
        <f t="shared" si="1"/>
        <v>33.68</v>
      </c>
      <c r="J11" s="15">
        <f t="shared" si="2"/>
        <v>61.879999999999995</v>
      </c>
      <c r="K11" s="12"/>
    </row>
    <row r="12" spans="1:11" s="2" customFormat="1" ht="31.5" customHeight="1">
      <c r="A12" s="12">
        <v>10</v>
      </c>
      <c r="B12" s="13" t="s">
        <v>30</v>
      </c>
      <c r="C12" s="13" t="s">
        <v>31</v>
      </c>
      <c r="D12" s="14">
        <v>51</v>
      </c>
      <c r="E12" s="14">
        <v>42</v>
      </c>
      <c r="F12" s="14">
        <v>93</v>
      </c>
      <c r="G12" s="15">
        <f t="shared" si="0"/>
        <v>27.9</v>
      </c>
      <c r="H12" s="15">
        <v>84.5</v>
      </c>
      <c r="I12" s="15">
        <f t="shared" si="1"/>
        <v>33.800000000000004</v>
      </c>
      <c r="J12" s="15">
        <f t="shared" si="2"/>
        <v>61.7</v>
      </c>
      <c r="K12" s="12"/>
    </row>
    <row r="13" spans="1:11" s="2" customFormat="1" ht="31.5" customHeight="1">
      <c r="A13" s="12">
        <v>11</v>
      </c>
      <c r="B13" s="13" t="s">
        <v>32</v>
      </c>
      <c r="C13" s="13" t="s">
        <v>33</v>
      </c>
      <c r="D13" s="14">
        <v>48</v>
      </c>
      <c r="E13" s="14">
        <v>40.5</v>
      </c>
      <c r="F13" s="14">
        <v>88.5</v>
      </c>
      <c r="G13" s="15">
        <f t="shared" si="0"/>
        <v>26.55</v>
      </c>
      <c r="H13" s="15">
        <v>0</v>
      </c>
      <c r="I13" s="15">
        <v>0</v>
      </c>
      <c r="J13" s="15">
        <f t="shared" si="2"/>
        <v>26.55</v>
      </c>
      <c r="K13" s="15" t="s">
        <v>34</v>
      </c>
    </row>
    <row r="14" spans="1:11" s="2" customFormat="1" ht="31.5" customHeight="1">
      <c r="A14" s="12">
        <v>12</v>
      </c>
      <c r="B14" s="13" t="s">
        <v>35</v>
      </c>
      <c r="C14" s="13" t="s">
        <v>36</v>
      </c>
      <c r="D14" s="14">
        <v>48</v>
      </c>
      <c r="E14" s="14">
        <v>36</v>
      </c>
      <c r="F14" s="14">
        <v>84</v>
      </c>
      <c r="G14" s="15">
        <f t="shared" si="0"/>
        <v>25.2</v>
      </c>
      <c r="H14" s="15">
        <v>87.7</v>
      </c>
      <c r="I14" s="15">
        <f t="shared" si="1"/>
        <v>35.080000000000005</v>
      </c>
      <c r="J14" s="15">
        <f t="shared" si="2"/>
        <v>60.28</v>
      </c>
      <c r="K14" s="12"/>
    </row>
    <row r="15" spans="1:11" s="2" customFormat="1" ht="31.5" customHeight="1">
      <c r="A15" s="12">
        <v>13</v>
      </c>
      <c r="B15" s="13" t="s">
        <v>37</v>
      </c>
      <c r="C15" s="13" t="s">
        <v>38</v>
      </c>
      <c r="D15" s="14">
        <v>48</v>
      </c>
      <c r="E15" s="14">
        <v>36</v>
      </c>
      <c r="F15" s="14">
        <v>84</v>
      </c>
      <c r="G15" s="15">
        <f t="shared" si="0"/>
        <v>25.2</v>
      </c>
      <c r="H15" s="15">
        <v>84.5</v>
      </c>
      <c r="I15" s="15">
        <f t="shared" si="1"/>
        <v>33.800000000000004</v>
      </c>
      <c r="J15" s="15">
        <f t="shared" si="2"/>
        <v>59</v>
      </c>
      <c r="K15" s="12"/>
    </row>
    <row r="16" ht="36" customHeight="1"/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世纪互联   曹永禄</dc:creator>
  <cp:keywords/>
  <dc:description/>
  <cp:lastModifiedBy>G076</cp:lastModifiedBy>
  <cp:lastPrinted>2016-12-21T06:29:21Z</cp:lastPrinted>
  <dcterms:created xsi:type="dcterms:W3CDTF">2016-12-21T09:23:14Z</dcterms:created>
  <dcterms:modified xsi:type="dcterms:W3CDTF">2017-01-07T08:03:28Z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