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15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<sst xmlns="http://schemas.openxmlformats.org/spreadsheetml/2006/main" count="104" uniqueCount="72">
  <si>
    <t>马纹</t>
  </si>
  <si>
    <t>马思璇</t>
  </si>
  <si>
    <t>马影雪</t>
  </si>
  <si>
    <t>王小烨</t>
  </si>
  <si>
    <t>王宁</t>
  </si>
  <si>
    <t>王建军</t>
  </si>
  <si>
    <t>王栋</t>
  </si>
  <si>
    <t>王勇</t>
  </si>
  <si>
    <t>王磊</t>
  </si>
  <si>
    <t>王璐</t>
  </si>
  <si>
    <t>石磊</t>
  </si>
  <si>
    <t>冉亚丽</t>
  </si>
  <si>
    <t>吕民权</t>
  </si>
  <si>
    <t>朱元军</t>
  </si>
  <si>
    <t>朱保泰</t>
  </si>
  <si>
    <t>刘金龙</t>
  </si>
  <si>
    <t>刘雅雯</t>
  </si>
  <si>
    <t>闫芳</t>
  </si>
  <si>
    <t>许世豪</t>
  </si>
  <si>
    <t>李述兰</t>
  </si>
  <si>
    <t>李琰</t>
  </si>
  <si>
    <t>李蓉</t>
  </si>
  <si>
    <t>杨飞</t>
  </si>
  <si>
    <t>吴永亮</t>
  </si>
  <si>
    <t>何建国</t>
  </si>
  <si>
    <t>邹亚妮</t>
  </si>
  <si>
    <t>宋琼</t>
  </si>
  <si>
    <t>张迁</t>
  </si>
  <si>
    <t>张丽</t>
  </si>
  <si>
    <t>张利涛</t>
  </si>
  <si>
    <t>张姝媛</t>
  </si>
  <si>
    <t>张珠媛</t>
  </si>
  <si>
    <t>张倩</t>
  </si>
  <si>
    <t>张海民</t>
  </si>
  <si>
    <t>陈飞龙</t>
  </si>
  <si>
    <t>陈涛</t>
  </si>
  <si>
    <t>贾少虎</t>
  </si>
  <si>
    <t>高阳</t>
  </si>
  <si>
    <t>郭佳丽</t>
  </si>
  <si>
    <t>唐明明</t>
  </si>
  <si>
    <t>海静</t>
  </si>
  <si>
    <t>曹龙</t>
  </si>
  <si>
    <t>崔理晔</t>
  </si>
  <si>
    <t>梁硕</t>
  </si>
  <si>
    <t>韩璐</t>
  </si>
  <si>
    <t>鲁渊</t>
  </si>
  <si>
    <t>温建荣</t>
  </si>
  <si>
    <t>蔡亚飞</t>
  </si>
  <si>
    <t>蔡晓霞</t>
  </si>
  <si>
    <t>翟小红</t>
  </si>
  <si>
    <t>报考纪委工作人员</t>
  </si>
  <si>
    <t>报考区委报道组工作人员</t>
  </si>
  <si>
    <t>报考区远程办工作人员</t>
  </si>
  <si>
    <t>报考区委统战部公务员岗位</t>
  </si>
  <si>
    <t>报考区委统战部事业岗位</t>
  </si>
  <si>
    <t>报考区委政法委工作人员</t>
  </si>
  <si>
    <t>报考区委老干局工作人员</t>
  </si>
  <si>
    <t>报考区网信办文秘工作人员</t>
  </si>
  <si>
    <t>报考区网信办计算机专业人员</t>
  </si>
  <si>
    <t>报考区委党校教学人员（公开选调1名）</t>
  </si>
  <si>
    <t>面试成绩</t>
  </si>
  <si>
    <t>笔试成绩</t>
  </si>
  <si>
    <t>总成绩</t>
  </si>
  <si>
    <t>试教（计算机技能测试）成绩</t>
  </si>
  <si>
    <t>准考证号</t>
  </si>
  <si>
    <t>综合排序</t>
  </si>
  <si>
    <t>备注</t>
  </si>
  <si>
    <t>加分分值</t>
  </si>
  <si>
    <t>姓  名</t>
  </si>
  <si>
    <t>缺考</t>
  </si>
  <si>
    <t>列为考察对象</t>
  </si>
  <si>
    <t>平凉市崆峒区党群部门（单位）公开选调                       
工作人员进入面试人员总成绩及考察对象人员名单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</si>
</sst>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8"/>
      <name val="楷体"/>
      <family val="3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7.75390625" style="0" customWidth="1"/>
    <col min="2" max="2" width="10.625" style="0" customWidth="1"/>
    <col min="3" max="3" width="10.125" style="0" customWidth="1"/>
    <col min="4" max="4" width="10.125" style="12" customWidth="1"/>
    <col min="5" max="5" width="9.25390625" style="1" customWidth="1"/>
    <col min="6" max="6" width="9.75390625" style="1" customWidth="1"/>
    <col min="7" max="7" width="8.875" style="12" customWidth="1"/>
    <col min="8" max="8" width="6.125" style="1" customWidth="1"/>
    <col min="9" max="9" width="14.25390625" style="0" customWidth="1"/>
  </cols>
  <sheetData>
    <row r="1" spans="1:9" ht="55.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8" t="s">
        <v>68</v>
      </c>
      <c r="B2" s="7" t="s">
        <v>64</v>
      </c>
      <c r="C2" s="7" t="s">
        <v>61</v>
      </c>
      <c r="D2" s="10" t="s">
        <v>60</v>
      </c>
      <c r="E2" s="9" t="s">
        <v>63</v>
      </c>
      <c r="F2" s="7" t="s">
        <v>67</v>
      </c>
      <c r="G2" s="10" t="s">
        <v>62</v>
      </c>
      <c r="H2" s="7" t="s">
        <v>65</v>
      </c>
      <c r="I2" s="7" t="s">
        <v>66</v>
      </c>
    </row>
    <row r="3" spans="1:9" ht="30.75" customHeight="1">
      <c r="A3" s="16" t="s">
        <v>50</v>
      </c>
      <c r="B3" s="16"/>
      <c r="C3" s="16"/>
      <c r="D3" s="16"/>
      <c r="E3" s="16"/>
      <c r="F3" s="16"/>
      <c r="G3" s="16"/>
      <c r="H3" s="16"/>
      <c r="I3" s="16"/>
    </row>
    <row r="4" spans="1:9" ht="30.75" customHeight="1">
      <c r="A4" s="2" t="s">
        <v>20</v>
      </c>
      <c r="B4" s="2">
        <v>20160522</v>
      </c>
      <c r="C4" s="2">
        <v>69</v>
      </c>
      <c r="D4" s="11">
        <v>86.29</v>
      </c>
      <c r="E4" s="2"/>
      <c r="F4" s="2"/>
      <c r="G4" s="11">
        <f aca="true" t="shared" si="0" ref="G4:G9">C4*0.6+D4*0.4</f>
        <v>75.916</v>
      </c>
      <c r="H4" s="2">
        <v>1</v>
      </c>
      <c r="I4" s="6" t="s">
        <v>70</v>
      </c>
    </row>
    <row r="5" spans="1:9" ht="30.75" customHeight="1">
      <c r="A5" s="3" t="s">
        <v>10</v>
      </c>
      <c r="B5" s="2">
        <v>20160303</v>
      </c>
      <c r="C5" s="2">
        <v>64</v>
      </c>
      <c r="D5" s="11">
        <v>89.86</v>
      </c>
      <c r="E5" s="2"/>
      <c r="F5" s="2"/>
      <c r="G5" s="11">
        <f t="shared" si="0"/>
        <v>74.344</v>
      </c>
      <c r="H5" s="2">
        <v>2</v>
      </c>
      <c r="I5" s="6" t="s">
        <v>70</v>
      </c>
    </row>
    <row r="6" spans="1:9" ht="30.75" customHeight="1">
      <c r="A6" s="2" t="s">
        <v>18</v>
      </c>
      <c r="B6" s="2">
        <v>20160430</v>
      </c>
      <c r="C6" s="2">
        <v>63.5</v>
      </c>
      <c r="D6" s="11">
        <v>90</v>
      </c>
      <c r="E6" s="2"/>
      <c r="F6" s="2"/>
      <c r="G6" s="11">
        <f t="shared" si="0"/>
        <v>74.1</v>
      </c>
      <c r="H6" s="2">
        <v>3</v>
      </c>
      <c r="I6" s="6" t="s">
        <v>70</v>
      </c>
    </row>
    <row r="7" spans="1:9" ht="30.75" customHeight="1">
      <c r="A7" s="2" t="s">
        <v>35</v>
      </c>
      <c r="B7" s="2">
        <v>20160811</v>
      </c>
      <c r="C7" s="2">
        <v>61.5</v>
      </c>
      <c r="D7" s="11">
        <v>87.14</v>
      </c>
      <c r="E7" s="2"/>
      <c r="F7" s="2"/>
      <c r="G7" s="11">
        <f t="shared" si="0"/>
        <v>71.756</v>
      </c>
      <c r="H7" s="2">
        <v>4</v>
      </c>
      <c r="I7" s="6" t="s">
        <v>70</v>
      </c>
    </row>
    <row r="8" spans="1:9" ht="30.75" customHeight="1">
      <c r="A8" s="2" t="s">
        <v>3</v>
      </c>
      <c r="B8" s="2">
        <v>20160125</v>
      </c>
      <c r="C8" s="2">
        <v>61</v>
      </c>
      <c r="D8" s="11">
        <v>86.14</v>
      </c>
      <c r="E8" s="2"/>
      <c r="F8" s="2"/>
      <c r="G8" s="11">
        <f t="shared" si="0"/>
        <v>71.05600000000001</v>
      </c>
      <c r="H8" s="2">
        <v>5</v>
      </c>
      <c r="I8" s="6"/>
    </row>
    <row r="9" spans="1:9" ht="30.75" customHeight="1">
      <c r="A9" s="2" t="s">
        <v>5</v>
      </c>
      <c r="B9" s="2">
        <v>20160209</v>
      </c>
      <c r="C9" s="2">
        <v>60.5</v>
      </c>
      <c r="D9" s="11">
        <v>81.43</v>
      </c>
      <c r="E9" s="2"/>
      <c r="F9" s="2"/>
      <c r="G9" s="11">
        <f t="shared" si="0"/>
        <v>68.872</v>
      </c>
      <c r="H9" s="2">
        <v>6</v>
      </c>
      <c r="I9" s="6"/>
    </row>
    <row r="10" spans="1:9" ht="30.75" customHeight="1">
      <c r="A10" s="16" t="s">
        <v>51</v>
      </c>
      <c r="B10" s="16"/>
      <c r="C10" s="16"/>
      <c r="D10" s="16"/>
      <c r="E10" s="16"/>
      <c r="F10" s="16"/>
      <c r="G10" s="16"/>
      <c r="H10" s="16"/>
      <c r="I10" s="16"/>
    </row>
    <row r="11" spans="1:9" ht="30.75" customHeight="1">
      <c r="A11" s="3" t="s">
        <v>15</v>
      </c>
      <c r="B11" s="2">
        <v>20160415</v>
      </c>
      <c r="C11" s="2">
        <v>62</v>
      </c>
      <c r="D11" s="11">
        <v>86.43</v>
      </c>
      <c r="E11" s="2"/>
      <c r="F11" s="2">
        <v>10</v>
      </c>
      <c r="G11" s="11">
        <f aca="true" t="shared" si="1" ref="G11:G16">C11*0.6+D11*0.4+F11</f>
        <v>81.77199999999999</v>
      </c>
      <c r="H11" s="2">
        <v>1</v>
      </c>
      <c r="I11" s="6" t="s">
        <v>70</v>
      </c>
    </row>
    <row r="12" spans="1:9" ht="30.75" customHeight="1">
      <c r="A12" s="3" t="s">
        <v>13</v>
      </c>
      <c r="B12" s="2">
        <v>20160322</v>
      </c>
      <c r="C12" s="2">
        <v>60.5</v>
      </c>
      <c r="D12" s="11">
        <v>84.57</v>
      </c>
      <c r="E12" s="2"/>
      <c r="F12" s="2">
        <v>10</v>
      </c>
      <c r="G12" s="11">
        <f t="shared" si="1"/>
        <v>80.12799999999999</v>
      </c>
      <c r="H12" s="2">
        <v>2</v>
      </c>
      <c r="I12" s="6" t="s">
        <v>70</v>
      </c>
    </row>
    <row r="13" spans="1:9" ht="30.75" customHeight="1">
      <c r="A13" s="3" t="s">
        <v>33</v>
      </c>
      <c r="B13" s="2">
        <v>20160727</v>
      </c>
      <c r="C13" s="2">
        <v>63</v>
      </c>
      <c r="D13" s="11">
        <v>89.21</v>
      </c>
      <c r="E13" s="2"/>
      <c r="F13" s="2"/>
      <c r="G13" s="11">
        <f t="shared" si="1"/>
        <v>73.484</v>
      </c>
      <c r="H13" s="2">
        <v>3</v>
      </c>
      <c r="I13" s="6" t="s">
        <v>70</v>
      </c>
    </row>
    <row r="14" spans="1:9" ht="30.75" customHeight="1">
      <c r="A14" s="3" t="s">
        <v>41</v>
      </c>
      <c r="B14" s="2">
        <v>20161009</v>
      </c>
      <c r="C14" s="2">
        <v>62.5</v>
      </c>
      <c r="D14" s="11">
        <v>87.86</v>
      </c>
      <c r="E14" s="2"/>
      <c r="F14" s="2"/>
      <c r="G14" s="11">
        <f t="shared" si="1"/>
        <v>72.644</v>
      </c>
      <c r="H14" s="2">
        <v>4</v>
      </c>
      <c r="I14" s="6" t="s">
        <v>70</v>
      </c>
    </row>
    <row r="15" spans="1:9" ht="30.75" customHeight="1">
      <c r="A15" s="3" t="s">
        <v>9</v>
      </c>
      <c r="B15" s="2">
        <v>20160225</v>
      </c>
      <c r="C15" s="2">
        <v>62.5</v>
      </c>
      <c r="D15" s="11">
        <v>86.14</v>
      </c>
      <c r="E15" s="2"/>
      <c r="F15" s="2"/>
      <c r="G15" s="11">
        <f t="shared" si="1"/>
        <v>71.956</v>
      </c>
      <c r="H15" s="2">
        <v>5</v>
      </c>
      <c r="I15" s="6" t="s">
        <v>70</v>
      </c>
    </row>
    <row r="16" spans="1:9" ht="30.75" customHeight="1">
      <c r="A16" s="3" t="s">
        <v>45</v>
      </c>
      <c r="B16" s="2">
        <v>20161022</v>
      </c>
      <c r="C16" s="2">
        <v>59.5</v>
      </c>
      <c r="D16" s="11">
        <v>89.4</v>
      </c>
      <c r="E16" s="2"/>
      <c r="F16" s="2"/>
      <c r="G16" s="11">
        <f t="shared" si="1"/>
        <v>71.46000000000001</v>
      </c>
      <c r="H16" s="2">
        <v>6</v>
      </c>
      <c r="I16" s="6" t="s">
        <v>70</v>
      </c>
    </row>
    <row r="17" spans="1:9" ht="30.75" customHeight="1">
      <c r="A17" s="3" t="s">
        <v>34</v>
      </c>
      <c r="B17" s="2">
        <v>20160808</v>
      </c>
      <c r="C17" s="2">
        <v>63</v>
      </c>
      <c r="D17" s="11">
        <v>83.14</v>
      </c>
      <c r="E17" s="2"/>
      <c r="F17" s="2"/>
      <c r="G17" s="11">
        <f aca="true" t="shared" si="2" ref="G17:G22">C17*0.6+D17*0.4+F17</f>
        <v>71.056</v>
      </c>
      <c r="H17" s="2">
        <v>7</v>
      </c>
      <c r="I17" s="6" t="s">
        <v>70</v>
      </c>
    </row>
    <row r="18" spans="1:9" ht="30.75" customHeight="1">
      <c r="A18" s="3" t="s">
        <v>11</v>
      </c>
      <c r="B18" s="2">
        <v>20160308</v>
      </c>
      <c r="C18" s="2">
        <v>58</v>
      </c>
      <c r="D18" s="11">
        <v>87.29</v>
      </c>
      <c r="E18" s="2"/>
      <c r="F18" s="2"/>
      <c r="G18" s="11">
        <f>C18*0.6+D18*0.4+F18</f>
        <v>69.71600000000001</v>
      </c>
      <c r="H18" s="2">
        <v>8</v>
      </c>
      <c r="I18" s="6" t="s">
        <v>70</v>
      </c>
    </row>
    <row r="19" spans="1:9" ht="30.75" customHeight="1">
      <c r="A19" s="3" t="s">
        <v>40</v>
      </c>
      <c r="B19" s="2">
        <v>20161006</v>
      </c>
      <c r="C19" s="2">
        <v>58.5</v>
      </c>
      <c r="D19" s="11">
        <v>86.43</v>
      </c>
      <c r="E19" s="2"/>
      <c r="F19" s="2"/>
      <c r="G19" s="11">
        <f>C19*0.6+D19*0.4+F19</f>
        <v>69.672</v>
      </c>
      <c r="H19" s="2">
        <v>9</v>
      </c>
      <c r="I19" s="6"/>
    </row>
    <row r="20" spans="1:9" ht="30.75" customHeight="1">
      <c r="A20" s="3" t="s">
        <v>12</v>
      </c>
      <c r="B20" s="2">
        <v>20160321</v>
      </c>
      <c r="C20" s="2">
        <v>57.5</v>
      </c>
      <c r="D20" s="11">
        <v>87</v>
      </c>
      <c r="E20" s="2"/>
      <c r="F20" s="2"/>
      <c r="G20" s="11">
        <f>C20*0.6+D20*0.4+F20</f>
        <v>69.30000000000001</v>
      </c>
      <c r="H20" s="2">
        <v>10</v>
      </c>
      <c r="I20" s="6"/>
    </row>
    <row r="21" spans="1:9" ht="30.75" customHeight="1">
      <c r="A21" s="3" t="s">
        <v>36</v>
      </c>
      <c r="B21" s="2">
        <v>20160919</v>
      </c>
      <c r="C21" s="2">
        <v>59.5</v>
      </c>
      <c r="D21" s="11">
        <v>83</v>
      </c>
      <c r="E21" s="2"/>
      <c r="F21" s="2"/>
      <c r="G21" s="11">
        <f t="shared" si="2"/>
        <v>68.9</v>
      </c>
      <c r="H21" s="2">
        <v>11</v>
      </c>
      <c r="I21" s="6"/>
    </row>
    <row r="22" spans="1:9" ht="30.75" customHeight="1">
      <c r="A22" s="3" t="s">
        <v>24</v>
      </c>
      <c r="B22" s="2">
        <v>20160623</v>
      </c>
      <c r="C22" s="2">
        <v>57.5</v>
      </c>
      <c r="D22" s="11">
        <v>83.14</v>
      </c>
      <c r="E22" s="2"/>
      <c r="F22" s="2"/>
      <c r="G22" s="11">
        <f t="shared" si="2"/>
        <v>67.756</v>
      </c>
      <c r="H22" s="2">
        <v>12</v>
      </c>
      <c r="I22" s="6"/>
    </row>
    <row r="23" spans="1:9" ht="33.75" customHeight="1">
      <c r="A23" s="16" t="s">
        <v>52</v>
      </c>
      <c r="B23" s="16"/>
      <c r="C23" s="16"/>
      <c r="D23" s="16"/>
      <c r="E23" s="16"/>
      <c r="F23" s="16"/>
      <c r="G23" s="16"/>
      <c r="H23" s="16"/>
      <c r="I23" s="16"/>
    </row>
    <row r="24" spans="1:9" ht="33.75" customHeight="1">
      <c r="A24" s="4" t="s">
        <v>19</v>
      </c>
      <c r="B24" s="2">
        <v>20160514</v>
      </c>
      <c r="C24" s="2">
        <v>70</v>
      </c>
      <c r="D24" s="11">
        <v>86.29</v>
      </c>
      <c r="E24" s="2"/>
      <c r="F24" s="2"/>
      <c r="G24" s="11">
        <f>C24*0.6+D24*0.4</f>
        <v>76.516</v>
      </c>
      <c r="H24" s="2">
        <v>1</v>
      </c>
      <c r="I24" s="6" t="s">
        <v>70</v>
      </c>
    </row>
    <row r="25" spans="1:9" ht="33.75" customHeight="1">
      <c r="A25" s="3" t="s">
        <v>31</v>
      </c>
      <c r="B25" s="2">
        <v>20160718</v>
      </c>
      <c r="C25" s="2">
        <v>69</v>
      </c>
      <c r="D25" s="11">
        <v>86.29</v>
      </c>
      <c r="E25" s="2"/>
      <c r="F25" s="2"/>
      <c r="G25" s="11">
        <f>C25*0.6+D25*0.4</f>
        <v>75.916</v>
      </c>
      <c r="H25" s="2">
        <v>2</v>
      </c>
      <c r="I25" s="6" t="s">
        <v>70</v>
      </c>
    </row>
    <row r="26" spans="1:9" ht="33.75" customHeight="1">
      <c r="A26" s="4" t="s">
        <v>29</v>
      </c>
      <c r="B26" s="2">
        <v>20160710</v>
      </c>
      <c r="C26" s="2">
        <v>63.5</v>
      </c>
      <c r="D26" s="11" t="s">
        <v>69</v>
      </c>
      <c r="E26" s="2"/>
      <c r="F26" s="2"/>
      <c r="G26" s="11">
        <v>38.1</v>
      </c>
      <c r="H26" s="2">
        <v>3</v>
      </c>
      <c r="I26" s="6"/>
    </row>
    <row r="27" spans="1:9" ht="33.75" customHeight="1">
      <c r="A27" s="16" t="s">
        <v>53</v>
      </c>
      <c r="B27" s="16"/>
      <c r="C27" s="16"/>
      <c r="D27" s="16"/>
      <c r="E27" s="16"/>
      <c r="F27" s="16"/>
      <c r="G27" s="16"/>
      <c r="H27" s="16"/>
      <c r="I27" s="16"/>
    </row>
    <row r="28" spans="1:9" ht="33.75" customHeight="1">
      <c r="A28" s="5" t="s">
        <v>43</v>
      </c>
      <c r="B28" s="2">
        <v>20161017</v>
      </c>
      <c r="C28" s="2">
        <v>69</v>
      </c>
      <c r="D28" s="11">
        <v>88.5</v>
      </c>
      <c r="E28" s="2"/>
      <c r="F28" s="2"/>
      <c r="G28" s="11">
        <f>C28*0.6+D28*0.4</f>
        <v>76.8</v>
      </c>
      <c r="H28" s="2">
        <v>1</v>
      </c>
      <c r="I28" s="6" t="s">
        <v>70</v>
      </c>
    </row>
    <row r="29" spans="1:9" ht="33.75" customHeight="1">
      <c r="A29" s="5" t="s">
        <v>42</v>
      </c>
      <c r="B29" s="2">
        <v>20161014</v>
      </c>
      <c r="C29" s="2">
        <v>63.5</v>
      </c>
      <c r="D29" s="11">
        <v>89.14</v>
      </c>
      <c r="E29" s="2"/>
      <c r="F29" s="2"/>
      <c r="G29" s="11">
        <f aca="true" t="shared" si="3" ref="G29:G42">C29*0.6+D29*0.4</f>
        <v>73.756</v>
      </c>
      <c r="H29" s="2">
        <v>2</v>
      </c>
      <c r="I29" s="6" t="s">
        <v>70</v>
      </c>
    </row>
    <row r="30" spans="1:9" ht="33.75" customHeight="1">
      <c r="A30" s="3" t="s">
        <v>44</v>
      </c>
      <c r="B30" s="2">
        <v>20161020</v>
      </c>
      <c r="C30" s="2">
        <v>61.5</v>
      </c>
      <c r="D30" s="11">
        <v>88.29</v>
      </c>
      <c r="E30" s="2"/>
      <c r="F30" s="2"/>
      <c r="G30" s="11">
        <f t="shared" si="3"/>
        <v>72.21600000000001</v>
      </c>
      <c r="H30" s="2">
        <v>3</v>
      </c>
      <c r="I30" s="6"/>
    </row>
    <row r="31" spans="1:9" ht="33.75" customHeight="1">
      <c r="A31" s="13" t="s">
        <v>54</v>
      </c>
      <c r="B31" s="14"/>
      <c r="C31" s="14"/>
      <c r="D31" s="14"/>
      <c r="E31" s="14"/>
      <c r="F31" s="14"/>
      <c r="G31" s="14"/>
      <c r="H31" s="14"/>
      <c r="I31" s="15"/>
    </row>
    <row r="32" spans="1:9" ht="33.75" customHeight="1">
      <c r="A32" s="3" t="s">
        <v>37</v>
      </c>
      <c r="B32" s="2">
        <v>20160925</v>
      </c>
      <c r="C32" s="2">
        <v>67.5</v>
      </c>
      <c r="D32" s="11">
        <v>90.26</v>
      </c>
      <c r="E32" s="2"/>
      <c r="F32" s="2"/>
      <c r="G32" s="11">
        <f>C32*0.6+D32*0.4</f>
        <v>76.60400000000001</v>
      </c>
      <c r="H32" s="2">
        <v>1</v>
      </c>
      <c r="I32" s="6" t="s">
        <v>70</v>
      </c>
    </row>
    <row r="33" spans="1:9" ht="33.75" customHeight="1">
      <c r="A33" s="3" t="s">
        <v>14</v>
      </c>
      <c r="B33" s="2">
        <v>20160328</v>
      </c>
      <c r="C33" s="2">
        <v>70.5</v>
      </c>
      <c r="D33" s="11">
        <v>85.43</v>
      </c>
      <c r="E33" s="2"/>
      <c r="F33" s="2"/>
      <c r="G33" s="11">
        <f t="shared" si="3"/>
        <v>76.47200000000001</v>
      </c>
      <c r="H33" s="2">
        <v>2</v>
      </c>
      <c r="I33" s="6" t="s">
        <v>70</v>
      </c>
    </row>
    <row r="34" spans="1:9" ht="33.75" customHeight="1">
      <c r="A34" s="3" t="s">
        <v>49</v>
      </c>
      <c r="B34" s="2">
        <v>20161102</v>
      </c>
      <c r="C34" s="2">
        <v>68</v>
      </c>
      <c r="D34" s="11">
        <v>87.97</v>
      </c>
      <c r="E34" s="2"/>
      <c r="F34" s="2"/>
      <c r="G34" s="11">
        <f t="shared" si="3"/>
        <v>75.988</v>
      </c>
      <c r="H34" s="2">
        <v>3</v>
      </c>
      <c r="I34" s="6"/>
    </row>
    <row r="35" spans="1:9" ht="33.75" customHeight="1">
      <c r="A35" s="13" t="s">
        <v>55</v>
      </c>
      <c r="B35" s="14"/>
      <c r="C35" s="14"/>
      <c r="D35" s="14"/>
      <c r="E35" s="14"/>
      <c r="F35" s="14"/>
      <c r="G35" s="14"/>
      <c r="H35" s="14"/>
      <c r="I35" s="15"/>
    </row>
    <row r="36" spans="1:9" ht="33.75" customHeight="1">
      <c r="A36" s="3" t="s">
        <v>16</v>
      </c>
      <c r="B36" s="2">
        <v>20160422</v>
      </c>
      <c r="C36" s="2">
        <v>69</v>
      </c>
      <c r="D36" s="11">
        <v>90.26</v>
      </c>
      <c r="E36" s="2"/>
      <c r="F36" s="2"/>
      <c r="G36" s="11">
        <f t="shared" si="3"/>
        <v>77.504</v>
      </c>
      <c r="H36" s="2">
        <v>1</v>
      </c>
      <c r="I36" s="6" t="s">
        <v>70</v>
      </c>
    </row>
    <row r="37" spans="1:9" ht="33.75" customHeight="1">
      <c r="A37" s="3" t="s">
        <v>26</v>
      </c>
      <c r="B37" s="2">
        <v>20160701</v>
      </c>
      <c r="C37" s="2">
        <v>64</v>
      </c>
      <c r="D37" s="11">
        <v>86.57</v>
      </c>
      <c r="E37" s="2"/>
      <c r="F37" s="2"/>
      <c r="G37" s="11">
        <f t="shared" si="3"/>
        <v>73.02799999999999</v>
      </c>
      <c r="H37" s="2">
        <v>2</v>
      </c>
      <c r="I37" s="6" t="s">
        <v>70</v>
      </c>
    </row>
    <row r="38" spans="1:9" ht="33.75" customHeight="1">
      <c r="A38" s="3" t="s">
        <v>47</v>
      </c>
      <c r="B38" s="2">
        <v>20161030</v>
      </c>
      <c r="C38" s="2">
        <v>63.5</v>
      </c>
      <c r="D38" s="11" t="s">
        <v>69</v>
      </c>
      <c r="E38" s="2"/>
      <c r="F38" s="2"/>
      <c r="G38" s="11">
        <v>38.1</v>
      </c>
      <c r="H38" s="2">
        <v>3</v>
      </c>
      <c r="I38" s="6"/>
    </row>
    <row r="39" spans="1:9" ht="33.75" customHeight="1">
      <c r="A39" s="13" t="s">
        <v>56</v>
      </c>
      <c r="B39" s="14"/>
      <c r="C39" s="14"/>
      <c r="D39" s="14"/>
      <c r="E39" s="14"/>
      <c r="F39" s="14"/>
      <c r="G39" s="14"/>
      <c r="H39" s="14"/>
      <c r="I39" s="15"/>
    </row>
    <row r="40" spans="1:9" ht="33.75" customHeight="1">
      <c r="A40" s="3" t="s">
        <v>1</v>
      </c>
      <c r="B40" s="2">
        <v>20160113</v>
      </c>
      <c r="C40" s="2">
        <v>66</v>
      </c>
      <c r="D40" s="11">
        <v>87.86</v>
      </c>
      <c r="E40" s="2"/>
      <c r="F40" s="2"/>
      <c r="G40" s="11">
        <f>C40*0.6+D40*0.4</f>
        <v>74.744</v>
      </c>
      <c r="H40" s="2">
        <v>1</v>
      </c>
      <c r="I40" s="6" t="s">
        <v>70</v>
      </c>
    </row>
    <row r="41" spans="1:9" ht="33.75" customHeight="1">
      <c r="A41" s="3" t="s">
        <v>25</v>
      </c>
      <c r="B41" s="2">
        <v>20160627</v>
      </c>
      <c r="C41" s="2">
        <v>66.5</v>
      </c>
      <c r="D41" s="11">
        <v>86.86</v>
      </c>
      <c r="E41" s="2"/>
      <c r="F41" s="2"/>
      <c r="G41" s="11">
        <f t="shared" si="3"/>
        <v>74.644</v>
      </c>
      <c r="H41" s="2">
        <v>2</v>
      </c>
      <c r="I41" s="6" t="s">
        <v>70</v>
      </c>
    </row>
    <row r="42" spans="1:9" ht="33.75" customHeight="1">
      <c r="A42" s="3" t="s">
        <v>32</v>
      </c>
      <c r="B42" s="2">
        <v>20160724</v>
      </c>
      <c r="C42" s="2">
        <v>65</v>
      </c>
      <c r="D42" s="11">
        <v>89.07</v>
      </c>
      <c r="E42" s="2"/>
      <c r="F42" s="2"/>
      <c r="G42" s="11">
        <f t="shared" si="3"/>
        <v>74.628</v>
      </c>
      <c r="H42" s="2">
        <v>3</v>
      </c>
      <c r="I42" s="6"/>
    </row>
    <row r="43" spans="1:9" ht="33" customHeight="1">
      <c r="A43" s="16" t="s">
        <v>59</v>
      </c>
      <c r="B43" s="16"/>
      <c r="C43" s="16"/>
      <c r="D43" s="16"/>
      <c r="E43" s="16"/>
      <c r="F43" s="16"/>
      <c r="G43" s="16"/>
      <c r="H43" s="16"/>
      <c r="I43" s="16"/>
    </row>
    <row r="44" spans="1:9" ht="33" customHeight="1">
      <c r="A44" s="3" t="s">
        <v>17</v>
      </c>
      <c r="B44" s="2">
        <v>20160425</v>
      </c>
      <c r="C44" s="2">
        <v>62.5</v>
      </c>
      <c r="D44" s="11">
        <v>85.86</v>
      </c>
      <c r="E44" s="2">
        <v>87.2</v>
      </c>
      <c r="F44" s="2"/>
      <c r="G44" s="11">
        <f>C44*0.3+D44*0.3+E44*0.4</f>
        <v>79.388</v>
      </c>
      <c r="H44" s="2">
        <v>1</v>
      </c>
      <c r="I44" s="6" t="s">
        <v>70</v>
      </c>
    </row>
    <row r="45" spans="1:9" ht="33" customHeight="1">
      <c r="A45" s="3" t="s">
        <v>46</v>
      </c>
      <c r="B45" s="2">
        <v>20161024</v>
      </c>
      <c r="C45" s="2">
        <v>56.5</v>
      </c>
      <c r="D45" s="11">
        <v>85.43</v>
      </c>
      <c r="E45" s="2">
        <v>88</v>
      </c>
      <c r="F45" s="2"/>
      <c r="G45" s="11">
        <f>C45*0.3+D45*0.3+E45*0.4</f>
        <v>77.779</v>
      </c>
      <c r="H45" s="2">
        <v>2</v>
      </c>
      <c r="I45" s="6" t="s">
        <v>70</v>
      </c>
    </row>
    <row r="46" spans="1:9" ht="33" customHeight="1">
      <c r="A46" s="3" t="s">
        <v>6</v>
      </c>
      <c r="B46" s="2">
        <v>20160210</v>
      </c>
      <c r="C46" s="2">
        <v>55</v>
      </c>
      <c r="D46" s="11">
        <v>83.29</v>
      </c>
      <c r="E46" s="2">
        <v>84.6</v>
      </c>
      <c r="F46" s="2"/>
      <c r="G46" s="11">
        <f>C46*0.3+D46*0.3+E46*0.4</f>
        <v>75.327</v>
      </c>
      <c r="H46" s="2">
        <v>3</v>
      </c>
      <c r="I46" s="6"/>
    </row>
    <row r="47" spans="1:9" ht="33" customHeight="1">
      <c r="A47" s="16" t="s">
        <v>57</v>
      </c>
      <c r="B47" s="16"/>
      <c r="C47" s="16"/>
      <c r="D47" s="16"/>
      <c r="E47" s="16"/>
      <c r="F47" s="16"/>
      <c r="G47" s="16"/>
      <c r="H47" s="16"/>
      <c r="I47" s="16"/>
    </row>
    <row r="48" spans="1:9" ht="33" customHeight="1">
      <c r="A48" s="4" t="s">
        <v>39</v>
      </c>
      <c r="B48" s="2">
        <v>20161002</v>
      </c>
      <c r="C48" s="2">
        <v>63.5</v>
      </c>
      <c r="D48" s="11">
        <v>89.86</v>
      </c>
      <c r="E48" s="2">
        <v>77</v>
      </c>
      <c r="F48" s="2"/>
      <c r="G48" s="11">
        <f aca="true" t="shared" si="4" ref="G48:G54">C48*0.3+D48*0.3+E48*0.4</f>
        <v>76.80799999999999</v>
      </c>
      <c r="H48" s="2">
        <v>1</v>
      </c>
      <c r="I48" s="6" t="s">
        <v>70</v>
      </c>
    </row>
    <row r="49" spans="1:9" ht="33" customHeight="1">
      <c r="A49" s="4" t="s">
        <v>8</v>
      </c>
      <c r="B49" s="2">
        <v>20160223</v>
      </c>
      <c r="C49" s="2">
        <v>62.5</v>
      </c>
      <c r="D49" s="11">
        <v>90.71</v>
      </c>
      <c r="E49" s="2">
        <v>74</v>
      </c>
      <c r="F49" s="2"/>
      <c r="G49" s="11">
        <f t="shared" si="4"/>
        <v>75.56299999999999</v>
      </c>
      <c r="H49" s="2">
        <v>2</v>
      </c>
      <c r="I49" s="6" t="s">
        <v>70</v>
      </c>
    </row>
    <row r="50" spans="1:9" ht="33" customHeight="1">
      <c r="A50" s="4" t="s">
        <v>23</v>
      </c>
      <c r="B50" s="2">
        <v>20160620</v>
      </c>
      <c r="C50" s="2">
        <v>65</v>
      </c>
      <c r="D50" s="11">
        <v>86.57</v>
      </c>
      <c r="E50" s="2">
        <v>73</v>
      </c>
      <c r="F50" s="2"/>
      <c r="G50" s="11">
        <f t="shared" si="4"/>
        <v>74.67099999999999</v>
      </c>
      <c r="H50" s="2">
        <v>3</v>
      </c>
      <c r="I50" s="6" t="s">
        <v>70</v>
      </c>
    </row>
    <row r="51" spans="1:9" ht="33" customHeight="1">
      <c r="A51" s="4" t="s">
        <v>38</v>
      </c>
      <c r="B51" s="2">
        <v>20160929</v>
      </c>
      <c r="C51" s="2">
        <v>63</v>
      </c>
      <c r="D51" s="11">
        <v>87.14</v>
      </c>
      <c r="E51" s="2">
        <v>62</v>
      </c>
      <c r="F51" s="2"/>
      <c r="G51" s="11">
        <f t="shared" si="4"/>
        <v>69.842</v>
      </c>
      <c r="H51" s="2">
        <v>4</v>
      </c>
      <c r="I51" s="6" t="s">
        <v>70</v>
      </c>
    </row>
    <row r="52" spans="1:9" ht="33" customHeight="1">
      <c r="A52" s="3" t="s">
        <v>21</v>
      </c>
      <c r="B52" s="2">
        <v>20160528</v>
      </c>
      <c r="C52" s="2">
        <v>62.5</v>
      </c>
      <c r="D52" s="11">
        <v>87</v>
      </c>
      <c r="E52" s="2">
        <v>59</v>
      </c>
      <c r="F52" s="2"/>
      <c r="G52" s="11">
        <f t="shared" si="4"/>
        <v>68.44999999999999</v>
      </c>
      <c r="H52" s="2">
        <v>5</v>
      </c>
      <c r="I52" s="6"/>
    </row>
    <row r="53" spans="1:9" ht="33" customHeight="1">
      <c r="A53" s="3" t="s">
        <v>2</v>
      </c>
      <c r="B53" s="2">
        <v>20160124</v>
      </c>
      <c r="C53" s="2">
        <v>62.5</v>
      </c>
      <c r="D53" s="11">
        <v>86</v>
      </c>
      <c r="E53" s="2">
        <v>57</v>
      </c>
      <c r="F53" s="2"/>
      <c r="G53" s="11">
        <f t="shared" si="4"/>
        <v>67.35</v>
      </c>
      <c r="H53" s="2">
        <v>6</v>
      </c>
      <c r="I53" s="6"/>
    </row>
    <row r="54" spans="1:9" ht="33" customHeight="1">
      <c r="A54" s="4" t="s">
        <v>4</v>
      </c>
      <c r="B54" s="2">
        <v>20160202</v>
      </c>
      <c r="C54" s="2">
        <v>63</v>
      </c>
      <c r="D54" s="11">
        <v>81.43</v>
      </c>
      <c r="E54" s="2">
        <v>60</v>
      </c>
      <c r="F54" s="2"/>
      <c r="G54" s="11">
        <f t="shared" si="4"/>
        <v>67.32900000000001</v>
      </c>
      <c r="H54" s="2">
        <v>7</v>
      </c>
      <c r="I54" s="6"/>
    </row>
    <row r="55" spans="1:9" ht="33" customHeight="1">
      <c r="A55" s="13" t="s">
        <v>58</v>
      </c>
      <c r="B55" s="14"/>
      <c r="C55" s="14"/>
      <c r="D55" s="14"/>
      <c r="E55" s="14"/>
      <c r="F55" s="14"/>
      <c r="G55" s="14"/>
      <c r="H55" s="14"/>
      <c r="I55" s="15"/>
    </row>
    <row r="56" spans="1:9" ht="33" customHeight="1">
      <c r="A56" s="3" t="s">
        <v>48</v>
      </c>
      <c r="B56" s="2">
        <v>20161101</v>
      </c>
      <c r="C56" s="2">
        <v>61.5</v>
      </c>
      <c r="D56" s="11">
        <v>90.29</v>
      </c>
      <c r="E56" s="2">
        <v>69</v>
      </c>
      <c r="F56" s="2"/>
      <c r="G56" s="11">
        <f aca="true" t="shared" si="5" ref="G56:G62">C56*0.3+D56*0.3+E56*0.4</f>
        <v>73.137</v>
      </c>
      <c r="H56" s="2">
        <v>1</v>
      </c>
      <c r="I56" s="6" t="s">
        <v>70</v>
      </c>
    </row>
    <row r="57" spans="1:9" ht="33" customHeight="1">
      <c r="A57" s="4" t="s">
        <v>22</v>
      </c>
      <c r="B57" s="2">
        <v>20160530</v>
      </c>
      <c r="C57" s="2">
        <v>59</v>
      </c>
      <c r="D57" s="11">
        <v>80.43</v>
      </c>
      <c r="E57" s="2">
        <v>64</v>
      </c>
      <c r="F57" s="2"/>
      <c r="G57" s="11">
        <f t="shared" si="5"/>
        <v>67.429</v>
      </c>
      <c r="H57" s="2">
        <v>2</v>
      </c>
      <c r="I57" s="6" t="s">
        <v>70</v>
      </c>
    </row>
    <row r="58" spans="1:9" ht="33" customHeight="1">
      <c r="A58" s="3" t="s">
        <v>28</v>
      </c>
      <c r="B58" s="2">
        <v>20160708</v>
      </c>
      <c r="C58" s="2">
        <v>59.5</v>
      </c>
      <c r="D58" s="11">
        <v>79.29</v>
      </c>
      <c r="E58" s="2">
        <v>61</v>
      </c>
      <c r="F58" s="2"/>
      <c r="G58" s="11">
        <f t="shared" si="5"/>
        <v>66.037</v>
      </c>
      <c r="H58" s="2">
        <v>3</v>
      </c>
      <c r="I58" s="6" t="s">
        <v>70</v>
      </c>
    </row>
    <row r="59" spans="1:9" ht="33" customHeight="1">
      <c r="A59" s="4" t="s">
        <v>30</v>
      </c>
      <c r="B59" s="2">
        <v>20160717</v>
      </c>
      <c r="C59" s="2">
        <v>56</v>
      </c>
      <c r="D59" s="11">
        <v>87.71</v>
      </c>
      <c r="E59" s="2">
        <v>53</v>
      </c>
      <c r="F59" s="2"/>
      <c r="G59" s="11">
        <f t="shared" si="5"/>
        <v>64.313</v>
      </c>
      <c r="H59" s="2">
        <v>4</v>
      </c>
      <c r="I59" s="6" t="s">
        <v>70</v>
      </c>
    </row>
    <row r="60" spans="1:9" ht="33" customHeight="1">
      <c r="A60" s="4" t="s">
        <v>27</v>
      </c>
      <c r="B60" s="2">
        <v>20160706</v>
      </c>
      <c r="C60" s="2">
        <v>58</v>
      </c>
      <c r="D60" s="11">
        <v>84</v>
      </c>
      <c r="E60" s="2">
        <v>49</v>
      </c>
      <c r="F60" s="2"/>
      <c r="G60" s="11">
        <f t="shared" si="5"/>
        <v>62.199999999999996</v>
      </c>
      <c r="H60" s="2">
        <v>5</v>
      </c>
      <c r="I60" s="6"/>
    </row>
    <row r="61" spans="1:9" ht="33" customHeight="1">
      <c r="A61" s="3" t="s">
        <v>0</v>
      </c>
      <c r="B61" s="2">
        <v>20160112</v>
      </c>
      <c r="C61" s="2">
        <v>69</v>
      </c>
      <c r="D61" s="11">
        <v>86.14</v>
      </c>
      <c r="E61" s="2">
        <v>30</v>
      </c>
      <c r="F61" s="2"/>
      <c r="G61" s="11">
        <f t="shared" si="5"/>
        <v>58.542</v>
      </c>
      <c r="H61" s="2">
        <v>6</v>
      </c>
      <c r="I61" s="6"/>
    </row>
    <row r="62" spans="1:9" ht="33" customHeight="1">
      <c r="A62" s="4" t="s">
        <v>7</v>
      </c>
      <c r="B62" s="2">
        <v>20160212</v>
      </c>
      <c r="C62" s="2">
        <v>56</v>
      </c>
      <c r="D62" s="11">
        <v>85.29</v>
      </c>
      <c r="E62" s="2">
        <v>40</v>
      </c>
      <c r="F62" s="2"/>
      <c r="G62" s="11">
        <f t="shared" si="5"/>
        <v>58.387</v>
      </c>
      <c r="H62" s="2">
        <v>7</v>
      </c>
      <c r="I62" s="6"/>
    </row>
  </sheetData>
  <sheetProtection/>
  <mergeCells count="11">
    <mergeCell ref="A1:I1"/>
    <mergeCell ref="A3:I3"/>
    <mergeCell ref="A10:I10"/>
    <mergeCell ref="A23:I23"/>
    <mergeCell ref="A27:I27"/>
    <mergeCell ref="A31:I31"/>
    <mergeCell ref="A35:I35"/>
    <mergeCell ref="A39:I39"/>
    <mergeCell ref="A43:I43"/>
    <mergeCell ref="A47:I47"/>
    <mergeCell ref="A55:I55"/>
  </mergeCells>
  <printOptions horizontalCentered="1"/>
  <pageMargins left="0.71" right="0.71" top="0.75" bottom="0.7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刘玉林</cp:lastModifiedBy>
  <cp:lastPrinted>2017-01-06T08:59:30Z</cp:lastPrinted>
  <dcterms:created xsi:type="dcterms:W3CDTF">2006-09-13T11:21:51Z</dcterms:created>
  <dcterms:modified xsi:type="dcterms:W3CDTF">2017-01-06T09:55:30Z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