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收费" sheetId="1" r:id="rId1"/>
    <sheet name="文秘" sheetId="2" r:id="rId2"/>
    <sheet name="男收费" sheetId="3" r:id="rId3"/>
    <sheet name="财会" sheetId="4" r:id="rId4"/>
  </sheets>
  <definedNames>
    <definedName name="_xlnm.Print_Titles" localSheetId="2">'男收费'!$1:$2</definedName>
    <definedName name="_xlnm.Print_Titles" localSheetId="0">'女收费'!$1:$2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名次</t>
        </r>
      </text>
    </comment>
  </commentList>
</comments>
</file>

<file path=xl/sharedStrings.xml><?xml version="1.0" encoding="utf-8"?>
<sst xmlns="http://schemas.openxmlformats.org/spreadsheetml/2006/main" count="362" uniqueCount="267">
  <si>
    <t>序号</t>
  </si>
  <si>
    <t>姓名</t>
  </si>
  <si>
    <t>性别</t>
  </si>
  <si>
    <t>身份证号码</t>
  </si>
  <si>
    <t>准考证号</t>
  </si>
  <si>
    <t>名次</t>
  </si>
  <si>
    <t>赵兴萍</t>
  </si>
  <si>
    <t>女</t>
  </si>
  <si>
    <t>62232219910329042X</t>
  </si>
  <si>
    <t>杨晓慧</t>
  </si>
  <si>
    <t>622322199401202221</t>
  </si>
  <si>
    <t>62232219911005322x</t>
  </si>
  <si>
    <t>朱雅郡</t>
  </si>
  <si>
    <t>622322199005132225</t>
  </si>
  <si>
    <t>622322199104222023</t>
  </si>
  <si>
    <t>622322199112152045</t>
  </si>
  <si>
    <t>杨晓清</t>
  </si>
  <si>
    <t>622322199302280021</t>
  </si>
  <si>
    <t>622322199106140224</t>
  </si>
  <si>
    <t>622322199303130025</t>
  </si>
  <si>
    <t>赵爱玲</t>
  </si>
  <si>
    <t>620302199103111025</t>
  </si>
  <si>
    <t>刘静雯</t>
  </si>
  <si>
    <t>622322199003193825</t>
  </si>
  <si>
    <t>622322199209270048</t>
  </si>
  <si>
    <t>李佩佩</t>
  </si>
  <si>
    <t>622322199111191421</t>
  </si>
  <si>
    <t>620422199211066242</t>
  </si>
  <si>
    <t>李志霞</t>
  </si>
  <si>
    <t>622323199205272827</t>
  </si>
  <si>
    <t>冯春燕</t>
  </si>
  <si>
    <t>622322199202110826</t>
  </si>
  <si>
    <t>姜雅丹</t>
  </si>
  <si>
    <t>622627199301014360</t>
  </si>
  <si>
    <t>622322199008142621</t>
  </si>
  <si>
    <t>622322199407091825</t>
  </si>
  <si>
    <t>李晓芳</t>
  </si>
  <si>
    <t>622322199202240225</t>
  </si>
  <si>
    <t>622322199303140020</t>
  </si>
  <si>
    <t>622322199011283820</t>
  </si>
  <si>
    <t>唐晓琴</t>
  </si>
  <si>
    <t>622322199308110429</t>
  </si>
  <si>
    <t>吴亚男</t>
  </si>
  <si>
    <t>622322199511140025</t>
  </si>
  <si>
    <t>靳晓霏</t>
  </si>
  <si>
    <t>622322199003063625</t>
  </si>
  <si>
    <t>622322199003253429</t>
  </si>
  <si>
    <t>622322199305293629</t>
  </si>
  <si>
    <t>谢宏莲</t>
  </si>
  <si>
    <t>622322199005163021</t>
  </si>
  <si>
    <t>仲渭勤</t>
  </si>
  <si>
    <t>62232219930801324X</t>
  </si>
  <si>
    <t>李文娟</t>
  </si>
  <si>
    <t>622322199111112228</t>
  </si>
  <si>
    <t>王晓艳</t>
  </si>
  <si>
    <t>622301199411200543</t>
  </si>
  <si>
    <t>622322199202280040</t>
  </si>
  <si>
    <t>王晓旭</t>
  </si>
  <si>
    <t>622322199012192023</t>
  </si>
  <si>
    <t>刘喜芳</t>
  </si>
  <si>
    <t>130826199103150720</t>
  </si>
  <si>
    <t>许霞玲</t>
  </si>
  <si>
    <t>622322199210190045</t>
  </si>
  <si>
    <t>王红霞</t>
  </si>
  <si>
    <t>622322199112100464</t>
  </si>
  <si>
    <t>李采薇</t>
  </si>
  <si>
    <t>622322199507122844</t>
  </si>
  <si>
    <t>622322199409200829</t>
  </si>
  <si>
    <t>刘涌来</t>
  </si>
  <si>
    <t>622322199002161821</t>
  </si>
  <si>
    <t>杨瑾瑾</t>
  </si>
  <si>
    <t>622322199104273023</t>
  </si>
  <si>
    <t>622322199212133829</t>
  </si>
  <si>
    <t>622322199308152629</t>
  </si>
  <si>
    <t>622322199003090025</t>
  </si>
  <si>
    <t>陈雪菲</t>
  </si>
  <si>
    <t>622322199306260044</t>
  </si>
  <si>
    <t>张亚琼</t>
  </si>
  <si>
    <t>622322199203240825</t>
  </si>
  <si>
    <t>周雅蒙</t>
  </si>
  <si>
    <t>622301199403160561</t>
  </si>
  <si>
    <t>62322199110052040</t>
  </si>
  <si>
    <t>622322199303272226</t>
  </si>
  <si>
    <t>622322199409104028</t>
  </si>
  <si>
    <t>62232219920628046X</t>
  </si>
  <si>
    <t>622322199202070641</t>
  </si>
  <si>
    <t>622322199102032226</t>
  </si>
  <si>
    <t>赵艳菊</t>
  </si>
  <si>
    <t>622301199310308109</t>
  </si>
  <si>
    <t>祁耘圃</t>
  </si>
  <si>
    <t>620422199011263225</t>
  </si>
  <si>
    <t>王文静</t>
  </si>
  <si>
    <t>62232219920415382X</t>
  </si>
  <si>
    <t>653126199310120627</t>
  </si>
  <si>
    <t>刘倩芳</t>
  </si>
  <si>
    <t>622322199307182623</t>
  </si>
  <si>
    <t>620302199311100427</t>
  </si>
  <si>
    <t>王蓉蓉</t>
  </si>
  <si>
    <t>622301199507270562</t>
  </si>
  <si>
    <t>62232219921026004X</t>
  </si>
  <si>
    <t>白亚青</t>
  </si>
  <si>
    <t>622322199004203044</t>
  </si>
  <si>
    <t>李俊英</t>
  </si>
  <si>
    <t>622322199408180264</t>
  </si>
  <si>
    <t>柳亚琼</t>
  </si>
  <si>
    <t>622322199211033420</t>
  </si>
  <si>
    <t>622322199408233063</t>
  </si>
  <si>
    <t>李燕飞</t>
  </si>
  <si>
    <t>622322199004200249</t>
  </si>
  <si>
    <t>620321199111030945</t>
  </si>
  <si>
    <t>622322199302051827</t>
  </si>
  <si>
    <t>620302199406270023</t>
  </si>
  <si>
    <t>622322199309120020</t>
  </si>
  <si>
    <t>蔡文清</t>
  </si>
  <si>
    <t>622323199401262060</t>
  </si>
  <si>
    <t>622322199305152025</t>
  </si>
  <si>
    <t>622322199112232045</t>
  </si>
  <si>
    <t>62232219940108048X</t>
  </si>
  <si>
    <t>序号</t>
  </si>
  <si>
    <t>身份证号码</t>
  </si>
  <si>
    <t>准考证号</t>
  </si>
  <si>
    <t>名次</t>
  </si>
  <si>
    <t>622322199010042419</t>
  </si>
  <si>
    <t>622322199403013010</t>
  </si>
  <si>
    <t>闫向奎</t>
  </si>
  <si>
    <t>622322199110292415</t>
  </si>
  <si>
    <t>刘红全</t>
  </si>
  <si>
    <t>622322199211223419</t>
  </si>
  <si>
    <t>62232219900717201X</t>
  </si>
  <si>
    <t>马中佳</t>
  </si>
  <si>
    <t>622322199201050630</t>
  </si>
  <si>
    <t>622322199301240036</t>
  </si>
  <si>
    <t>622322199412032619</t>
  </si>
  <si>
    <t>622322199303292219</t>
  </si>
  <si>
    <t>622322199007280416</t>
  </si>
  <si>
    <t>康学成</t>
  </si>
  <si>
    <t>622322199305041018</t>
  </si>
  <si>
    <t>仲丹阳</t>
  </si>
  <si>
    <t>622322199308180654</t>
  </si>
  <si>
    <t>622322199112062613</t>
  </si>
  <si>
    <t>622322199501201832</t>
  </si>
  <si>
    <t>622322199107250554</t>
  </si>
  <si>
    <t>魏凯杰</t>
  </si>
  <si>
    <t>62232219910310341X</t>
  </si>
  <si>
    <t>622322199101273036</t>
  </si>
  <si>
    <t>张杰明</t>
  </si>
  <si>
    <t>62232219920819061X</t>
  </si>
  <si>
    <t>韩兴明</t>
  </si>
  <si>
    <t>62232219911022261X</t>
  </si>
  <si>
    <t>孙多青</t>
  </si>
  <si>
    <t>622322199411021213</t>
  </si>
  <si>
    <t>张世泽</t>
  </si>
  <si>
    <t>622322199009020810</t>
  </si>
  <si>
    <t>622322199011181015</t>
  </si>
  <si>
    <t>詹天宏</t>
  </si>
  <si>
    <t>62232219901116061X</t>
  </si>
  <si>
    <t>罗英岚</t>
  </si>
  <si>
    <t>622322199110062011</t>
  </si>
  <si>
    <t>622322199407250216</t>
  </si>
  <si>
    <t>柴绍阳</t>
  </si>
  <si>
    <t>622322199102180835</t>
  </si>
  <si>
    <t>王志华</t>
  </si>
  <si>
    <t>622322199101212217</t>
  </si>
  <si>
    <t>622322199201191417</t>
  </si>
  <si>
    <t>622322199301100631</t>
  </si>
  <si>
    <t>张龙文</t>
  </si>
  <si>
    <t>622322199110111813</t>
  </si>
  <si>
    <t>潘从侠</t>
  </si>
  <si>
    <t>622322199208040013</t>
  </si>
  <si>
    <t>刘正华</t>
  </si>
  <si>
    <t>622322199408043817</t>
  </si>
  <si>
    <t>刘海洋</t>
  </si>
  <si>
    <t>152921199201110414</t>
  </si>
  <si>
    <t>王龙贤</t>
  </si>
  <si>
    <t>622322199308172419</t>
  </si>
  <si>
    <t>李尔鹏</t>
  </si>
  <si>
    <t>622322199008310816</t>
  </si>
  <si>
    <t>622322199305090418</t>
  </si>
  <si>
    <t>王斌林</t>
  </si>
  <si>
    <t>622301199201140570</t>
  </si>
  <si>
    <t>童光伟</t>
  </si>
  <si>
    <t>622322199406070010</t>
  </si>
  <si>
    <t>安旺久</t>
  </si>
  <si>
    <t>622322199306172618</t>
  </si>
  <si>
    <t>李成昊</t>
  </si>
  <si>
    <t>622322199005163814</t>
  </si>
  <si>
    <t>俞秉文</t>
  </si>
  <si>
    <t>622322199006070011</t>
  </si>
  <si>
    <t>闫有岚</t>
  </si>
  <si>
    <t>622322199107143216</t>
  </si>
  <si>
    <t>朱生鹏</t>
  </si>
  <si>
    <t>622322199011198253</t>
  </si>
  <si>
    <t>笔试成绩</t>
  </si>
  <si>
    <t>面试成绩</t>
  </si>
  <si>
    <t>综合成绩</t>
  </si>
  <si>
    <t>民勤县公开招聘民红公路工作人员（收费岗男性）综合成绩表</t>
  </si>
  <si>
    <t>民勤县公开招聘民红公路工作人员（收费岗女性）综合成绩表</t>
  </si>
  <si>
    <t>民勤县公开招聘民红公路工作人员（文秘岗）综合成绩表</t>
  </si>
  <si>
    <t>面试成绩</t>
  </si>
  <si>
    <t>男</t>
  </si>
  <si>
    <t>622322199109090816</t>
  </si>
  <si>
    <t>陈东德</t>
  </si>
  <si>
    <t>622301199103201317</t>
  </si>
  <si>
    <t>卢海方</t>
  </si>
  <si>
    <t>综合成绩</t>
  </si>
  <si>
    <t>王雅乔</t>
  </si>
  <si>
    <t>女</t>
  </si>
  <si>
    <t>622322199202100046</t>
  </si>
  <si>
    <t>王海悦</t>
  </si>
  <si>
    <t>220204199108193923</t>
  </si>
  <si>
    <t>马琳娜</t>
  </si>
  <si>
    <t>622322199201310623</t>
  </si>
  <si>
    <t>邱海旺</t>
  </si>
  <si>
    <t>男</t>
  </si>
  <si>
    <t>622322199408310014</t>
  </si>
  <si>
    <t>薛  政</t>
  </si>
  <si>
    <t>马  磊</t>
  </si>
  <si>
    <t>姜  杰</t>
  </si>
  <si>
    <t>李  刚</t>
  </si>
  <si>
    <t>叶  帅</t>
  </si>
  <si>
    <t>马  雷</t>
  </si>
  <si>
    <t>王  鹏</t>
  </si>
  <si>
    <t>许  剑</t>
  </si>
  <si>
    <t>张  健</t>
  </si>
  <si>
    <t>刘  尧</t>
  </si>
  <si>
    <t>周  瑞</t>
  </si>
  <si>
    <t xml:space="preserve">高  玉 </t>
  </si>
  <si>
    <t>潘  磊</t>
  </si>
  <si>
    <t>徐  磊</t>
  </si>
  <si>
    <t>李  斌</t>
  </si>
  <si>
    <t>郭  龙</t>
  </si>
  <si>
    <t>祁  燕</t>
  </si>
  <si>
    <t>谢  欢</t>
  </si>
  <si>
    <t>姜  丹</t>
  </si>
  <si>
    <t>李  敏</t>
  </si>
  <si>
    <t>王  婷</t>
  </si>
  <si>
    <t>卢  翠</t>
  </si>
  <si>
    <t>袁  瑾</t>
  </si>
  <si>
    <t>陈  晶</t>
  </si>
  <si>
    <t>李  燕</t>
  </si>
  <si>
    <t>刘  巧</t>
  </si>
  <si>
    <t>何  娟</t>
  </si>
  <si>
    <t>杨  苗</t>
  </si>
  <si>
    <t>李  丹</t>
  </si>
  <si>
    <t>甘  静</t>
  </si>
  <si>
    <t>李  媛</t>
  </si>
  <si>
    <t>马  丽</t>
  </si>
  <si>
    <t>毛  豆</t>
  </si>
  <si>
    <t>王  露</t>
  </si>
  <si>
    <t>闫  萌</t>
  </si>
  <si>
    <t>赵  婷</t>
  </si>
  <si>
    <t>闫  蓉</t>
  </si>
  <si>
    <t>陈  娇</t>
  </si>
  <si>
    <t>张  瑾</t>
  </si>
  <si>
    <t>马  岩</t>
  </si>
  <si>
    <t>王  霞</t>
  </si>
  <si>
    <t>狄  芮</t>
  </si>
  <si>
    <t>高  兰</t>
  </si>
  <si>
    <t>薛  娜</t>
  </si>
  <si>
    <t>程  婷</t>
  </si>
  <si>
    <t>陶  昕</t>
  </si>
  <si>
    <t>孙  婷</t>
  </si>
  <si>
    <t>张  杰</t>
  </si>
  <si>
    <t>姜  菲</t>
  </si>
  <si>
    <t>李  薇</t>
  </si>
  <si>
    <t>唐  魁</t>
  </si>
  <si>
    <t>民勤县公开招聘民红公路工作人员（财会岗）综合成绩表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</si>
</sst>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9"/>
      <color indexed="10"/>
      <name val="宋体"/>
      <family val="0"/>
    </font>
    <font>
      <sz val="12"/>
      <name val="仿宋"/>
      <family val="3"/>
    </font>
    <font>
      <sz val="9"/>
      <name val="仿宋"/>
      <family val="3"/>
    </font>
    <font>
      <sz val="11"/>
      <name val="仿宋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6" applyFont="1" applyFill="1" applyBorder="1" applyAlignment="1" applyProtection="1">
      <alignment horizontal="center" vertical="center" wrapText="1"/>
      <protection locked="0"/>
    </xf>
    <xf numFmtId="49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25">
      <selection activeCell="R16" sqref="R16"/>
    </sheetView>
  </sheetViews>
  <sheetFormatPr defaultColWidth="9.00390625" defaultRowHeight="14.25"/>
  <cols>
    <col min="1" max="1" width="5.25390625" style="0" customWidth="1"/>
    <col min="2" max="2" width="8.50390625" style="0" customWidth="1"/>
    <col min="3" max="3" width="6.25390625" style="0" customWidth="1"/>
    <col min="4" max="4" width="17.125" style="0" customWidth="1"/>
    <col min="5" max="5" width="9.875" style="0" customWidth="1"/>
    <col min="6" max="6" width="10.25390625" style="0" customWidth="1"/>
    <col min="7" max="7" width="11.50390625" style="7" customWidth="1"/>
    <col min="8" max="8" width="11.00390625" style="0" customWidth="1"/>
    <col min="9" max="9" width="6.375" style="0" customWidth="1"/>
  </cols>
  <sheetData>
    <row r="1" spans="1:9" ht="39.75" customHeight="1">
      <c r="A1" s="15" t="s">
        <v>196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48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1" t="s">
        <v>192</v>
      </c>
      <c r="G2" s="1" t="s">
        <v>198</v>
      </c>
      <c r="H2" s="1" t="s">
        <v>194</v>
      </c>
      <c r="I2" s="1" t="s">
        <v>5</v>
      </c>
    </row>
    <row r="3" spans="1:9" s="6" customFormat="1" ht="34.5" customHeight="1">
      <c r="A3" s="9">
        <v>1</v>
      </c>
      <c r="B3" s="12" t="s">
        <v>6</v>
      </c>
      <c r="C3" s="12" t="s">
        <v>7</v>
      </c>
      <c r="D3" s="13" t="s">
        <v>8</v>
      </c>
      <c r="E3" s="14">
        <v>3450</v>
      </c>
      <c r="F3" s="9">
        <v>88</v>
      </c>
      <c r="G3" s="9">
        <v>76.2</v>
      </c>
      <c r="H3" s="9">
        <f aca="true" t="shared" si="0" ref="H3:H34">F3*60%+G3*40%</f>
        <v>83.28</v>
      </c>
      <c r="I3" s="9">
        <v>1</v>
      </c>
    </row>
    <row r="4" spans="1:9" s="6" customFormat="1" ht="34.5" customHeight="1">
      <c r="A4" s="9">
        <v>2</v>
      </c>
      <c r="B4" s="12" t="s">
        <v>9</v>
      </c>
      <c r="C4" s="12" t="s">
        <v>7</v>
      </c>
      <c r="D4" s="13" t="s">
        <v>10</v>
      </c>
      <c r="E4" s="14">
        <v>3484</v>
      </c>
      <c r="F4" s="9">
        <v>78</v>
      </c>
      <c r="G4" s="9">
        <v>84.6</v>
      </c>
      <c r="H4" s="9">
        <f t="shared" si="0"/>
        <v>80.63999999999999</v>
      </c>
      <c r="I4" s="9">
        <v>2</v>
      </c>
    </row>
    <row r="5" spans="1:9" s="6" customFormat="1" ht="34.5" customHeight="1">
      <c r="A5" s="9">
        <v>3</v>
      </c>
      <c r="B5" s="12" t="s">
        <v>231</v>
      </c>
      <c r="C5" s="12" t="s">
        <v>7</v>
      </c>
      <c r="D5" s="13" t="s">
        <v>11</v>
      </c>
      <c r="E5" s="14">
        <v>3259</v>
      </c>
      <c r="F5" s="9">
        <v>77</v>
      </c>
      <c r="G5" s="9">
        <v>82.4</v>
      </c>
      <c r="H5" s="9">
        <f t="shared" si="0"/>
        <v>79.16</v>
      </c>
      <c r="I5" s="9">
        <v>3</v>
      </c>
    </row>
    <row r="6" spans="1:9" s="6" customFormat="1" ht="34.5" customHeight="1">
      <c r="A6" s="9">
        <v>4</v>
      </c>
      <c r="B6" s="12" t="s">
        <v>12</v>
      </c>
      <c r="C6" s="12" t="s">
        <v>7</v>
      </c>
      <c r="D6" s="13" t="s">
        <v>13</v>
      </c>
      <c r="E6" s="14">
        <v>3400</v>
      </c>
      <c r="F6" s="9">
        <v>75</v>
      </c>
      <c r="G6" s="9">
        <v>83.6</v>
      </c>
      <c r="H6" s="9">
        <f t="shared" si="0"/>
        <v>78.44</v>
      </c>
      <c r="I6" s="9">
        <v>4</v>
      </c>
    </row>
    <row r="7" spans="1:9" s="6" customFormat="1" ht="34.5" customHeight="1">
      <c r="A7" s="9">
        <v>5</v>
      </c>
      <c r="B7" s="12" t="s">
        <v>232</v>
      </c>
      <c r="C7" s="12" t="s">
        <v>7</v>
      </c>
      <c r="D7" s="13" t="s">
        <v>19</v>
      </c>
      <c r="E7" s="14">
        <v>3307</v>
      </c>
      <c r="F7" s="9">
        <v>70</v>
      </c>
      <c r="G7" s="9">
        <v>86.2</v>
      </c>
      <c r="H7" s="9">
        <f t="shared" si="0"/>
        <v>76.48</v>
      </c>
      <c r="I7" s="9">
        <v>5</v>
      </c>
    </row>
    <row r="8" spans="1:9" s="6" customFormat="1" ht="34.5" customHeight="1">
      <c r="A8" s="9">
        <v>6</v>
      </c>
      <c r="B8" s="12" t="s">
        <v>233</v>
      </c>
      <c r="C8" s="12" t="s">
        <v>7</v>
      </c>
      <c r="D8" s="13" t="s">
        <v>18</v>
      </c>
      <c r="E8" s="14">
        <v>3338</v>
      </c>
      <c r="F8" s="9">
        <v>71</v>
      </c>
      <c r="G8" s="9">
        <v>84</v>
      </c>
      <c r="H8" s="9">
        <f t="shared" si="0"/>
        <v>76.2</v>
      </c>
      <c r="I8" s="9">
        <v>6</v>
      </c>
    </row>
    <row r="9" spans="1:9" s="6" customFormat="1" ht="34.5" customHeight="1">
      <c r="A9" s="9">
        <v>7</v>
      </c>
      <c r="B9" s="12" t="s">
        <v>16</v>
      </c>
      <c r="C9" s="12" t="s">
        <v>7</v>
      </c>
      <c r="D9" s="13" t="s">
        <v>17</v>
      </c>
      <c r="E9" s="14">
        <v>3196</v>
      </c>
      <c r="F9" s="9">
        <v>71</v>
      </c>
      <c r="G9" s="9">
        <v>83.6</v>
      </c>
      <c r="H9" s="9">
        <f t="shared" si="0"/>
        <v>76.03999999999999</v>
      </c>
      <c r="I9" s="9">
        <v>7</v>
      </c>
    </row>
    <row r="10" spans="1:9" s="6" customFormat="1" ht="34.5" customHeight="1">
      <c r="A10" s="9">
        <v>8</v>
      </c>
      <c r="B10" s="12" t="s">
        <v>234</v>
      </c>
      <c r="C10" s="12" t="s">
        <v>7</v>
      </c>
      <c r="D10" s="13" t="s">
        <v>34</v>
      </c>
      <c r="E10" s="14">
        <v>3232</v>
      </c>
      <c r="F10" s="9">
        <v>68</v>
      </c>
      <c r="G10" s="9">
        <v>87.8</v>
      </c>
      <c r="H10" s="9">
        <f t="shared" si="0"/>
        <v>75.91999999999999</v>
      </c>
      <c r="I10" s="9">
        <v>8</v>
      </c>
    </row>
    <row r="11" spans="1:9" s="6" customFormat="1" ht="34.5" customHeight="1">
      <c r="A11" s="9">
        <v>9</v>
      </c>
      <c r="B11" s="12" t="s">
        <v>235</v>
      </c>
      <c r="C11" s="12" t="s">
        <v>7</v>
      </c>
      <c r="D11" s="13" t="s">
        <v>73</v>
      </c>
      <c r="E11" s="14">
        <v>3363</v>
      </c>
      <c r="F11" s="9">
        <v>65</v>
      </c>
      <c r="G11" s="9">
        <v>90</v>
      </c>
      <c r="H11" s="9">
        <f t="shared" si="0"/>
        <v>75</v>
      </c>
      <c r="I11" s="9">
        <v>9</v>
      </c>
    </row>
    <row r="12" spans="1:9" s="6" customFormat="1" ht="34.5" customHeight="1">
      <c r="A12" s="9">
        <v>10</v>
      </c>
      <c r="B12" s="12" t="s">
        <v>236</v>
      </c>
      <c r="C12" s="12" t="s">
        <v>7</v>
      </c>
      <c r="D12" s="13" t="s">
        <v>14</v>
      </c>
      <c r="E12" s="14">
        <v>3343</v>
      </c>
      <c r="F12" s="9">
        <v>72</v>
      </c>
      <c r="G12" s="9">
        <v>79</v>
      </c>
      <c r="H12" s="9">
        <f t="shared" si="0"/>
        <v>74.8</v>
      </c>
      <c r="I12" s="9">
        <v>10</v>
      </c>
    </row>
    <row r="13" spans="1:9" s="6" customFormat="1" ht="34.5" customHeight="1">
      <c r="A13" s="9">
        <v>11</v>
      </c>
      <c r="B13" s="12" t="s">
        <v>237</v>
      </c>
      <c r="C13" s="12" t="s">
        <v>7</v>
      </c>
      <c r="D13" s="13" t="s">
        <v>46</v>
      </c>
      <c r="E13" s="14">
        <v>3284</v>
      </c>
      <c r="F13" s="9">
        <v>66</v>
      </c>
      <c r="G13" s="9">
        <v>87.6</v>
      </c>
      <c r="H13" s="9">
        <f t="shared" si="0"/>
        <v>74.64</v>
      </c>
      <c r="I13" s="9">
        <v>11</v>
      </c>
    </row>
    <row r="14" spans="1:9" s="6" customFormat="1" ht="34.5" customHeight="1">
      <c r="A14" s="9">
        <v>12</v>
      </c>
      <c r="B14" s="12" t="s">
        <v>238</v>
      </c>
      <c r="C14" s="12" t="s">
        <v>7</v>
      </c>
      <c r="D14" s="13" t="s">
        <v>24</v>
      </c>
      <c r="E14" s="14">
        <v>3280</v>
      </c>
      <c r="F14" s="9">
        <v>69</v>
      </c>
      <c r="G14" s="9">
        <v>83</v>
      </c>
      <c r="H14" s="9">
        <f t="shared" si="0"/>
        <v>74.6</v>
      </c>
      <c r="I14" s="9">
        <v>12</v>
      </c>
    </row>
    <row r="15" spans="1:9" s="6" customFormat="1" ht="34.5" customHeight="1">
      <c r="A15" s="9">
        <v>13</v>
      </c>
      <c r="B15" s="12" t="s">
        <v>239</v>
      </c>
      <c r="C15" s="12" t="s">
        <v>7</v>
      </c>
      <c r="D15" s="13" t="s">
        <v>56</v>
      </c>
      <c r="E15" s="14">
        <v>3350</v>
      </c>
      <c r="F15" s="9">
        <v>66</v>
      </c>
      <c r="G15" s="9">
        <v>87</v>
      </c>
      <c r="H15" s="9">
        <f t="shared" si="0"/>
        <v>74.4</v>
      </c>
      <c r="I15" s="9">
        <v>13</v>
      </c>
    </row>
    <row r="16" spans="1:9" s="6" customFormat="1" ht="34.5" customHeight="1">
      <c r="A16" s="9">
        <v>14</v>
      </c>
      <c r="B16" s="12" t="s">
        <v>30</v>
      </c>
      <c r="C16" s="12" t="s">
        <v>7</v>
      </c>
      <c r="D16" s="13" t="s">
        <v>31</v>
      </c>
      <c r="E16" s="14">
        <v>3412</v>
      </c>
      <c r="F16" s="9">
        <v>69</v>
      </c>
      <c r="G16" s="9">
        <v>82.4</v>
      </c>
      <c r="H16" s="9">
        <f t="shared" si="0"/>
        <v>74.36</v>
      </c>
      <c r="I16" s="9">
        <v>14</v>
      </c>
    </row>
    <row r="17" spans="1:9" s="6" customFormat="1" ht="34.5" customHeight="1">
      <c r="A17" s="9">
        <v>15</v>
      </c>
      <c r="B17" s="12" t="s">
        <v>50</v>
      </c>
      <c r="C17" s="12" t="s">
        <v>7</v>
      </c>
      <c r="D17" s="13" t="s">
        <v>51</v>
      </c>
      <c r="E17" s="14">
        <v>3321</v>
      </c>
      <c r="F17" s="9">
        <v>66</v>
      </c>
      <c r="G17" s="9">
        <v>85.2</v>
      </c>
      <c r="H17" s="9">
        <f t="shared" si="0"/>
        <v>73.68</v>
      </c>
      <c r="I17" s="9">
        <v>15</v>
      </c>
    </row>
    <row r="18" spans="1:9" s="6" customFormat="1" ht="34.5" customHeight="1">
      <c r="A18" s="9">
        <v>16</v>
      </c>
      <c r="B18" s="12" t="s">
        <v>63</v>
      </c>
      <c r="C18" s="12" t="s">
        <v>7</v>
      </c>
      <c r="D18" s="13" t="s">
        <v>64</v>
      </c>
      <c r="E18" s="14">
        <v>3426</v>
      </c>
      <c r="F18" s="9">
        <v>66</v>
      </c>
      <c r="G18" s="9">
        <v>85.2</v>
      </c>
      <c r="H18" s="9">
        <f t="shared" si="0"/>
        <v>73.68</v>
      </c>
      <c r="I18" s="9">
        <v>15</v>
      </c>
    </row>
    <row r="19" spans="1:9" s="6" customFormat="1" ht="34.5" customHeight="1">
      <c r="A19" s="9">
        <v>17</v>
      </c>
      <c r="B19" s="12" t="s">
        <v>264</v>
      </c>
      <c r="C19" s="12" t="s">
        <v>7</v>
      </c>
      <c r="D19" s="13" t="s">
        <v>47</v>
      </c>
      <c r="E19" s="14">
        <v>3304</v>
      </c>
      <c r="F19" s="9">
        <v>66</v>
      </c>
      <c r="G19" s="9">
        <v>84.8</v>
      </c>
      <c r="H19" s="9">
        <f t="shared" si="0"/>
        <v>73.52000000000001</v>
      </c>
      <c r="I19" s="9">
        <v>17</v>
      </c>
    </row>
    <row r="20" spans="1:9" s="6" customFormat="1" ht="34.5" customHeight="1">
      <c r="A20" s="9">
        <v>18</v>
      </c>
      <c r="B20" s="12" t="s">
        <v>28</v>
      </c>
      <c r="C20" s="12" t="s">
        <v>7</v>
      </c>
      <c r="D20" s="13" t="s">
        <v>29</v>
      </c>
      <c r="E20" s="14">
        <v>3386</v>
      </c>
      <c r="F20" s="9">
        <v>69</v>
      </c>
      <c r="G20" s="9">
        <v>79.8</v>
      </c>
      <c r="H20" s="9">
        <f t="shared" si="0"/>
        <v>73.32</v>
      </c>
      <c r="I20" s="9">
        <v>18</v>
      </c>
    </row>
    <row r="21" spans="1:9" s="6" customFormat="1" ht="34.5" customHeight="1">
      <c r="A21" s="9">
        <v>19</v>
      </c>
      <c r="B21" s="12" t="s">
        <v>240</v>
      </c>
      <c r="C21" s="12" t="s">
        <v>7</v>
      </c>
      <c r="D21" s="13" t="s">
        <v>35</v>
      </c>
      <c r="E21" s="14">
        <v>3283</v>
      </c>
      <c r="F21" s="9">
        <v>68</v>
      </c>
      <c r="G21" s="9">
        <v>81.2</v>
      </c>
      <c r="H21" s="9">
        <f t="shared" si="0"/>
        <v>73.28</v>
      </c>
      <c r="I21" s="9">
        <v>19</v>
      </c>
    </row>
    <row r="22" spans="1:9" s="6" customFormat="1" ht="34.5" customHeight="1">
      <c r="A22" s="9">
        <v>20</v>
      </c>
      <c r="B22" s="12" t="s">
        <v>75</v>
      </c>
      <c r="C22" s="12" t="s">
        <v>7</v>
      </c>
      <c r="D22" s="13" t="s">
        <v>76</v>
      </c>
      <c r="E22" s="14">
        <v>3433</v>
      </c>
      <c r="F22" s="9">
        <v>65</v>
      </c>
      <c r="G22" s="9">
        <v>85.4</v>
      </c>
      <c r="H22" s="9">
        <f t="shared" si="0"/>
        <v>73.16</v>
      </c>
      <c r="I22" s="9">
        <v>20</v>
      </c>
    </row>
    <row r="23" spans="1:9" s="6" customFormat="1" ht="34.5" customHeight="1">
      <c r="A23" s="9">
        <v>21</v>
      </c>
      <c r="B23" s="12" t="s">
        <v>87</v>
      </c>
      <c r="C23" s="12" t="s">
        <v>7</v>
      </c>
      <c r="D23" s="13" t="s">
        <v>88</v>
      </c>
      <c r="E23" s="14">
        <v>3471</v>
      </c>
      <c r="F23" s="9">
        <v>64</v>
      </c>
      <c r="G23" s="9">
        <v>86.8</v>
      </c>
      <c r="H23" s="9">
        <f t="shared" si="0"/>
        <v>73.12</v>
      </c>
      <c r="I23" s="9">
        <v>21</v>
      </c>
    </row>
    <row r="24" spans="1:9" s="6" customFormat="1" ht="34.5" customHeight="1">
      <c r="A24" s="9">
        <v>22</v>
      </c>
      <c r="B24" s="12" t="s">
        <v>32</v>
      </c>
      <c r="C24" s="12" t="s">
        <v>7</v>
      </c>
      <c r="D24" s="13" t="s">
        <v>33</v>
      </c>
      <c r="E24" s="14">
        <v>3218</v>
      </c>
      <c r="F24" s="9">
        <v>68</v>
      </c>
      <c r="G24" s="9">
        <v>80.6</v>
      </c>
      <c r="H24" s="9">
        <f t="shared" si="0"/>
        <v>73.03999999999999</v>
      </c>
      <c r="I24" s="9">
        <v>22</v>
      </c>
    </row>
    <row r="25" spans="1:9" s="6" customFormat="1" ht="34.5" customHeight="1">
      <c r="A25" s="9">
        <v>23</v>
      </c>
      <c r="B25" s="12" t="s">
        <v>241</v>
      </c>
      <c r="C25" s="12" t="s">
        <v>7</v>
      </c>
      <c r="D25" s="13" t="s">
        <v>27</v>
      </c>
      <c r="E25" s="14">
        <v>3336</v>
      </c>
      <c r="F25" s="9">
        <v>69</v>
      </c>
      <c r="G25" s="9">
        <v>79</v>
      </c>
      <c r="H25" s="9">
        <f t="shared" si="0"/>
        <v>73</v>
      </c>
      <c r="I25" s="9">
        <v>23</v>
      </c>
    </row>
    <row r="26" spans="1:9" s="6" customFormat="1" ht="34.5" customHeight="1">
      <c r="A26" s="9">
        <v>24</v>
      </c>
      <c r="B26" s="12" t="s">
        <v>242</v>
      </c>
      <c r="C26" s="12" t="s">
        <v>7</v>
      </c>
      <c r="D26" s="13" t="s">
        <v>67</v>
      </c>
      <c r="E26" s="14">
        <v>3473</v>
      </c>
      <c r="F26" s="9">
        <v>66</v>
      </c>
      <c r="G26" s="9">
        <v>83.4</v>
      </c>
      <c r="H26" s="9">
        <f t="shared" si="0"/>
        <v>72.96000000000001</v>
      </c>
      <c r="I26" s="9">
        <v>24</v>
      </c>
    </row>
    <row r="27" spans="1:9" s="6" customFormat="1" ht="34.5" customHeight="1">
      <c r="A27" s="9">
        <v>25</v>
      </c>
      <c r="B27" s="12" t="s">
        <v>243</v>
      </c>
      <c r="C27" s="12" t="s">
        <v>7</v>
      </c>
      <c r="D27" s="13" t="s">
        <v>81</v>
      </c>
      <c r="E27" s="14">
        <v>3251</v>
      </c>
      <c r="F27" s="9">
        <v>64</v>
      </c>
      <c r="G27" s="9">
        <v>86.4</v>
      </c>
      <c r="H27" s="9">
        <f t="shared" si="0"/>
        <v>72.96000000000001</v>
      </c>
      <c r="I27" s="9">
        <v>24</v>
      </c>
    </row>
    <row r="28" spans="1:9" s="6" customFormat="1" ht="34.5" customHeight="1">
      <c r="A28" s="9">
        <v>26</v>
      </c>
      <c r="B28" s="12" t="s">
        <v>48</v>
      </c>
      <c r="C28" s="12" t="s">
        <v>7</v>
      </c>
      <c r="D28" s="13" t="s">
        <v>49</v>
      </c>
      <c r="E28" s="14">
        <v>3309</v>
      </c>
      <c r="F28" s="9">
        <v>66</v>
      </c>
      <c r="G28" s="9">
        <v>83.2</v>
      </c>
      <c r="H28" s="9">
        <f t="shared" si="0"/>
        <v>72.88</v>
      </c>
      <c r="I28" s="9">
        <v>26</v>
      </c>
    </row>
    <row r="29" spans="1:9" s="6" customFormat="1" ht="34.5" customHeight="1">
      <c r="A29" s="9">
        <v>27</v>
      </c>
      <c r="B29" s="12" t="s">
        <v>79</v>
      </c>
      <c r="C29" s="12" t="s">
        <v>7</v>
      </c>
      <c r="D29" s="13" t="s">
        <v>80</v>
      </c>
      <c r="E29" s="14">
        <v>3214</v>
      </c>
      <c r="F29" s="9">
        <v>64</v>
      </c>
      <c r="G29" s="9">
        <v>86</v>
      </c>
      <c r="H29" s="9">
        <f t="shared" si="0"/>
        <v>72.8</v>
      </c>
      <c r="I29" s="9">
        <v>27</v>
      </c>
    </row>
    <row r="30" spans="1:9" s="6" customFormat="1" ht="34.5" customHeight="1">
      <c r="A30" s="9">
        <v>28</v>
      </c>
      <c r="B30" s="12" t="s">
        <v>20</v>
      </c>
      <c r="C30" s="12" t="s">
        <v>7</v>
      </c>
      <c r="D30" s="13" t="s">
        <v>21</v>
      </c>
      <c r="E30" s="14">
        <v>3320</v>
      </c>
      <c r="F30" s="9">
        <v>70</v>
      </c>
      <c r="G30" s="9">
        <v>76.8</v>
      </c>
      <c r="H30" s="9">
        <f t="shared" si="0"/>
        <v>72.72</v>
      </c>
      <c r="I30" s="9">
        <v>28</v>
      </c>
    </row>
    <row r="31" spans="1:9" s="6" customFormat="1" ht="34.5" customHeight="1">
      <c r="A31" s="9">
        <v>29</v>
      </c>
      <c r="B31" s="12" t="s">
        <v>59</v>
      </c>
      <c r="C31" s="12" t="s">
        <v>7</v>
      </c>
      <c r="D31" s="13" t="s">
        <v>60</v>
      </c>
      <c r="E31" s="14">
        <v>3358</v>
      </c>
      <c r="F31" s="9">
        <v>66</v>
      </c>
      <c r="G31" s="9">
        <v>82.8</v>
      </c>
      <c r="H31" s="9">
        <f t="shared" si="0"/>
        <v>72.72</v>
      </c>
      <c r="I31" s="9">
        <v>28</v>
      </c>
    </row>
    <row r="32" spans="1:9" s="6" customFormat="1" ht="34.5" customHeight="1">
      <c r="A32" s="9">
        <v>30</v>
      </c>
      <c r="B32" s="12" t="s">
        <v>65</v>
      </c>
      <c r="C32" s="12" t="s">
        <v>7</v>
      </c>
      <c r="D32" s="13" t="s">
        <v>66</v>
      </c>
      <c r="E32" s="14">
        <v>3468</v>
      </c>
      <c r="F32" s="9">
        <v>66</v>
      </c>
      <c r="G32" s="9">
        <v>82.8</v>
      </c>
      <c r="H32" s="9">
        <f t="shared" si="0"/>
        <v>72.72</v>
      </c>
      <c r="I32" s="9">
        <v>28</v>
      </c>
    </row>
    <row r="33" spans="1:9" s="6" customFormat="1" ht="34.5" customHeight="1">
      <c r="A33" s="9">
        <v>31</v>
      </c>
      <c r="B33" s="12" t="s">
        <v>22</v>
      </c>
      <c r="C33" s="12" t="s">
        <v>7</v>
      </c>
      <c r="D33" s="13" t="s">
        <v>23</v>
      </c>
      <c r="E33" s="14">
        <v>3237</v>
      </c>
      <c r="F33" s="9">
        <v>69</v>
      </c>
      <c r="G33" s="9">
        <v>78.2</v>
      </c>
      <c r="H33" s="9">
        <f t="shared" si="0"/>
        <v>72.68</v>
      </c>
      <c r="I33" s="9">
        <v>31</v>
      </c>
    </row>
    <row r="34" spans="1:9" s="6" customFormat="1" ht="34.5" customHeight="1">
      <c r="A34" s="9">
        <v>32</v>
      </c>
      <c r="B34" s="12" t="s">
        <v>36</v>
      </c>
      <c r="C34" s="12" t="s">
        <v>7</v>
      </c>
      <c r="D34" s="13" t="s">
        <v>37</v>
      </c>
      <c r="E34" s="14">
        <v>3346</v>
      </c>
      <c r="F34" s="9">
        <v>68</v>
      </c>
      <c r="G34" s="9">
        <v>79.6</v>
      </c>
      <c r="H34" s="9">
        <f t="shared" si="0"/>
        <v>72.64</v>
      </c>
      <c r="I34" s="9">
        <v>32</v>
      </c>
    </row>
    <row r="35" spans="1:9" s="6" customFormat="1" ht="34.5" customHeight="1">
      <c r="A35" s="9">
        <v>33</v>
      </c>
      <c r="B35" s="12" t="s">
        <v>25</v>
      </c>
      <c r="C35" s="12" t="s">
        <v>7</v>
      </c>
      <c r="D35" s="13" t="s">
        <v>26</v>
      </c>
      <c r="E35" s="14">
        <v>3291</v>
      </c>
      <c r="F35" s="9">
        <v>69</v>
      </c>
      <c r="G35" s="9">
        <v>78</v>
      </c>
      <c r="H35" s="9">
        <f aca="true" t="shared" si="1" ref="H35:H66">F35*60%+G35*40%</f>
        <v>72.6</v>
      </c>
      <c r="I35" s="9">
        <v>33</v>
      </c>
    </row>
    <row r="36" spans="1:9" s="6" customFormat="1" ht="34.5" customHeight="1">
      <c r="A36" s="9">
        <v>34</v>
      </c>
      <c r="B36" s="12" t="s">
        <v>42</v>
      </c>
      <c r="C36" s="12" t="s">
        <v>7</v>
      </c>
      <c r="D36" s="13" t="s">
        <v>43</v>
      </c>
      <c r="E36" s="14">
        <v>3476</v>
      </c>
      <c r="F36" s="9">
        <v>67</v>
      </c>
      <c r="G36" s="9">
        <v>80.4</v>
      </c>
      <c r="H36" s="9">
        <f t="shared" si="1"/>
        <v>72.36</v>
      </c>
      <c r="I36" s="9">
        <v>34</v>
      </c>
    </row>
    <row r="37" spans="1:9" s="6" customFormat="1" ht="34.5" customHeight="1">
      <c r="A37" s="9">
        <v>35</v>
      </c>
      <c r="B37" s="12" t="s">
        <v>57</v>
      </c>
      <c r="C37" s="12" t="s">
        <v>7</v>
      </c>
      <c r="D37" s="13" t="s">
        <v>58</v>
      </c>
      <c r="E37" s="14">
        <v>3355</v>
      </c>
      <c r="F37" s="9">
        <v>66</v>
      </c>
      <c r="G37" s="9">
        <v>81.6</v>
      </c>
      <c r="H37" s="9">
        <f t="shared" si="1"/>
        <v>72.24000000000001</v>
      </c>
      <c r="I37" s="9">
        <v>35</v>
      </c>
    </row>
    <row r="38" spans="1:9" s="6" customFormat="1" ht="34.5" customHeight="1">
      <c r="A38" s="9">
        <v>36</v>
      </c>
      <c r="B38" s="12" t="s">
        <v>244</v>
      </c>
      <c r="C38" s="12" t="s">
        <v>7</v>
      </c>
      <c r="D38" s="13" t="s">
        <v>85</v>
      </c>
      <c r="E38" s="14">
        <v>3446</v>
      </c>
      <c r="F38" s="9">
        <v>64</v>
      </c>
      <c r="G38" s="9">
        <v>84.4</v>
      </c>
      <c r="H38" s="9">
        <f t="shared" si="1"/>
        <v>72.16</v>
      </c>
      <c r="I38" s="9">
        <v>36</v>
      </c>
    </row>
    <row r="39" spans="1:9" s="6" customFormat="1" ht="34.5" customHeight="1">
      <c r="A39" s="9">
        <v>37</v>
      </c>
      <c r="B39" s="12" t="s">
        <v>40</v>
      </c>
      <c r="C39" s="12" t="s">
        <v>7</v>
      </c>
      <c r="D39" s="13" t="s">
        <v>41</v>
      </c>
      <c r="E39" s="14">
        <v>3403</v>
      </c>
      <c r="F39" s="9">
        <v>67</v>
      </c>
      <c r="G39" s="9">
        <v>79.6</v>
      </c>
      <c r="H39" s="9">
        <f t="shared" si="1"/>
        <v>72.03999999999999</v>
      </c>
      <c r="I39" s="9">
        <v>37</v>
      </c>
    </row>
    <row r="40" spans="1:9" s="6" customFormat="1" ht="34.5" customHeight="1">
      <c r="A40" s="9">
        <v>38</v>
      </c>
      <c r="B40" s="12" t="s">
        <v>70</v>
      </c>
      <c r="C40" s="12" t="s">
        <v>7</v>
      </c>
      <c r="D40" s="13" t="s">
        <v>71</v>
      </c>
      <c r="E40" s="14">
        <v>3305</v>
      </c>
      <c r="F40" s="9">
        <v>65</v>
      </c>
      <c r="G40" s="9">
        <v>82.6</v>
      </c>
      <c r="H40" s="9">
        <f t="shared" si="1"/>
        <v>72.03999999999999</v>
      </c>
      <c r="I40" s="9">
        <v>37</v>
      </c>
    </row>
    <row r="41" spans="1:9" s="6" customFormat="1" ht="34.5" customHeight="1">
      <c r="A41" s="9">
        <v>39</v>
      </c>
      <c r="B41" s="12" t="s">
        <v>89</v>
      </c>
      <c r="C41" s="12" t="s">
        <v>7</v>
      </c>
      <c r="D41" s="13" t="s">
        <v>90</v>
      </c>
      <c r="E41" s="14">
        <v>3197</v>
      </c>
      <c r="F41" s="9">
        <v>63</v>
      </c>
      <c r="G41" s="9">
        <v>85</v>
      </c>
      <c r="H41" s="9">
        <f t="shared" si="1"/>
        <v>71.8</v>
      </c>
      <c r="I41" s="9">
        <v>39</v>
      </c>
    </row>
    <row r="42" spans="1:9" s="6" customFormat="1" ht="34.5" customHeight="1">
      <c r="A42" s="9">
        <v>40</v>
      </c>
      <c r="B42" s="12" t="s">
        <v>94</v>
      </c>
      <c r="C42" s="12" t="s">
        <v>7</v>
      </c>
      <c r="D42" s="13" t="s">
        <v>95</v>
      </c>
      <c r="E42" s="14">
        <v>3293</v>
      </c>
      <c r="F42" s="9">
        <v>63</v>
      </c>
      <c r="G42" s="9">
        <v>85</v>
      </c>
      <c r="H42" s="9">
        <f t="shared" si="1"/>
        <v>71.8</v>
      </c>
      <c r="I42" s="9">
        <v>39</v>
      </c>
    </row>
    <row r="43" spans="1:9" s="6" customFormat="1" ht="34.5" customHeight="1">
      <c r="A43" s="9">
        <v>41</v>
      </c>
      <c r="B43" s="12" t="s">
        <v>44</v>
      </c>
      <c r="C43" s="12" t="s">
        <v>7</v>
      </c>
      <c r="D43" s="13" t="s">
        <v>45</v>
      </c>
      <c r="E43" s="14">
        <v>3258</v>
      </c>
      <c r="F43" s="9">
        <v>66</v>
      </c>
      <c r="G43" s="9">
        <v>80.4</v>
      </c>
      <c r="H43" s="9">
        <f t="shared" si="1"/>
        <v>71.76</v>
      </c>
      <c r="I43" s="9">
        <v>41</v>
      </c>
    </row>
    <row r="44" spans="1:9" s="6" customFormat="1" ht="34.5" customHeight="1">
      <c r="A44" s="9">
        <v>42</v>
      </c>
      <c r="B44" s="12" t="s">
        <v>61</v>
      </c>
      <c r="C44" s="12" t="s">
        <v>7</v>
      </c>
      <c r="D44" s="13" t="s">
        <v>62</v>
      </c>
      <c r="E44" s="14">
        <v>3391</v>
      </c>
      <c r="F44" s="9">
        <v>66</v>
      </c>
      <c r="G44" s="9">
        <v>79.4</v>
      </c>
      <c r="H44" s="9">
        <f t="shared" si="1"/>
        <v>71.36000000000001</v>
      </c>
      <c r="I44" s="9">
        <v>42</v>
      </c>
    </row>
    <row r="45" spans="1:9" s="6" customFormat="1" ht="34.5" customHeight="1">
      <c r="A45" s="9">
        <v>43</v>
      </c>
      <c r="B45" s="12" t="s">
        <v>245</v>
      </c>
      <c r="C45" s="12" t="s">
        <v>7</v>
      </c>
      <c r="D45" s="13" t="s">
        <v>82</v>
      </c>
      <c r="E45" s="14">
        <v>3312</v>
      </c>
      <c r="F45" s="9">
        <v>64</v>
      </c>
      <c r="G45" s="9">
        <v>82.4</v>
      </c>
      <c r="H45" s="9">
        <f t="shared" si="1"/>
        <v>71.36</v>
      </c>
      <c r="I45" s="9">
        <v>43</v>
      </c>
    </row>
    <row r="46" spans="1:9" s="6" customFormat="1" ht="34.5" customHeight="1">
      <c r="A46" s="9">
        <v>44</v>
      </c>
      <c r="B46" s="12" t="s">
        <v>68</v>
      </c>
      <c r="C46" s="12" t="s">
        <v>7</v>
      </c>
      <c r="D46" s="13" t="s">
        <v>69</v>
      </c>
      <c r="E46" s="14">
        <v>3220</v>
      </c>
      <c r="F46" s="9">
        <v>65</v>
      </c>
      <c r="G46" s="9">
        <v>80.8</v>
      </c>
      <c r="H46" s="9">
        <f t="shared" si="1"/>
        <v>71.32</v>
      </c>
      <c r="I46" s="9">
        <v>44</v>
      </c>
    </row>
    <row r="47" spans="1:9" s="6" customFormat="1" ht="34.5" customHeight="1">
      <c r="A47" s="9">
        <v>45</v>
      </c>
      <c r="B47" s="12" t="s">
        <v>246</v>
      </c>
      <c r="C47" s="12" t="s">
        <v>7</v>
      </c>
      <c r="D47" s="13" t="s">
        <v>86</v>
      </c>
      <c r="E47" s="14">
        <v>3466</v>
      </c>
      <c r="F47" s="9">
        <v>64</v>
      </c>
      <c r="G47" s="9">
        <v>82.2</v>
      </c>
      <c r="H47" s="9">
        <f t="shared" si="1"/>
        <v>71.28</v>
      </c>
      <c r="I47" s="9">
        <v>45</v>
      </c>
    </row>
    <row r="48" spans="1:9" s="6" customFormat="1" ht="34.5" customHeight="1">
      <c r="A48" s="9">
        <v>46</v>
      </c>
      <c r="B48" s="12" t="s">
        <v>54</v>
      </c>
      <c r="C48" s="12" t="s">
        <v>7</v>
      </c>
      <c r="D48" s="13" t="s">
        <v>55</v>
      </c>
      <c r="E48" s="14">
        <v>3339</v>
      </c>
      <c r="F48" s="9">
        <v>66</v>
      </c>
      <c r="G48" s="9">
        <v>79</v>
      </c>
      <c r="H48" s="9">
        <f t="shared" si="1"/>
        <v>71.2</v>
      </c>
      <c r="I48" s="9">
        <v>46</v>
      </c>
    </row>
    <row r="49" spans="1:9" s="6" customFormat="1" ht="34.5" customHeight="1">
      <c r="A49" s="9">
        <v>47</v>
      </c>
      <c r="B49" s="12" t="s">
        <v>113</v>
      </c>
      <c r="C49" s="12" t="s">
        <v>7</v>
      </c>
      <c r="D49" s="13" t="s">
        <v>114</v>
      </c>
      <c r="E49" s="14">
        <v>3420</v>
      </c>
      <c r="F49" s="9">
        <v>62</v>
      </c>
      <c r="G49" s="9">
        <v>85</v>
      </c>
      <c r="H49" s="9">
        <f t="shared" si="1"/>
        <v>71.19999999999999</v>
      </c>
      <c r="I49" s="9">
        <v>46</v>
      </c>
    </row>
    <row r="50" spans="1:9" s="6" customFormat="1" ht="34.5" customHeight="1">
      <c r="A50" s="9">
        <v>48</v>
      </c>
      <c r="B50" s="12" t="s">
        <v>104</v>
      </c>
      <c r="C50" s="12" t="s">
        <v>7</v>
      </c>
      <c r="D50" s="13" t="s">
        <v>105</v>
      </c>
      <c r="E50" s="14">
        <v>3292</v>
      </c>
      <c r="F50" s="9">
        <v>62</v>
      </c>
      <c r="G50" s="9">
        <v>84.8</v>
      </c>
      <c r="H50" s="9">
        <f t="shared" si="1"/>
        <v>71.12</v>
      </c>
      <c r="I50" s="9">
        <v>48</v>
      </c>
    </row>
    <row r="51" spans="1:9" s="6" customFormat="1" ht="34.5" customHeight="1">
      <c r="A51" s="9">
        <v>49</v>
      </c>
      <c r="B51" s="12" t="s">
        <v>248</v>
      </c>
      <c r="C51" s="12" t="s">
        <v>7</v>
      </c>
      <c r="D51" s="13" t="s">
        <v>74</v>
      </c>
      <c r="E51" s="14">
        <v>3368</v>
      </c>
      <c r="F51" s="9">
        <v>65</v>
      </c>
      <c r="G51" s="9">
        <v>79.6</v>
      </c>
      <c r="H51" s="9">
        <f t="shared" si="1"/>
        <v>70.84</v>
      </c>
      <c r="I51" s="9">
        <v>49</v>
      </c>
    </row>
    <row r="52" spans="1:9" s="6" customFormat="1" ht="34.5" customHeight="1">
      <c r="A52" s="9">
        <v>50</v>
      </c>
      <c r="B52" s="12" t="s">
        <v>77</v>
      </c>
      <c r="C52" s="12" t="s">
        <v>7</v>
      </c>
      <c r="D52" s="13" t="s">
        <v>78</v>
      </c>
      <c r="E52" s="14">
        <v>3461</v>
      </c>
      <c r="F52" s="9">
        <v>65</v>
      </c>
      <c r="G52" s="9">
        <v>79.4</v>
      </c>
      <c r="H52" s="9">
        <f t="shared" si="1"/>
        <v>70.76</v>
      </c>
      <c r="I52" s="9">
        <v>50</v>
      </c>
    </row>
    <row r="53" spans="1:9" s="6" customFormat="1" ht="34.5" customHeight="1">
      <c r="A53" s="9">
        <v>51</v>
      </c>
      <c r="B53" s="12" t="s">
        <v>247</v>
      </c>
      <c r="C53" s="12" t="s">
        <v>7</v>
      </c>
      <c r="D53" s="13" t="s">
        <v>117</v>
      </c>
      <c r="E53" s="14">
        <v>3470</v>
      </c>
      <c r="F53" s="9">
        <v>62</v>
      </c>
      <c r="G53" s="9">
        <v>83.6</v>
      </c>
      <c r="H53" s="9">
        <f t="shared" si="1"/>
        <v>70.63999999999999</v>
      </c>
      <c r="I53" s="9">
        <v>51</v>
      </c>
    </row>
    <row r="54" spans="1:9" s="6" customFormat="1" ht="34.5" customHeight="1">
      <c r="A54" s="9">
        <v>52</v>
      </c>
      <c r="B54" s="12" t="s">
        <v>102</v>
      </c>
      <c r="C54" s="12" t="s">
        <v>7</v>
      </c>
      <c r="D54" s="13" t="s">
        <v>103</v>
      </c>
      <c r="E54" s="14">
        <v>3279</v>
      </c>
      <c r="F54" s="9">
        <v>62</v>
      </c>
      <c r="G54" s="9">
        <v>83.2</v>
      </c>
      <c r="H54" s="9">
        <f t="shared" si="1"/>
        <v>70.47999999999999</v>
      </c>
      <c r="I54" s="9">
        <v>52</v>
      </c>
    </row>
    <row r="55" spans="1:9" s="6" customFormat="1" ht="34.5" customHeight="1">
      <c r="A55" s="9">
        <v>53</v>
      </c>
      <c r="B55" s="12" t="s">
        <v>249</v>
      </c>
      <c r="C55" s="12" t="s">
        <v>7</v>
      </c>
      <c r="D55" s="13" t="s">
        <v>112</v>
      </c>
      <c r="E55" s="14">
        <v>3387</v>
      </c>
      <c r="F55" s="9">
        <v>62</v>
      </c>
      <c r="G55" s="9">
        <v>82.8</v>
      </c>
      <c r="H55" s="9">
        <f t="shared" si="1"/>
        <v>70.32</v>
      </c>
      <c r="I55" s="9">
        <v>53</v>
      </c>
    </row>
    <row r="56" spans="1:9" s="6" customFormat="1" ht="34.5" customHeight="1">
      <c r="A56" s="9">
        <v>54</v>
      </c>
      <c r="B56" s="12" t="s">
        <v>250</v>
      </c>
      <c r="C56" s="12" t="s">
        <v>7</v>
      </c>
      <c r="D56" s="13" t="s">
        <v>84</v>
      </c>
      <c r="E56" s="14">
        <v>3407</v>
      </c>
      <c r="F56" s="9">
        <v>64</v>
      </c>
      <c r="G56" s="9">
        <v>79.6</v>
      </c>
      <c r="H56" s="9">
        <f t="shared" si="1"/>
        <v>70.24</v>
      </c>
      <c r="I56" s="9">
        <v>54</v>
      </c>
    </row>
    <row r="57" spans="1:10" s="6" customFormat="1" ht="34.5" customHeight="1">
      <c r="A57" s="9">
        <v>55</v>
      </c>
      <c r="B57" s="12" t="s">
        <v>251</v>
      </c>
      <c r="C57" s="12" t="s">
        <v>7</v>
      </c>
      <c r="D57" s="13" t="s">
        <v>115</v>
      </c>
      <c r="E57" s="14">
        <v>3434</v>
      </c>
      <c r="F57" s="9">
        <v>62</v>
      </c>
      <c r="G57" s="9">
        <v>82.6</v>
      </c>
      <c r="H57" s="9">
        <f t="shared" si="1"/>
        <v>70.24</v>
      </c>
      <c r="I57" s="9">
        <v>54</v>
      </c>
      <c r="J57" s="8"/>
    </row>
    <row r="58" spans="1:9" s="6" customFormat="1" ht="34.5" customHeight="1">
      <c r="A58" s="9">
        <v>56</v>
      </c>
      <c r="B58" s="12" t="s">
        <v>252</v>
      </c>
      <c r="C58" s="12" t="s">
        <v>7</v>
      </c>
      <c r="D58" s="13" t="s">
        <v>93</v>
      </c>
      <c r="E58" s="14">
        <v>3246</v>
      </c>
      <c r="F58" s="9">
        <v>63</v>
      </c>
      <c r="G58" s="9">
        <v>81</v>
      </c>
      <c r="H58" s="9">
        <f t="shared" si="1"/>
        <v>70.19999999999999</v>
      </c>
      <c r="I58" s="9">
        <v>56</v>
      </c>
    </row>
    <row r="59" spans="1:9" s="6" customFormat="1" ht="34.5" customHeight="1">
      <c r="A59" s="9">
        <v>57</v>
      </c>
      <c r="B59" s="12" t="s">
        <v>253</v>
      </c>
      <c r="C59" s="12" t="s">
        <v>7</v>
      </c>
      <c r="D59" s="13" t="s">
        <v>72</v>
      </c>
      <c r="E59" s="14">
        <v>3326</v>
      </c>
      <c r="F59" s="9">
        <v>65</v>
      </c>
      <c r="G59" s="9">
        <v>77.6</v>
      </c>
      <c r="H59" s="9">
        <f t="shared" si="1"/>
        <v>70.03999999999999</v>
      </c>
      <c r="I59" s="9">
        <v>57</v>
      </c>
    </row>
    <row r="60" spans="1:9" s="6" customFormat="1" ht="34.5" customHeight="1">
      <c r="A60" s="9">
        <v>58</v>
      </c>
      <c r="B60" s="12" t="s">
        <v>203</v>
      </c>
      <c r="C60" s="12" t="s">
        <v>7</v>
      </c>
      <c r="D60" s="13" t="s">
        <v>110</v>
      </c>
      <c r="E60" s="14">
        <v>3382</v>
      </c>
      <c r="F60" s="9">
        <v>62</v>
      </c>
      <c r="G60" s="9">
        <v>82</v>
      </c>
      <c r="H60" s="9">
        <f t="shared" si="1"/>
        <v>70</v>
      </c>
      <c r="I60" s="9">
        <v>58</v>
      </c>
    </row>
    <row r="61" spans="1:9" s="6" customFormat="1" ht="34.5" customHeight="1">
      <c r="A61" s="9">
        <v>59</v>
      </c>
      <c r="B61" s="12" t="s">
        <v>254</v>
      </c>
      <c r="C61" s="12" t="s">
        <v>7</v>
      </c>
      <c r="D61" s="13" t="s">
        <v>109</v>
      </c>
      <c r="E61" s="14">
        <v>3361</v>
      </c>
      <c r="F61" s="9">
        <v>62</v>
      </c>
      <c r="G61" s="9">
        <v>81.8</v>
      </c>
      <c r="H61" s="9">
        <f t="shared" si="1"/>
        <v>69.91999999999999</v>
      </c>
      <c r="I61" s="9">
        <v>59</v>
      </c>
    </row>
    <row r="62" spans="1:9" s="6" customFormat="1" ht="34.5" customHeight="1">
      <c r="A62" s="9">
        <v>60</v>
      </c>
      <c r="B62" s="12" t="s">
        <v>255</v>
      </c>
      <c r="C62" s="12" t="s">
        <v>7</v>
      </c>
      <c r="D62" s="13" t="s">
        <v>116</v>
      </c>
      <c r="E62" s="14">
        <v>3447</v>
      </c>
      <c r="F62" s="9">
        <v>62</v>
      </c>
      <c r="G62" s="9">
        <v>81.4</v>
      </c>
      <c r="H62" s="9">
        <f t="shared" si="1"/>
        <v>69.75999999999999</v>
      </c>
      <c r="I62" s="9">
        <v>60</v>
      </c>
    </row>
    <row r="63" spans="1:9" s="6" customFormat="1" ht="34.5" customHeight="1">
      <c r="A63" s="9">
        <v>61</v>
      </c>
      <c r="B63" s="12" t="s">
        <v>256</v>
      </c>
      <c r="C63" s="12" t="s">
        <v>7</v>
      </c>
      <c r="D63" s="13" t="s">
        <v>96</v>
      </c>
      <c r="E63" s="14">
        <v>3315</v>
      </c>
      <c r="F63" s="9">
        <v>63</v>
      </c>
      <c r="G63" s="9">
        <v>79.8</v>
      </c>
      <c r="H63" s="9">
        <f t="shared" si="1"/>
        <v>69.72</v>
      </c>
      <c r="I63" s="9">
        <v>61</v>
      </c>
    </row>
    <row r="64" spans="1:9" s="6" customFormat="1" ht="34.5" customHeight="1">
      <c r="A64" s="9">
        <v>62</v>
      </c>
      <c r="B64" s="12" t="s">
        <v>97</v>
      </c>
      <c r="C64" s="12" t="s">
        <v>7</v>
      </c>
      <c r="D64" s="13" t="s">
        <v>98</v>
      </c>
      <c r="E64" s="14">
        <v>3322</v>
      </c>
      <c r="F64" s="9">
        <v>63</v>
      </c>
      <c r="G64" s="9">
        <v>79</v>
      </c>
      <c r="H64" s="9">
        <f t="shared" si="1"/>
        <v>69.4</v>
      </c>
      <c r="I64" s="9">
        <v>62</v>
      </c>
    </row>
    <row r="65" spans="1:9" s="6" customFormat="1" ht="34.5" customHeight="1">
      <c r="A65" s="9">
        <v>63</v>
      </c>
      <c r="B65" s="12" t="s">
        <v>263</v>
      </c>
      <c r="C65" s="12" t="s">
        <v>7</v>
      </c>
      <c r="D65" s="13" t="s">
        <v>99</v>
      </c>
      <c r="E65" s="14">
        <v>3374</v>
      </c>
      <c r="F65" s="9">
        <v>63</v>
      </c>
      <c r="G65" s="9">
        <v>78.4</v>
      </c>
      <c r="H65" s="9">
        <f t="shared" si="1"/>
        <v>69.16</v>
      </c>
      <c r="I65" s="9">
        <v>63</v>
      </c>
    </row>
    <row r="66" spans="1:9" s="6" customFormat="1" ht="34.5" customHeight="1">
      <c r="A66" s="9">
        <v>64</v>
      </c>
      <c r="B66" s="12" t="s">
        <v>91</v>
      </c>
      <c r="C66" s="12" t="s">
        <v>7</v>
      </c>
      <c r="D66" s="13" t="s">
        <v>92</v>
      </c>
      <c r="E66" s="14">
        <v>3241</v>
      </c>
      <c r="F66" s="9">
        <v>63</v>
      </c>
      <c r="G66" s="9">
        <v>78.2</v>
      </c>
      <c r="H66" s="9">
        <f t="shared" si="1"/>
        <v>69.08</v>
      </c>
      <c r="I66" s="9">
        <v>64</v>
      </c>
    </row>
    <row r="67" spans="1:9" s="6" customFormat="1" ht="34.5" customHeight="1">
      <c r="A67" s="9">
        <v>65</v>
      </c>
      <c r="B67" s="12" t="s">
        <v>257</v>
      </c>
      <c r="C67" s="12" t="s">
        <v>7</v>
      </c>
      <c r="D67" s="13" t="s">
        <v>83</v>
      </c>
      <c r="E67" s="14">
        <v>3334</v>
      </c>
      <c r="F67" s="9">
        <v>64</v>
      </c>
      <c r="G67" s="9">
        <v>76.6</v>
      </c>
      <c r="H67" s="9">
        <f aca="true" t="shared" si="2" ref="H67:H75">F67*60%+G67*40%</f>
        <v>69.03999999999999</v>
      </c>
      <c r="I67" s="9">
        <v>65</v>
      </c>
    </row>
    <row r="68" spans="1:9" s="6" customFormat="1" ht="34.5" customHeight="1">
      <c r="A68" s="9">
        <v>66</v>
      </c>
      <c r="B68" s="12" t="s">
        <v>100</v>
      </c>
      <c r="C68" s="12" t="s">
        <v>7</v>
      </c>
      <c r="D68" s="13" t="s">
        <v>101</v>
      </c>
      <c r="E68" s="14">
        <v>3270</v>
      </c>
      <c r="F68" s="9">
        <v>62</v>
      </c>
      <c r="G68" s="9">
        <v>79</v>
      </c>
      <c r="H68" s="9">
        <f t="shared" si="2"/>
        <v>68.8</v>
      </c>
      <c r="I68" s="9">
        <v>66</v>
      </c>
    </row>
    <row r="69" spans="1:9" s="6" customFormat="1" ht="34.5" customHeight="1">
      <c r="A69" s="9">
        <v>67</v>
      </c>
      <c r="B69" s="12" t="s">
        <v>258</v>
      </c>
      <c r="C69" s="12" t="s">
        <v>7</v>
      </c>
      <c r="D69" s="13" t="s">
        <v>106</v>
      </c>
      <c r="E69" s="14">
        <v>3300</v>
      </c>
      <c r="F69" s="9">
        <v>62</v>
      </c>
      <c r="G69" s="9">
        <v>78.6</v>
      </c>
      <c r="H69" s="9">
        <f t="shared" si="2"/>
        <v>68.63999999999999</v>
      </c>
      <c r="I69" s="9">
        <v>67</v>
      </c>
    </row>
    <row r="70" spans="1:9" s="6" customFormat="1" ht="34.5" customHeight="1">
      <c r="A70" s="9">
        <v>68</v>
      </c>
      <c r="B70" s="12" t="s">
        <v>259</v>
      </c>
      <c r="C70" s="12" t="s">
        <v>7</v>
      </c>
      <c r="D70" s="13" t="s">
        <v>15</v>
      </c>
      <c r="E70" s="14">
        <v>3194</v>
      </c>
      <c r="F70" s="9">
        <v>71</v>
      </c>
      <c r="G70" s="9">
        <v>0</v>
      </c>
      <c r="H70" s="9">
        <f t="shared" si="2"/>
        <v>42.6</v>
      </c>
      <c r="I70" s="9">
        <v>68</v>
      </c>
    </row>
    <row r="71" spans="1:9" s="6" customFormat="1" ht="34.5" customHeight="1">
      <c r="A71" s="9">
        <v>69</v>
      </c>
      <c r="B71" s="12" t="s">
        <v>260</v>
      </c>
      <c r="C71" s="12" t="s">
        <v>7</v>
      </c>
      <c r="D71" s="13" t="s">
        <v>38</v>
      </c>
      <c r="E71" s="14">
        <v>3455</v>
      </c>
      <c r="F71" s="9">
        <v>68</v>
      </c>
      <c r="G71" s="9">
        <v>0</v>
      </c>
      <c r="H71" s="9">
        <f t="shared" si="2"/>
        <v>40.8</v>
      </c>
      <c r="I71" s="9">
        <v>69</v>
      </c>
    </row>
    <row r="72" spans="1:9" s="6" customFormat="1" ht="34.5" customHeight="1">
      <c r="A72" s="9">
        <v>70</v>
      </c>
      <c r="B72" s="12" t="s">
        <v>261</v>
      </c>
      <c r="C72" s="12" t="s">
        <v>7</v>
      </c>
      <c r="D72" s="13" t="s">
        <v>39</v>
      </c>
      <c r="E72" s="14">
        <v>3463</v>
      </c>
      <c r="F72" s="9">
        <v>68</v>
      </c>
      <c r="G72" s="9">
        <v>0</v>
      </c>
      <c r="H72" s="9">
        <f t="shared" si="2"/>
        <v>40.8</v>
      </c>
      <c r="I72" s="9">
        <v>69</v>
      </c>
    </row>
    <row r="73" spans="1:9" s="6" customFormat="1" ht="34.5" customHeight="1">
      <c r="A73" s="9">
        <v>71</v>
      </c>
      <c r="B73" s="12" t="s">
        <v>52</v>
      </c>
      <c r="C73" s="12" t="s">
        <v>7</v>
      </c>
      <c r="D73" s="13" t="s">
        <v>53</v>
      </c>
      <c r="E73" s="14">
        <v>3324</v>
      </c>
      <c r="F73" s="9">
        <v>66</v>
      </c>
      <c r="G73" s="9">
        <v>0</v>
      </c>
      <c r="H73" s="9">
        <f t="shared" si="2"/>
        <v>39.6</v>
      </c>
      <c r="I73" s="9">
        <v>71</v>
      </c>
    </row>
    <row r="74" spans="1:9" s="6" customFormat="1" ht="34.5" customHeight="1">
      <c r="A74" s="9">
        <v>72</v>
      </c>
      <c r="B74" s="12" t="s">
        <v>107</v>
      </c>
      <c r="C74" s="12" t="s">
        <v>7</v>
      </c>
      <c r="D74" s="13" t="s">
        <v>108</v>
      </c>
      <c r="E74" s="14">
        <v>3351</v>
      </c>
      <c r="F74" s="9">
        <v>62</v>
      </c>
      <c r="G74" s="9">
        <v>0</v>
      </c>
      <c r="H74" s="9">
        <f t="shared" si="2"/>
        <v>37.199999999999996</v>
      </c>
      <c r="I74" s="9">
        <v>72</v>
      </c>
    </row>
    <row r="75" spans="1:9" s="6" customFormat="1" ht="34.5" customHeight="1">
      <c r="A75" s="9">
        <v>73</v>
      </c>
      <c r="B75" s="12" t="s">
        <v>262</v>
      </c>
      <c r="C75" s="12" t="s">
        <v>7</v>
      </c>
      <c r="D75" s="13" t="s">
        <v>111</v>
      </c>
      <c r="E75" s="14">
        <v>3383</v>
      </c>
      <c r="F75" s="9">
        <v>62</v>
      </c>
      <c r="G75" s="9">
        <v>0</v>
      </c>
      <c r="H75" s="9">
        <f t="shared" si="2"/>
        <v>37.199999999999996</v>
      </c>
      <c r="I75" s="9">
        <v>72</v>
      </c>
    </row>
  </sheetData>
  <mergeCells count="1">
    <mergeCell ref="A1:I1"/>
  </mergeCells>
  <printOptions/>
  <pageMargins left="0.4724409448818898" right="0.3937007874015748" top="0.5118110236220472" bottom="0.472440944881889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3" sqref="G3"/>
    </sheetView>
  </sheetViews>
  <sheetFormatPr defaultColWidth="9.00390625" defaultRowHeight="14.25"/>
  <cols>
    <col min="1" max="1" width="5.875" style="0" customWidth="1"/>
    <col min="2" max="2" width="7.375" style="0" customWidth="1"/>
    <col min="3" max="3" width="6.625" style="0" customWidth="1"/>
    <col min="4" max="4" width="15.75390625" style="0" customWidth="1"/>
    <col min="5" max="5" width="11.375" style="0" customWidth="1"/>
    <col min="6" max="6" width="10.875" style="0" customWidth="1"/>
    <col min="7" max="7" width="11.375" style="0" customWidth="1"/>
    <col min="8" max="8" width="11.00390625" style="0" customWidth="1"/>
    <col min="9" max="9" width="7.00390625" style="0" customWidth="1"/>
  </cols>
  <sheetData>
    <row r="1" spans="1:9" s="6" customFormat="1" ht="39.75" customHeight="1">
      <c r="A1" s="16" t="s">
        <v>197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48" customHeight="1">
      <c r="A2" s="1" t="s">
        <v>118</v>
      </c>
      <c r="B2" s="2" t="s">
        <v>1</v>
      </c>
      <c r="C2" s="2" t="s">
        <v>2</v>
      </c>
      <c r="D2" s="3" t="s">
        <v>119</v>
      </c>
      <c r="E2" s="4" t="s">
        <v>120</v>
      </c>
      <c r="F2" s="1" t="s">
        <v>192</v>
      </c>
      <c r="G2" s="1" t="s">
        <v>193</v>
      </c>
      <c r="H2" s="1" t="s">
        <v>194</v>
      </c>
      <c r="I2" s="1" t="s">
        <v>121</v>
      </c>
    </row>
    <row r="3" spans="1:9" s="6" customFormat="1" ht="34.5" customHeight="1">
      <c r="A3" s="9">
        <v>1</v>
      </c>
      <c r="B3" s="10" t="s">
        <v>265</v>
      </c>
      <c r="C3" s="10" t="s">
        <v>199</v>
      </c>
      <c r="D3" s="11" t="s">
        <v>200</v>
      </c>
      <c r="E3" s="9">
        <v>1001</v>
      </c>
      <c r="F3" s="9">
        <v>67</v>
      </c>
      <c r="G3" s="9">
        <v>83.6</v>
      </c>
      <c r="H3" s="9">
        <f>F3*60%+G3*40%</f>
        <v>73.63999999999999</v>
      </c>
      <c r="I3" s="9">
        <v>1</v>
      </c>
    </row>
    <row r="4" spans="1:9" s="6" customFormat="1" ht="34.5" customHeight="1">
      <c r="A4" s="9">
        <v>2</v>
      </c>
      <c r="B4" s="10" t="s">
        <v>201</v>
      </c>
      <c r="C4" s="10" t="s">
        <v>199</v>
      </c>
      <c r="D4" s="11" t="s">
        <v>202</v>
      </c>
      <c r="E4" s="9">
        <v>1003</v>
      </c>
      <c r="F4" s="9">
        <v>59</v>
      </c>
      <c r="G4" s="9">
        <v>0</v>
      </c>
      <c r="H4" s="9">
        <f>F4*60%+G4*40%</f>
        <v>35.4</v>
      </c>
      <c r="I4" s="9">
        <v>2</v>
      </c>
    </row>
  </sheetData>
  <mergeCells count="1">
    <mergeCell ref="A1:I1"/>
  </mergeCells>
  <printOptions/>
  <pageMargins left="0.45" right="0.49" top="0.4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5">
      <selection activeCell="M5" sqref="M5"/>
    </sheetView>
  </sheetViews>
  <sheetFormatPr defaultColWidth="9.00390625" defaultRowHeight="14.25"/>
  <cols>
    <col min="1" max="1" width="6.50390625" style="0" customWidth="1"/>
    <col min="2" max="2" width="10.00390625" style="0" customWidth="1"/>
    <col min="3" max="3" width="15.50390625" style="0" customWidth="1"/>
    <col min="4" max="4" width="11.375" style="0" customWidth="1"/>
    <col min="5" max="6" width="10.125" style="0" customWidth="1"/>
    <col min="7" max="7" width="11.625" style="0" customWidth="1"/>
  </cols>
  <sheetData>
    <row r="1" spans="1:8" ht="39.75" customHeight="1">
      <c r="A1" s="17" t="s">
        <v>195</v>
      </c>
      <c r="B1" s="17"/>
      <c r="C1" s="17"/>
      <c r="D1" s="17"/>
      <c r="E1" s="17"/>
      <c r="F1" s="17"/>
      <c r="G1" s="17"/>
      <c r="H1" s="17"/>
    </row>
    <row r="2" spans="1:8" s="5" customFormat="1" ht="31.5" customHeight="1">
      <c r="A2" s="1" t="s">
        <v>0</v>
      </c>
      <c r="B2" s="2" t="s">
        <v>1</v>
      </c>
      <c r="C2" s="3" t="s">
        <v>3</v>
      </c>
      <c r="D2" s="4" t="s">
        <v>4</v>
      </c>
      <c r="E2" s="1" t="s">
        <v>192</v>
      </c>
      <c r="F2" s="1" t="s">
        <v>193</v>
      </c>
      <c r="G2" s="1" t="s">
        <v>194</v>
      </c>
      <c r="H2" s="2" t="s">
        <v>5</v>
      </c>
    </row>
    <row r="3" spans="1:8" s="6" customFormat="1" ht="30" customHeight="1">
      <c r="A3" s="9">
        <v>1</v>
      </c>
      <c r="B3" s="10" t="s">
        <v>124</v>
      </c>
      <c r="C3" s="11" t="s">
        <v>125</v>
      </c>
      <c r="D3" s="9">
        <v>3156</v>
      </c>
      <c r="E3" s="9">
        <v>78</v>
      </c>
      <c r="F3" s="9">
        <v>83</v>
      </c>
      <c r="G3" s="9">
        <f aca="true" t="shared" si="0" ref="G3:G45">E3*0.6+F3*0.4</f>
        <v>80</v>
      </c>
      <c r="H3" s="10">
        <v>1</v>
      </c>
    </row>
    <row r="4" spans="1:8" s="6" customFormat="1" ht="30" customHeight="1">
      <c r="A4" s="9">
        <v>2</v>
      </c>
      <c r="B4" s="10" t="s">
        <v>215</v>
      </c>
      <c r="C4" s="11" t="s">
        <v>123</v>
      </c>
      <c r="D4" s="9">
        <v>3087</v>
      </c>
      <c r="E4" s="9">
        <v>78</v>
      </c>
      <c r="F4" s="9">
        <v>82.8</v>
      </c>
      <c r="G4" s="9">
        <f t="shared" si="0"/>
        <v>79.91999999999999</v>
      </c>
      <c r="H4" s="10">
        <v>2</v>
      </c>
    </row>
    <row r="5" spans="1:8" s="6" customFormat="1" ht="30" customHeight="1">
      <c r="A5" s="9">
        <v>3</v>
      </c>
      <c r="B5" s="10" t="s">
        <v>216</v>
      </c>
      <c r="C5" s="11" t="s">
        <v>131</v>
      </c>
      <c r="D5" s="9">
        <v>3128</v>
      </c>
      <c r="E5" s="9">
        <v>73</v>
      </c>
      <c r="F5" s="9">
        <v>88.6</v>
      </c>
      <c r="G5" s="9">
        <f t="shared" si="0"/>
        <v>79.24</v>
      </c>
      <c r="H5" s="10">
        <v>3</v>
      </c>
    </row>
    <row r="6" spans="1:8" s="6" customFormat="1" ht="30" customHeight="1">
      <c r="A6" s="9">
        <v>4</v>
      </c>
      <c r="B6" s="10" t="s">
        <v>217</v>
      </c>
      <c r="C6" s="11" t="s">
        <v>128</v>
      </c>
      <c r="D6" s="9">
        <v>3081</v>
      </c>
      <c r="E6" s="9">
        <v>75</v>
      </c>
      <c r="F6" s="9">
        <v>80.6</v>
      </c>
      <c r="G6" s="9">
        <f t="shared" si="0"/>
        <v>77.24000000000001</v>
      </c>
      <c r="H6" s="10">
        <v>4</v>
      </c>
    </row>
    <row r="7" spans="1:8" s="6" customFormat="1" ht="30" customHeight="1">
      <c r="A7" s="9">
        <v>5</v>
      </c>
      <c r="B7" s="10" t="s">
        <v>135</v>
      </c>
      <c r="C7" s="11" t="s">
        <v>136</v>
      </c>
      <c r="D7" s="9">
        <v>3050</v>
      </c>
      <c r="E7" s="9">
        <v>71</v>
      </c>
      <c r="F7" s="9">
        <v>84.4</v>
      </c>
      <c r="G7" s="9">
        <f t="shared" si="0"/>
        <v>76.36000000000001</v>
      </c>
      <c r="H7" s="10">
        <v>5</v>
      </c>
    </row>
    <row r="8" spans="1:8" s="6" customFormat="1" ht="30" customHeight="1">
      <c r="A8" s="9">
        <v>6</v>
      </c>
      <c r="B8" s="10" t="s">
        <v>218</v>
      </c>
      <c r="C8" s="11" t="s">
        <v>134</v>
      </c>
      <c r="D8" s="9">
        <v>3042</v>
      </c>
      <c r="E8" s="9">
        <v>71</v>
      </c>
      <c r="F8" s="9">
        <v>84.2</v>
      </c>
      <c r="G8" s="9">
        <f t="shared" si="0"/>
        <v>76.28</v>
      </c>
      <c r="H8" s="10">
        <v>6</v>
      </c>
    </row>
    <row r="9" spans="1:8" s="6" customFormat="1" ht="30" customHeight="1">
      <c r="A9" s="9">
        <v>7</v>
      </c>
      <c r="B9" s="10" t="s">
        <v>219</v>
      </c>
      <c r="C9" s="11" t="s">
        <v>133</v>
      </c>
      <c r="D9" s="9">
        <v>3193</v>
      </c>
      <c r="E9" s="9">
        <v>72</v>
      </c>
      <c r="F9" s="9">
        <v>82.6</v>
      </c>
      <c r="G9" s="9">
        <f t="shared" si="0"/>
        <v>76.24</v>
      </c>
      <c r="H9" s="10">
        <v>7</v>
      </c>
    </row>
    <row r="10" spans="1:8" s="6" customFormat="1" ht="30" customHeight="1">
      <c r="A10" s="9">
        <v>8</v>
      </c>
      <c r="B10" s="10" t="s">
        <v>129</v>
      </c>
      <c r="C10" s="11" t="s">
        <v>130</v>
      </c>
      <c r="D10" s="9">
        <v>3067</v>
      </c>
      <c r="E10" s="9">
        <v>74</v>
      </c>
      <c r="F10" s="9">
        <v>78.2</v>
      </c>
      <c r="G10" s="9">
        <f t="shared" si="0"/>
        <v>75.68</v>
      </c>
      <c r="H10" s="10">
        <v>8</v>
      </c>
    </row>
    <row r="11" spans="1:8" s="6" customFormat="1" ht="30" customHeight="1">
      <c r="A11" s="9">
        <v>9</v>
      </c>
      <c r="B11" s="10" t="s">
        <v>126</v>
      </c>
      <c r="C11" s="11" t="s">
        <v>127</v>
      </c>
      <c r="D11" s="9">
        <v>3074</v>
      </c>
      <c r="E11" s="9">
        <v>75</v>
      </c>
      <c r="F11" s="9">
        <v>76.6</v>
      </c>
      <c r="G11" s="9">
        <f t="shared" si="0"/>
        <v>75.64</v>
      </c>
      <c r="H11" s="10">
        <v>9</v>
      </c>
    </row>
    <row r="12" spans="1:8" s="6" customFormat="1" ht="30" customHeight="1">
      <c r="A12" s="9">
        <v>10</v>
      </c>
      <c r="B12" s="10" t="s">
        <v>220</v>
      </c>
      <c r="C12" s="11" t="s">
        <v>132</v>
      </c>
      <c r="D12" s="9">
        <v>3033</v>
      </c>
      <c r="E12" s="9">
        <v>72</v>
      </c>
      <c r="F12" s="9">
        <v>80.4</v>
      </c>
      <c r="G12" s="9">
        <f t="shared" si="0"/>
        <v>75.36</v>
      </c>
      <c r="H12" s="10">
        <v>10</v>
      </c>
    </row>
    <row r="13" spans="1:8" s="6" customFormat="1" ht="30" customHeight="1">
      <c r="A13" s="9">
        <v>11</v>
      </c>
      <c r="B13" s="10" t="s">
        <v>137</v>
      </c>
      <c r="C13" s="11" t="s">
        <v>138</v>
      </c>
      <c r="D13" s="9">
        <v>3165</v>
      </c>
      <c r="E13" s="9">
        <v>71</v>
      </c>
      <c r="F13" s="9">
        <v>81.8</v>
      </c>
      <c r="G13" s="9">
        <f t="shared" si="0"/>
        <v>75.32</v>
      </c>
      <c r="H13" s="10">
        <v>11</v>
      </c>
    </row>
    <row r="14" spans="1:8" s="6" customFormat="1" ht="30" customHeight="1">
      <c r="A14" s="9">
        <v>12</v>
      </c>
      <c r="B14" s="10" t="s">
        <v>221</v>
      </c>
      <c r="C14" s="11" t="s">
        <v>141</v>
      </c>
      <c r="D14" s="9">
        <v>3111</v>
      </c>
      <c r="E14" s="9">
        <v>68</v>
      </c>
      <c r="F14" s="9">
        <v>86</v>
      </c>
      <c r="G14" s="9">
        <f t="shared" si="0"/>
        <v>75.19999999999999</v>
      </c>
      <c r="H14" s="10">
        <v>12</v>
      </c>
    </row>
    <row r="15" spans="1:8" s="6" customFormat="1" ht="30" customHeight="1">
      <c r="A15" s="9">
        <v>13</v>
      </c>
      <c r="B15" s="10" t="s">
        <v>222</v>
      </c>
      <c r="C15" s="11" t="s">
        <v>139</v>
      </c>
      <c r="D15" s="9">
        <v>3045</v>
      </c>
      <c r="E15" s="9">
        <v>69</v>
      </c>
      <c r="F15" s="9">
        <v>82.2</v>
      </c>
      <c r="G15" s="9">
        <f t="shared" si="0"/>
        <v>74.28</v>
      </c>
      <c r="H15" s="10">
        <v>13</v>
      </c>
    </row>
    <row r="16" spans="1:8" s="6" customFormat="1" ht="30" customHeight="1">
      <c r="A16" s="9">
        <v>14</v>
      </c>
      <c r="B16" s="10" t="s">
        <v>223</v>
      </c>
      <c r="C16" s="11" t="s">
        <v>140</v>
      </c>
      <c r="D16" s="9">
        <v>3025</v>
      </c>
      <c r="E16" s="9">
        <v>68</v>
      </c>
      <c r="F16" s="9">
        <v>82.4</v>
      </c>
      <c r="G16" s="9">
        <f t="shared" si="0"/>
        <v>73.75999999999999</v>
      </c>
      <c r="H16" s="10">
        <v>14</v>
      </c>
    </row>
    <row r="17" spans="1:8" s="6" customFormat="1" ht="30" customHeight="1">
      <c r="A17" s="9">
        <v>15</v>
      </c>
      <c r="B17" s="10" t="s">
        <v>171</v>
      </c>
      <c r="C17" s="11" t="s">
        <v>172</v>
      </c>
      <c r="D17" s="9">
        <v>3115</v>
      </c>
      <c r="E17" s="9">
        <v>64</v>
      </c>
      <c r="F17" s="9">
        <v>87.4</v>
      </c>
      <c r="G17" s="9">
        <f t="shared" si="0"/>
        <v>73.36</v>
      </c>
      <c r="H17" s="10">
        <v>15</v>
      </c>
    </row>
    <row r="18" spans="1:8" s="6" customFormat="1" ht="30" customHeight="1">
      <c r="A18" s="9">
        <v>16</v>
      </c>
      <c r="B18" s="10" t="s">
        <v>142</v>
      </c>
      <c r="C18" s="11" t="s">
        <v>143</v>
      </c>
      <c r="D18" s="9">
        <v>3052</v>
      </c>
      <c r="E18" s="9">
        <v>67</v>
      </c>
      <c r="F18" s="9">
        <v>82.4</v>
      </c>
      <c r="G18" s="9">
        <f t="shared" si="0"/>
        <v>73.16</v>
      </c>
      <c r="H18" s="10">
        <v>16</v>
      </c>
    </row>
    <row r="19" spans="1:8" s="6" customFormat="1" ht="30" customHeight="1">
      <c r="A19" s="9">
        <v>17</v>
      </c>
      <c r="B19" s="10" t="s">
        <v>188</v>
      </c>
      <c r="C19" s="11" t="s">
        <v>189</v>
      </c>
      <c r="D19" s="9">
        <v>3164</v>
      </c>
      <c r="E19" s="9">
        <v>63</v>
      </c>
      <c r="F19" s="9">
        <v>88.4</v>
      </c>
      <c r="G19" s="9">
        <f t="shared" si="0"/>
        <v>73.16</v>
      </c>
      <c r="H19" s="10">
        <v>16</v>
      </c>
    </row>
    <row r="20" spans="1:8" s="6" customFormat="1" ht="30" customHeight="1">
      <c r="A20" s="9">
        <v>18</v>
      </c>
      <c r="B20" s="10" t="s">
        <v>151</v>
      </c>
      <c r="C20" s="11" t="s">
        <v>152</v>
      </c>
      <c r="D20" s="9">
        <v>3079</v>
      </c>
      <c r="E20" s="9">
        <v>66</v>
      </c>
      <c r="F20" s="9">
        <v>83.4</v>
      </c>
      <c r="G20" s="9">
        <f t="shared" si="0"/>
        <v>72.96000000000001</v>
      </c>
      <c r="H20" s="10">
        <v>18</v>
      </c>
    </row>
    <row r="21" spans="1:8" s="6" customFormat="1" ht="30" customHeight="1">
      <c r="A21" s="9">
        <v>19</v>
      </c>
      <c r="B21" s="10" t="s">
        <v>156</v>
      </c>
      <c r="C21" s="11" t="s">
        <v>157</v>
      </c>
      <c r="D21" s="9">
        <v>3096</v>
      </c>
      <c r="E21" s="9">
        <v>65</v>
      </c>
      <c r="F21" s="9">
        <v>84.2</v>
      </c>
      <c r="G21" s="9">
        <f t="shared" si="0"/>
        <v>72.68</v>
      </c>
      <c r="H21" s="10">
        <v>19</v>
      </c>
    </row>
    <row r="22" spans="1:8" s="6" customFormat="1" ht="30" customHeight="1">
      <c r="A22" s="9">
        <v>20</v>
      </c>
      <c r="B22" s="10" t="s">
        <v>224</v>
      </c>
      <c r="C22" s="11" t="s">
        <v>144</v>
      </c>
      <c r="D22" s="9">
        <v>3139</v>
      </c>
      <c r="E22" s="9">
        <v>67</v>
      </c>
      <c r="F22" s="9">
        <v>80.6</v>
      </c>
      <c r="G22" s="9">
        <f t="shared" si="0"/>
        <v>72.44</v>
      </c>
      <c r="H22" s="10">
        <v>20</v>
      </c>
    </row>
    <row r="23" spans="1:8" s="6" customFormat="1" ht="30" customHeight="1">
      <c r="A23" s="9">
        <v>21</v>
      </c>
      <c r="B23" s="10" t="s">
        <v>186</v>
      </c>
      <c r="C23" s="11" t="s">
        <v>187</v>
      </c>
      <c r="D23" s="9">
        <v>3147</v>
      </c>
      <c r="E23" s="9">
        <v>63</v>
      </c>
      <c r="F23" s="9">
        <v>85.4</v>
      </c>
      <c r="G23" s="9">
        <f t="shared" si="0"/>
        <v>71.96000000000001</v>
      </c>
      <c r="H23" s="10">
        <v>21</v>
      </c>
    </row>
    <row r="24" spans="1:8" s="6" customFormat="1" ht="30" customHeight="1">
      <c r="A24" s="9">
        <v>22</v>
      </c>
      <c r="B24" s="10" t="s">
        <v>167</v>
      </c>
      <c r="C24" s="11" t="s">
        <v>168</v>
      </c>
      <c r="D24" s="9">
        <v>3062</v>
      </c>
      <c r="E24" s="9">
        <v>64</v>
      </c>
      <c r="F24" s="9">
        <v>83.8</v>
      </c>
      <c r="G24" s="9">
        <f t="shared" si="0"/>
        <v>71.92</v>
      </c>
      <c r="H24" s="10">
        <v>22</v>
      </c>
    </row>
    <row r="25" spans="1:8" s="6" customFormat="1" ht="30" customHeight="1">
      <c r="A25" s="9">
        <v>23</v>
      </c>
      <c r="B25" s="10" t="s">
        <v>175</v>
      </c>
      <c r="C25" s="11" t="s">
        <v>176</v>
      </c>
      <c r="D25" s="9">
        <v>3170</v>
      </c>
      <c r="E25" s="9">
        <v>64</v>
      </c>
      <c r="F25" s="9">
        <v>83.4</v>
      </c>
      <c r="G25" s="9">
        <f t="shared" si="0"/>
        <v>71.76</v>
      </c>
      <c r="H25" s="10">
        <v>23</v>
      </c>
    </row>
    <row r="26" spans="1:8" s="6" customFormat="1" ht="30" customHeight="1">
      <c r="A26" s="9">
        <v>24</v>
      </c>
      <c r="B26" s="10" t="s">
        <v>173</v>
      </c>
      <c r="C26" s="11" t="s">
        <v>174</v>
      </c>
      <c r="D26" s="9">
        <v>3127</v>
      </c>
      <c r="E26" s="9">
        <v>64</v>
      </c>
      <c r="F26" s="9">
        <v>82.8</v>
      </c>
      <c r="G26" s="9">
        <f t="shared" si="0"/>
        <v>71.52</v>
      </c>
      <c r="H26" s="10">
        <v>24</v>
      </c>
    </row>
    <row r="27" spans="1:8" s="6" customFormat="1" ht="30" customHeight="1">
      <c r="A27" s="9">
        <v>25</v>
      </c>
      <c r="B27" s="10" t="s">
        <v>147</v>
      </c>
      <c r="C27" s="11" t="s">
        <v>148</v>
      </c>
      <c r="D27" s="9">
        <v>3036</v>
      </c>
      <c r="E27" s="9">
        <v>66</v>
      </c>
      <c r="F27" s="9">
        <v>79.6</v>
      </c>
      <c r="G27" s="9">
        <f t="shared" si="0"/>
        <v>71.44</v>
      </c>
      <c r="H27" s="10">
        <v>25</v>
      </c>
    </row>
    <row r="28" spans="1:8" s="6" customFormat="1" ht="30" customHeight="1">
      <c r="A28" s="9">
        <v>26</v>
      </c>
      <c r="B28" s="10" t="s">
        <v>149</v>
      </c>
      <c r="C28" s="11" t="s">
        <v>150</v>
      </c>
      <c r="D28" s="9">
        <v>3039</v>
      </c>
      <c r="E28" s="9">
        <v>66</v>
      </c>
      <c r="F28" s="9">
        <v>79.6</v>
      </c>
      <c r="G28" s="9">
        <f t="shared" si="0"/>
        <v>71.44</v>
      </c>
      <c r="H28" s="10">
        <v>25</v>
      </c>
    </row>
    <row r="29" spans="1:8" s="6" customFormat="1" ht="30" customHeight="1">
      <c r="A29" s="9">
        <v>27</v>
      </c>
      <c r="B29" s="10" t="s">
        <v>225</v>
      </c>
      <c r="C29" s="11" t="s">
        <v>153</v>
      </c>
      <c r="D29" s="9">
        <v>3153</v>
      </c>
      <c r="E29" s="9">
        <v>66</v>
      </c>
      <c r="F29" s="9">
        <v>79.6</v>
      </c>
      <c r="G29" s="9">
        <f t="shared" si="0"/>
        <v>71.44</v>
      </c>
      <c r="H29" s="10">
        <v>25</v>
      </c>
    </row>
    <row r="30" spans="1:8" s="6" customFormat="1" ht="30" customHeight="1">
      <c r="A30" s="9">
        <v>28</v>
      </c>
      <c r="B30" s="10" t="s">
        <v>178</v>
      </c>
      <c r="C30" s="11" t="s">
        <v>179</v>
      </c>
      <c r="D30" s="9">
        <v>3020</v>
      </c>
      <c r="E30" s="9">
        <v>63</v>
      </c>
      <c r="F30" s="9">
        <v>84</v>
      </c>
      <c r="G30" s="9">
        <f t="shared" si="0"/>
        <v>71.4</v>
      </c>
      <c r="H30" s="10">
        <v>28</v>
      </c>
    </row>
    <row r="31" spans="1:8" s="6" customFormat="1" ht="30" customHeight="1">
      <c r="A31" s="9">
        <v>29</v>
      </c>
      <c r="B31" s="10" t="s">
        <v>165</v>
      </c>
      <c r="C31" s="11" t="s">
        <v>166</v>
      </c>
      <c r="D31" s="9">
        <v>3061</v>
      </c>
      <c r="E31" s="9">
        <v>64</v>
      </c>
      <c r="F31" s="9">
        <v>82</v>
      </c>
      <c r="G31" s="9">
        <f t="shared" si="0"/>
        <v>71.2</v>
      </c>
      <c r="H31" s="10">
        <v>29</v>
      </c>
    </row>
    <row r="32" spans="1:8" s="6" customFormat="1" ht="30" customHeight="1">
      <c r="A32" s="9">
        <v>30</v>
      </c>
      <c r="B32" s="10" t="s">
        <v>145</v>
      </c>
      <c r="C32" s="11" t="s">
        <v>146</v>
      </c>
      <c r="D32" s="9">
        <v>3001</v>
      </c>
      <c r="E32" s="9">
        <v>66</v>
      </c>
      <c r="F32" s="9">
        <v>77.6</v>
      </c>
      <c r="G32" s="9">
        <f t="shared" si="0"/>
        <v>70.64</v>
      </c>
      <c r="H32" s="10">
        <v>30</v>
      </c>
    </row>
    <row r="33" spans="1:8" s="6" customFormat="1" ht="30" customHeight="1">
      <c r="A33" s="9">
        <v>31</v>
      </c>
      <c r="B33" s="10" t="s">
        <v>180</v>
      </c>
      <c r="C33" s="11" t="s">
        <v>181</v>
      </c>
      <c r="D33" s="9">
        <v>3049</v>
      </c>
      <c r="E33" s="9">
        <v>63</v>
      </c>
      <c r="F33" s="9">
        <v>82</v>
      </c>
      <c r="G33" s="9">
        <f t="shared" si="0"/>
        <v>70.6</v>
      </c>
      <c r="H33" s="10">
        <v>31</v>
      </c>
    </row>
    <row r="34" spans="1:8" s="6" customFormat="1" ht="30" customHeight="1">
      <c r="A34" s="9">
        <v>32</v>
      </c>
      <c r="B34" s="10" t="s">
        <v>184</v>
      </c>
      <c r="C34" s="11" t="s">
        <v>185</v>
      </c>
      <c r="D34" s="9">
        <v>3091</v>
      </c>
      <c r="E34" s="9">
        <v>63</v>
      </c>
      <c r="F34" s="9">
        <v>81.8</v>
      </c>
      <c r="G34" s="9">
        <f t="shared" si="0"/>
        <v>70.52</v>
      </c>
      <c r="H34" s="10">
        <v>32</v>
      </c>
    </row>
    <row r="35" spans="1:8" s="6" customFormat="1" ht="30" customHeight="1">
      <c r="A35" s="9">
        <v>33</v>
      </c>
      <c r="B35" s="10" t="s">
        <v>159</v>
      </c>
      <c r="C35" s="11" t="s">
        <v>160</v>
      </c>
      <c r="D35" s="9">
        <v>3010</v>
      </c>
      <c r="E35" s="9">
        <v>64</v>
      </c>
      <c r="F35" s="9">
        <v>80.2</v>
      </c>
      <c r="G35" s="9">
        <f t="shared" si="0"/>
        <v>70.48</v>
      </c>
      <c r="H35" s="10">
        <v>33</v>
      </c>
    </row>
    <row r="36" spans="1:8" s="6" customFormat="1" ht="30" customHeight="1">
      <c r="A36" s="9">
        <v>34</v>
      </c>
      <c r="B36" s="10" t="s">
        <v>226</v>
      </c>
      <c r="C36" s="11" t="s">
        <v>158</v>
      </c>
      <c r="D36" s="9">
        <v>3161</v>
      </c>
      <c r="E36" s="9">
        <v>65</v>
      </c>
      <c r="F36" s="9">
        <v>78.4</v>
      </c>
      <c r="G36" s="9">
        <f t="shared" si="0"/>
        <v>70.36</v>
      </c>
      <c r="H36" s="10">
        <v>34</v>
      </c>
    </row>
    <row r="37" spans="1:8" s="6" customFormat="1" ht="30" customHeight="1">
      <c r="A37" s="9">
        <v>35</v>
      </c>
      <c r="B37" s="10" t="s">
        <v>227</v>
      </c>
      <c r="C37" s="11" t="s">
        <v>164</v>
      </c>
      <c r="D37" s="9">
        <v>3044</v>
      </c>
      <c r="E37" s="9">
        <v>64</v>
      </c>
      <c r="F37" s="9">
        <v>79.4</v>
      </c>
      <c r="G37" s="9">
        <f t="shared" si="0"/>
        <v>70.16</v>
      </c>
      <c r="H37" s="10">
        <v>35</v>
      </c>
    </row>
    <row r="38" spans="1:8" s="6" customFormat="1" ht="30" customHeight="1">
      <c r="A38" s="9">
        <v>36</v>
      </c>
      <c r="B38" s="10" t="s">
        <v>154</v>
      </c>
      <c r="C38" s="11" t="s">
        <v>155</v>
      </c>
      <c r="D38" s="9">
        <v>3060</v>
      </c>
      <c r="E38" s="9">
        <v>65</v>
      </c>
      <c r="F38" s="9">
        <v>77.8</v>
      </c>
      <c r="G38" s="9">
        <f t="shared" si="0"/>
        <v>70.12</v>
      </c>
      <c r="H38" s="10">
        <v>36</v>
      </c>
    </row>
    <row r="39" spans="1:8" s="6" customFormat="1" ht="30" customHeight="1">
      <c r="A39" s="9">
        <v>37</v>
      </c>
      <c r="B39" s="10" t="s">
        <v>228</v>
      </c>
      <c r="C39" s="11" t="s">
        <v>177</v>
      </c>
      <c r="D39" s="9">
        <v>3002</v>
      </c>
      <c r="E39" s="9">
        <v>63</v>
      </c>
      <c r="F39" s="9">
        <v>79.6</v>
      </c>
      <c r="G39" s="9">
        <f t="shared" si="0"/>
        <v>69.64</v>
      </c>
      <c r="H39" s="10">
        <v>37</v>
      </c>
    </row>
    <row r="40" spans="1:8" s="6" customFormat="1" ht="30" customHeight="1">
      <c r="A40" s="9">
        <v>38</v>
      </c>
      <c r="B40" s="10" t="s">
        <v>169</v>
      </c>
      <c r="C40" s="11" t="s">
        <v>170</v>
      </c>
      <c r="D40" s="9">
        <v>3106</v>
      </c>
      <c r="E40" s="9">
        <v>64</v>
      </c>
      <c r="F40" s="9">
        <v>74.8</v>
      </c>
      <c r="G40" s="9">
        <f t="shared" si="0"/>
        <v>68.32</v>
      </c>
      <c r="H40" s="10">
        <v>38</v>
      </c>
    </row>
    <row r="41" spans="1:8" s="6" customFormat="1" ht="30" customHeight="1">
      <c r="A41" s="9">
        <v>39</v>
      </c>
      <c r="B41" s="10" t="s">
        <v>161</v>
      </c>
      <c r="C41" s="11" t="s">
        <v>162</v>
      </c>
      <c r="D41" s="9">
        <v>3029</v>
      </c>
      <c r="E41" s="9">
        <v>64</v>
      </c>
      <c r="F41" s="9">
        <v>73.6</v>
      </c>
      <c r="G41" s="9">
        <f t="shared" si="0"/>
        <v>67.84</v>
      </c>
      <c r="H41" s="10">
        <v>39</v>
      </c>
    </row>
    <row r="42" spans="1:8" s="6" customFormat="1" ht="30" customHeight="1">
      <c r="A42" s="9">
        <v>40</v>
      </c>
      <c r="B42" s="10" t="s">
        <v>190</v>
      </c>
      <c r="C42" s="11" t="s">
        <v>191</v>
      </c>
      <c r="D42" s="9">
        <v>3178</v>
      </c>
      <c r="E42" s="9">
        <v>63</v>
      </c>
      <c r="F42" s="9">
        <v>72</v>
      </c>
      <c r="G42" s="9">
        <f t="shared" si="0"/>
        <v>66.6</v>
      </c>
      <c r="H42" s="10">
        <v>40</v>
      </c>
    </row>
    <row r="43" spans="1:8" s="6" customFormat="1" ht="30" customHeight="1">
      <c r="A43" s="9">
        <v>41</v>
      </c>
      <c r="B43" s="10" t="s">
        <v>182</v>
      </c>
      <c r="C43" s="11" t="s">
        <v>183</v>
      </c>
      <c r="D43" s="9">
        <v>3082</v>
      </c>
      <c r="E43" s="9">
        <v>63</v>
      </c>
      <c r="F43" s="9">
        <v>66</v>
      </c>
      <c r="G43" s="9">
        <f t="shared" si="0"/>
        <v>64.2</v>
      </c>
      <c r="H43" s="10">
        <v>41</v>
      </c>
    </row>
    <row r="44" spans="1:8" s="6" customFormat="1" ht="30" customHeight="1">
      <c r="A44" s="9">
        <v>42</v>
      </c>
      <c r="B44" s="10" t="s">
        <v>229</v>
      </c>
      <c r="C44" s="11" t="s">
        <v>122</v>
      </c>
      <c r="D44" s="9">
        <v>3072</v>
      </c>
      <c r="E44" s="9">
        <v>79</v>
      </c>
      <c r="F44" s="9">
        <v>0</v>
      </c>
      <c r="G44" s="9">
        <f t="shared" si="0"/>
        <v>47.4</v>
      </c>
      <c r="H44" s="10">
        <v>42</v>
      </c>
    </row>
    <row r="45" spans="1:8" s="6" customFormat="1" ht="30" customHeight="1">
      <c r="A45" s="9">
        <v>43</v>
      </c>
      <c r="B45" s="10" t="s">
        <v>230</v>
      </c>
      <c r="C45" s="11" t="s">
        <v>163</v>
      </c>
      <c r="D45" s="9">
        <v>3030</v>
      </c>
      <c r="E45" s="9">
        <v>64</v>
      </c>
      <c r="F45" s="9">
        <v>0</v>
      </c>
      <c r="G45" s="9">
        <f t="shared" si="0"/>
        <v>38.4</v>
      </c>
      <c r="H45" s="10">
        <v>43</v>
      </c>
    </row>
  </sheetData>
  <mergeCells count="1">
    <mergeCell ref="A1:H1"/>
  </mergeCells>
  <printOptions/>
  <pageMargins left="0.6" right="0.61" top="0.51" bottom="0.34" header="0.5" footer="0.3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6" sqref="F16"/>
    </sheetView>
  </sheetViews>
  <sheetFormatPr defaultColWidth="9.00390625" defaultRowHeight="14.25"/>
  <cols>
    <col min="1" max="1" width="6.00390625" style="0" customWidth="1"/>
    <col min="2" max="2" width="10.00390625" style="0" customWidth="1"/>
    <col min="3" max="3" width="6.50390625" style="0" customWidth="1"/>
    <col min="4" max="4" width="16.75390625" style="0" customWidth="1"/>
    <col min="5" max="5" width="9.75390625" style="0" customWidth="1"/>
    <col min="6" max="6" width="9.875" style="0" customWidth="1"/>
    <col min="7" max="7" width="10.50390625" style="0" customWidth="1"/>
    <col min="8" max="8" width="11.00390625" style="0" customWidth="1"/>
    <col min="9" max="9" width="7.625" style="0" customWidth="1"/>
  </cols>
  <sheetData>
    <row r="1" spans="1:9" s="6" customFormat="1" ht="39.75" customHeight="1">
      <c r="A1" s="18" t="s">
        <v>266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31.5" customHeight="1">
      <c r="A2" s="1" t="s">
        <v>118</v>
      </c>
      <c r="B2" s="2" t="s">
        <v>1</v>
      </c>
      <c r="C2" s="2" t="s">
        <v>2</v>
      </c>
      <c r="D2" s="3" t="s">
        <v>119</v>
      </c>
      <c r="E2" s="4" t="s">
        <v>120</v>
      </c>
      <c r="F2" s="1" t="s">
        <v>192</v>
      </c>
      <c r="G2" s="1" t="s">
        <v>193</v>
      </c>
      <c r="H2" s="1" t="s">
        <v>204</v>
      </c>
      <c r="I2" s="1" t="s">
        <v>121</v>
      </c>
    </row>
    <row r="3" spans="1:9" s="6" customFormat="1" ht="38.25" customHeight="1">
      <c r="A3" s="9">
        <v>1</v>
      </c>
      <c r="B3" s="10" t="s">
        <v>205</v>
      </c>
      <c r="C3" s="10" t="s">
        <v>206</v>
      </c>
      <c r="D3" s="11" t="s">
        <v>207</v>
      </c>
      <c r="E3" s="14">
        <v>2011</v>
      </c>
      <c r="F3" s="9">
        <v>70</v>
      </c>
      <c r="G3" s="9">
        <v>84.2</v>
      </c>
      <c r="H3" s="9">
        <f>F3*0.6+G3*0.4</f>
        <v>75.68</v>
      </c>
      <c r="I3" s="9">
        <v>1</v>
      </c>
    </row>
    <row r="4" spans="1:9" s="6" customFormat="1" ht="38.25" customHeight="1">
      <c r="A4" s="9">
        <v>2</v>
      </c>
      <c r="B4" s="10" t="s">
        <v>208</v>
      </c>
      <c r="C4" s="10" t="s">
        <v>206</v>
      </c>
      <c r="D4" s="11" t="s">
        <v>209</v>
      </c>
      <c r="E4" s="14">
        <v>2026</v>
      </c>
      <c r="F4" s="9">
        <v>71</v>
      </c>
      <c r="G4" s="9">
        <v>81</v>
      </c>
      <c r="H4" s="9">
        <f>F4*0.6+G4*0.4</f>
        <v>75</v>
      </c>
      <c r="I4" s="9">
        <v>2</v>
      </c>
    </row>
    <row r="5" spans="1:9" s="6" customFormat="1" ht="38.25" customHeight="1">
      <c r="A5" s="9">
        <v>3</v>
      </c>
      <c r="B5" s="10" t="s">
        <v>210</v>
      </c>
      <c r="C5" s="10" t="s">
        <v>206</v>
      </c>
      <c r="D5" s="11" t="s">
        <v>211</v>
      </c>
      <c r="E5" s="14">
        <v>2028</v>
      </c>
      <c r="F5" s="9">
        <v>69</v>
      </c>
      <c r="G5" s="9">
        <v>83.8</v>
      </c>
      <c r="H5" s="9">
        <f>F5*0.6+G5*0.4</f>
        <v>74.92</v>
      </c>
      <c r="I5" s="9">
        <v>3</v>
      </c>
    </row>
    <row r="6" spans="1:9" s="6" customFormat="1" ht="38.25" customHeight="1">
      <c r="A6" s="9">
        <v>4</v>
      </c>
      <c r="B6" s="10" t="s">
        <v>212</v>
      </c>
      <c r="C6" s="10" t="s">
        <v>213</v>
      </c>
      <c r="D6" s="11" t="s">
        <v>214</v>
      </c>
      <c r="E6" s="14">
        <v>2027</v>
      </c>
      <c r="F6" s="9">
        <v>69</v>
      </c>
      <c r="G6" s="9">
        <v>83.4</v>
      </c>
      <c r="H6" s="9">
        <f>F6*0.6+G6*0.4</f>
        <v>74.76</v>
      </c>
      <c r="I6" s="9">
        <v>4</v>
      </c>
    </row>
  </sheetData>
  <mergeCells count="1">
    <mergeCell ref="A1:I1"/>
  </mergeCells>
  <printOptions/>
  <pageMargins left="0.42" right="0.44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2017-01-13T03:30:12Z</cp:lastPrinted>
  <dcterms:created xsi:type="dcterms:W3CDTF">1996-12-17T01:32:42Z</dcterms:created>
  <dcterms:modified xsi:type="dcterms:W3CDTF">2017-01-13T03:38:38Z</dcterms:modified>
  <cp:category/>
  <cp:version/>
  <cp:contentType/>
  <cp:contentStatus/>
</cp:coreProperties>
</file>