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面试、总成绩公示表" sheetId="1" r:id="rId1"/>
  </sheets>
  <definedNames/>
  <calcPr fullCalcOnLoad="1"/>
</workbook>
</file>

<file path=xl/sharedStrings.xml><?xml version="1.0" encoding="utf-8"?>
<sst xmlns="http://schemas.openxmlformats.org/spreadsheetml/2006/main" count="205" uniqueCount="96">
  <si>
    <t>序号</t>
  </si>
  <si>
    <t>报考单位</t>
  </si>
  <si>
    <t>区人社局就业中心</t>
  </si>
  <si>
    <t>区安监局执法中队</t>
  </si>
  <si>
    <t>崆峒区环保局</t>
  </si>
  <si>
    <t>区机关事务管理局</t>
  </si>
  <si>
    <t>区柳湖镇</t>
  </si>
  <si>
    <t>崆峒区平东工委纪念馆</t>
  </si>
  <si>
    <t>区政府金融办</t>
  </si>
  <si>
    <t>区政府办公室</t>
  </si>
  <si>
    <t>1</t>
  </si>
  <si>
    <t>考场号</t>
  </si>
  <si>
    <t>座位号</t>
  </si>
  <si>
    <t>一</t>
  </si>
  <si>
    <t>一</t>
  </si>
  <si>
    <t>2</t>
  </si>
  <si>
    <t>3</t>
  </si>
  <si>
    <t>4</t>
  </si>
  <si>
    <t>11</t>
  </si>
  <si>
    <t>20</t>
  </si>
  <si>
    <t>25</t>
  </si>
  <si>
    <t>二</t>
  </si>
  <si>
    <t>三</t>
  </si>
  <si>
    <t>五</t>
  </si>
  <si>
    <t>七</t>
  </si>
  <si>
    <t>八</t>
  </si>
  <si>
    <t>九</t>
  </si>
  <si>
    <t>十</t>
  </si>
  <si>
    <t>十一</t>
  </si>
  <si>
    <t>十二</t>
  </si>
  <si>
    <t>20170103001</t>
  </si>
  <si>
    <t>20170103002</t>
  </si>
  <si>
    <t>20170103004</t>
  </si>
  <si>
    <t>报考岗位名称（职位编号）</t>
  </si>
  <si>
    <t>姓名</t>
  </si>
  <si>
    <t>张倩</t>
  </si>
  <si>
    <t>宋琼</t>
  </si>
  <si>
    <t>程明辉</t>
  </si>
  <si>
    <t>张文存</t>
  </si>
  <si>
    <t>卜  涓</t>
  </si>
  <si>
    <t>卢  宁</t>
  </si>
  <si>
    <t>柳文凯</t>
  </si>
  <si>
    <t>高建军</t>
  </si>
  <si>
    <t>李笑笑</t>
  </si>
  <si>
    <t>王璐</t>
  </si>
  <si>
    <t>李娟</t>
  </si>
  <si>
    <t>林荣华</t>
  </si>
  <si>
    <t>王紫萱</t>
  </si>
  <si>
    <t>杨志鹏</t>
  </si>
  <si>
    <t>陈勇</t>
  </si>
  <si>
    <t>李小莹</t>
  </si>
  <si>
    <t>张珠媛</t>
  </si>
  <si>
    <t>张明月</t>
  </si>
  <si>
    <t>仝敬雅</t>
  </si>
  <si>
    <t>刘岩</t>
  </si>
  <si>
    <t>范丽丽</t>
  </si>
  <si>
    <t>杨凯</t>
  </si>
  <si>
    <t>马纹</t>
  </si>
  <si>
    <t>林秋菊</t>
  </si>
  <si>
    <t>张媛媛</t>
  </si>
  <si>
    <t>马鑫</t>
  </si>
  <si>
    <t>常虹</t>
  </si>
  <si>
    <t>袁昶</t>
  </si>
  <si>
    <t>张栋</t>
  </si>
  <si>
    <t>武盈旭</t>
  </si>
  <si>
    <t>华健</t>
  </si>
  <si>
    <t>齐济洲</t>
  </si>
  <si>
    <t>郭  璐</t>
  </si>
  <si>
    <t>周丽君</t>
  </si>
  <si>
    <t>程晟</t>
  </si>
  <si>
    <t>姜军</t>
  </si>
  <si>
    <t>王  健</t>
  </si>
  <si>
    <t>安  琪</t>
  </si>
  <si>
    <t>笔试准考证号</t>
  </si>
  <si>
    <t>笔试成绩</t>
  </si>
  <si>
    <t>×70%</t>
  </si>
  <si>
    <t>面试成绩</t>
  </si>
  <si>
    <t>×30%</t>
  </si>
  <si>
    <t>进入考察</t>
  </si>
  <si>
    <t>缺考</t>
  </si>
  <si>
    <t>名次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</si>
  <si>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</si>
  <si>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</si>
  <si>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</si>
  <si>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</si>
  <si>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</si>
  <si>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</si>
  <si>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</si>
  <si>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</si>
  <si>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</si>
  <si>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</si>
  <si>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</si>
  <si>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</si>
  <si>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总成绩</t>
  </si>
  <si>
    <t>备注</t>
  </si>
  <si>
    <t>2017年崆峒区政府部门(单位)选调工作人员面试成绩、总成绩及进入考察人员名单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</si>
</sst>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1" borderId="4" applyNumberFormat="0" applyAlignment="0" applyProtection="0"/>
    <xf numFmtId="0" fontId="18" fillId="12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7" applyNumberFormat="0" applyAlignment="0" applyProtection="0"/>
    <xf numFmtId="0" fontId="7" fillId="5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5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85" fontId="0" fillId="0" borderId="9" xfId="0" applyNumberFormat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14" fillId="0" borderId="9" xfId="0" applyNumberFormat="1" applyFont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O6" sqref="O6"/>
    </sheetView>
  </sheetViews>
  <sheetFormatPr defaultColWidth="9.00390625" defaultRowHeight="13.5"/>
  <cols>
    <col min="1" max="1" width="4.875" style="1" customWidth="1"/>
    <col min="2" max="2" width="7.75390625" style="1" customWidth="1"/>
    <col min="3" max="3" width="16.875" style="1" customWidth="1"/>
    <col min="4" max="4" width="9.00390625" style="1" customWidth="1"/>
    <col min="5" max="5" width="14.50390625" style="1" customWidth="1"/>
    <col min="6" max="6" width="7.125" style="1" customWidth="1"/>
    <col min="7" max="7" width="7.00390625" style="1" customWidth="1"/>
    <col min="8" max="10" width="9.00390625" style="40" customWidth="1"/>
    <col min="11" max="12" width="9.00390625" style="1" customWidth="1"/>
    <col min="13" max="13" width="9.00390625" style="41" customWidth="1"/>
    <col min="14" max="16384" width="9.00390625" style="1" customWidth="1"/>
  </cols>
  <sheetData>
    <row r="1" spans="1:14" ht="27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40.5">
      <c r="A2" s="5" t="s">
        <v>0</v>
      </c>
      <c r="B2" s="5" t="s">
        <v>34</v>
      </c>
      <c r="C2" s="5" t="s">
        <v>1</v>
      </c>
      <c r="D2" s="5" t="s">
        <v>33</v>
      </c>
      <c r="E2" s="5" t="s">
        <v>73</v>
      </c>
      <c r="F2" s="5" t="s">
        <v>11</v>
      </c>
      <c r="G2" s="5" t="s">
        <v>12</v>
      </c>
      <c r="H2" s="50" t="s">
        <v>74</v>
      </c>
      <c r="I2" s="50" t="s">
        <v>75</v>
      </c>
      <c r="J2" s="50" t="s">
        <v>76</v>
      </c>
      <c r="K2" s="5" t="s">
        <v>77</v>
      </c>
      <c r="L2" s="50" t="s">
        <v>93</v>
      </c>
      <c r="M2" s="50" t="s">
        <v>80</v>
      </c>
      <c r="N2" s="50" t="s">
        <v>94</v>
      </c>
      <c r="O2" s="2"/>
    </row>
    <row r="3" spans="1:15" ht="39" customHeight="1" thickBot="1">
      <c r="A3" s="18">
        <v>1</v>
      </c>
      <c r="B3" s="19" t="s">
        <v>37</v>
      </c>
      <c r="C3" s="18" t="s">
        <v>2</v>
      </c>
      <c r="D3" s="18">
        <v>3</v>
      </c>
      <c r="E3" s="20" t="s">
        <v>32</v>
      </c>
      <c r="F3" s="20" t="s">
        <v>13</v>
      </c>
      <c r="G3" s="20" t="s">
        <v>17</v>
      </c>
      <c r="H3" s="51">
        <v>75.5</v>
      </c>
      <c r="I3" s="52">
        <f aca="true" t="shared" si="0" ref="I3:I41">H3*0.7</f>
        <v>52.849999999999994</v>
      </c>
      <c r="J3" s="52">
        <v>89.4</v>
      </c>
      <c r="K3" s="49">
        <f>J3*0.3</f>
        <v>26.82</v>
      </c>
      <c r="L3" s="47">
        <f aca="true" t="shared" si="1" ref="L3:L41">I3+K3</f>
        <v>79.66999999999999</v>
      </c>
      <c r="M3" s="48">
        <v>1</v>
      </c>
      <c r="N3" s="49" t="s">
        <v>78</v>
      </c>
      <c r="O3" s="2"/>
    </row>
    <row r="4" spans="1:15" ht="39" customHeight="1">
      <c r="A4" s="14">
        <v>3</v>
      </c>
      <c r="B4" s="15" t="s">
        <v>36</v>
      </c>
      <c r="C4" s="14" t="s">
        <v>2</v>
      </c>
      <c r="D4" s="14">
        <v>3</v>
      </c>
      <c r="E4" s="16" t="s">
        <v>31</v>
      </c>
      <c r="F4" s="16" t="s">
        <v>14</v>
      </c>
      <c r="G4" s="16" t="s">
        <v>15</v>
      </c>
      <c r="H4" s="43">
        <v>72.5</v>
      </c>
      <c r="I4" s="44">
        <f t="shared" si="0"/>
        <v>50.75</v>
      </c>
      <c r="J4" s="44">
        <v>83.2</v>
      </c>
      <c r="K4" s="17">
        <f>J4*0.3</f>
        <v>24.96</v>
      </c>
      <c r="L4" s="45">
        <f t="shared" si="1"/>
        <v>75.71000000000001</v>
      </c>
      <c r="M4" s="46" t="s">
        <v>15</v>
      </c>
      <c r="N4" s="17"/>
      <c r="O4" s="2"/>
    </row>
    <row r="5" spans="1:15" ht="39" customHeight="1">
      <c r="A5" s="9">
        <v>2</v>
      </c>
      <c r="B5" s="12" t="s">
        <v>35</v>
      </c>
      <c r="C5" s="9" t="s">
        <v>2</v>
      </c>
      <c r="D5" s="9">
        <v>3</v>
      </c>
      <c r="E5" s="10" t="s">
        <v>30</v>
      </c>
      <c r="F5" s="10" t="s">
        <v>14</v>
      </c>
      <c r="G5" s="10" t="s">
        <v>10</v>
      </c>
      <c r="H5" s="42">
        <v>72.5</v>
      </c>
      <c r="I5" s="28">
        <f t="shared" si="0"/>
        <v>50.75</v>
      </c>
      <c r="J5" s="28" t="s">
        <v>79</v>
      </c>
      <c r="K5" s="13">
        <v>0</v>
      </c>
      <c r="L5" s="30">
        <f t="shared" si="1"/>
        <v>50.75</v>
      </c>
      <c r="M5" s="29" t="s">
        <v>16</v>
      </c>
      <c r="N5" s="13"/>
      <c r="O5" s="2"/>
    </row>
    <row r="6" spans="1:15" ht="39" customHeight="1">
      <c r="A6" s="9">
        <v>5</v>
      </c>
      <c r="B6" s="12" t="s">
        <v>38</v>
      </c>
      <c r="C6" s="9" t="s">
        <v>3</v>
      </c>
      <c r="D6" s="9">
        <v>2</v>
      </c>
      <c r="E6" s="11">
        <v>20170202011</v>
      </c>
      <c r="F6" s="10" t="s">
        <v>13</v>
      </c>
      <c r="G6" s="10" t="s">
        <v>18</v>
      </c>
      <c r="H6" s="42">
        <v>73.1</v>
      </c>
      <c r="I6" s="28">
        <f t="shared" si="0"/>
        <v>51.169999999999995</v>
      </c>
      <c r="J6" s="28">
        <v>85</v>
      </c>
      <c r="K6" s="13">
        <f>J6*0.3</f>
        <v>25.5</v>
      </c>
      <c r="L6" s="30">
        <f t="shared" si="1"/>
        <v>76.66999999999999</v>
      </c>
      <c r="M6" s="29" t="s">
        <v>10</v>
      </c>
      <c r="N6" s="13" t="s">
        <v>78</v>
      </c>
      <c r="O6" s="2"/>
    </row>
    <row r="7" spans="1:15" ht="39" customHeight="1" thickBot="1">
      <c r="A7" s="18">
        <v>6</v>
      </c>
      <c r="B7" s="53" t="s">
        <v>39</v>
      </c>
      <c r="C7" s="54" t="s">
        <v>3</v>
      </c>
      <c r="D7" s="54">
        <v>2</v>
      </c>
      <c r="E7" s="55">
        <v>20170202020</v>
      </c>
      <c r="F7" s="56" t="s">
        <v>13</v>
      </c>
      <c r="G7" s="56" t="s">
        <v>19</v>
      </c>
      <c r="H7" s="51">
        <v>72.6</v>
      </c>
      <c r="I7" s="52">
        <f t="shared" si="0"/>
        <v>50.81999999999999</v>
      </c>
      <c r="J7" s="57">
        <v>86</v>
      </c>
      <c r="K7" s="49">
        <f>J7*0.3</f>
        <v>25.8</v>
      </c>
      <c r="L7" s="47">
        <f t="shared" si="1"/>
        <v>76.61999999999999</v>
      </c>
      <c r="M7" s="48" t="s">
        <v>15</v>
      </c>
      <c r="N7" s="49" t="s">
        <v>78</v>
      </c>
      <c r="O7" s="2"/>
    </row>
    <row r="8" spans="1:15" ht="39" customHeight="1">
      <c r="A8" s="14">
        <v>4</v>
      </c>
      <c r="B8" s="15" t="s">
        <v>40</v>
      </c>
      <c r="C8" s="22" t="s">
        <v>3</v>
      </c>
      <c r="D8" s="22">
        <v>2</v>
      </c>
      <c r="E8" s="23">
        <v>20170202025</v>
      </c>
      <c r="F8" s="27" t="s">
        <v>13</v>
      </c>
      <c r="G8" s="27" t="s">
        <v>20</v>
      </c>
      <c r="H8" s="43">
        <v>73.8</v>
      </c>
      <c r="I8" s="44">
        <f t="shared" si="0"/>
        <v>51.66</v>
      </c>
      <c r="J8" s="44" t="s">
        <v>79</v>
      </c>
      <c r="K8" s="17">
        <v>0</v>
      </c>
      <c r="L8" s="45">
        <f t="shared" si="1"/>
        <v>51.66</v>
      </c>
      <c r="M8" s="46" t="s">
        <v>16</v>
      </c>
      <c r="N8" s="17"/>
      <c r="O8" s="2"/>
    </row>
    <row r="9" spans="1:15" ht="39" customHeight="1" thickBot="1">
      <c r="A9" s="18">
        <v>7</v>
      </c>
      <c r="B9" s="53" t="s">
        <v>42</v>
      </c>
      <c r="C9" s="54" t="s">
        <v>3</v>
      </c>
      <c r="D9" s="54">
        <v>3</v>
      </c>
      <c r="E9" s="55">
        <v>20170203037</v>
      </c>
      <c r="F9" s="56" t="s">
        <v>21</v>
      </c>
      <c r="G9" s="55">
        <v>7</v>
      </c>
      <c r="H9" s="51">
        <v>72.9</v>
      </c>
      <c r="I9" s="52">
        <f t="shared" si="0"/>
        <v>51.03</v>
      </c>
      <c r="J9" s="47">
        <v>88</v>
      </c>
      <c r="K9" s="49">
        <f aca="true" t="shared" si="2" ref="K9:K40">J9*0.3</f>
        <v>26.4</v>
      </c>
      <c r="L9" s="47">
        <f t="shared" si="1"/>
        <v>77.43</v>
      </c>
      <c r="M9" s="48" t="s">
        <v>10</v>
      </c>
      <c r="N9" s="49" t="s">
        <v>78</v>
      </c>
      <c r="O9" s="2"/>
    </row>
    <row r="10" spans="1:15" ht="39" customHeight="1">
      <c r="A10" s="14">
        <v>8</v>
      </c>
      <c r="B10" s="15" t="s">
        <v>41</v>
      </c>
      <c r="C10" s="22" t="s">
        <v>3</v>
      </c>
      <c r="D10" s="22">
        <v>3</v>
      </c>
      <c r="E10" s="23">
        <v>20170203036</v>
      </c>
      <c r="F10" s="27" t="s">
        <v>21</v>
      </c>
      <c r="G10" s="23">
        <v>6</v>
      </c>
      <c r="H10" s="43">
        <v>70.3</v>
      </c>
      <c r="I10" s="44">
        <f t="shared" si="0"/>
        <v>49.209999999999994</v>
      </c>
      <c r="J10" s="45">
        <v>83.8</v>
      </c>
      <c r="K10" s="17">
        <f t="shared" si="2"/>
        <v>25.139999999999997</v>
      </c>
      <c r="L10" s="45">
        <f t="shared" si="1"/>
        <v>74.35</v>
      </c>
      <c r="M10" s="46" t="s">
        <v>15</v>
      </c>
      <c r="N10" s="17"/>
      <c r="O10" s="2"/>
    </row>
    <row r="11" spans="1:15" ht="39" customHeight="1">
      <c r="A11" s="9">
        <v>9</v>
      </c>
      <c r="B11" s="12" t="s">
        <v>44</v>
      </c>
      <c r="C11" s="4" t="s">
        <v>4</v>
      </c>
      <c r="D11" s="4">
        <v>2</v>
      </c>
      <c r="E11" s="7">
        <v>20170302041</v>
      </c>
      <c r="F11" s="6" t="s">
        <v>21</v>
      </c>
      <c r="G11" s="7">
        <v>11</v>
      </c>
      <c r="H11" s="42">
        <v>67.1</v>
      </c>
      <c r="I11" s="28">
        <f t="shared" si="0"/>
        <v>46.96999999999999</v>
      </c>
      <c r="J11" s="30">
        <v>84.4</v>
      </c>
      <c r="K11" s="13">
        <f t="shared" si="2"/>
        <v>25.32</v>
      </c>
      <c r="L11" s="30">
        <f t="shared" si="1"/>
        <v>72.28999999999999</v>
      </c>
      <c r="M11" s="29" t="s">
        <v>10</v>
      </c>
      <c r="N11" s="13" t="s">
        <v>78</v>
      </c>
      <c r="O11" s="2"/>
    </row>
    <row r="12" spans="1:15" ht="39" customHeight="1">
      <c r="A12" s="9">
        <v>10</v>
      </c>
      <c r="B12" s="12" t="s">
        <v>43</v>
      </c>
      <c r="C12" s="4" t="s">
        <v>4</v>
      </c>
      <c r="D12" s="4">
        <v>2</v>
      </c>
      <c r="E12" s="7">
        <v>20170302040</v>
      </c>
      <c r="F12" s="6" t="s">
        <v>21</v>
      </c>
      <c r="G12" s="7">
        <v>10</v>
      </c>
      <c r="H12" s="42">
        <v>61.6</v>
      </c>
      <c r="I12" s="28">
        <f t="shared" si="0"/>
        <v>43.12</v>
      </c>
      <c r="J12" s="30">
        <v>81.8</v>
      </c>
      <c r="K12" s="13">
        <f t="shared" si="2"/>
        <v>24.54</v>
      </c>
      <c r="L12" s="30">
        <f t="shared" si="1"/>
        <v>67.66</v>
      </c>
      <c r="M12" s="29" t="s">
        <v>15</v>
      </c>
      <c r="N12" s="13"/>
      <c r="O12" s="2"/>
    </row>
    <row r="13" spans="1:15" ht="39" customHeight="1">
      <c r="A13" s="9">
        <v>15</v>
      </c>
      <c r="B13" s="31" t="s">
        <v>48</v>
      </c>
      <c r="C13" s="32" t="s">
        <v>5</v>
      </c>
      <c r="D13" s="32">
        <v>1</v>
      </c>
      <c r="E13" s="7">
        <v>20170401069</v>
      </c>
      <c r="F13" s="6" t="s">
        <v>22</v>
      </c>
      <c r="G13" s="7">
        <v>9</v>
      </c>
      <c r="H13" s="42">
        <v>75.1</v>
      </c>
      <c r="I13" s="28">
        <f t="shared" si="0"/>
        <v>52.56999999999999</v>
      </c>
      <c r="J13" s="30">
        <v>89.6</v>
      </c>
      <c r="K13" s="13">
        <f t="shared" si="2"/>
        <v>26.88</v>
      </c>
      <c r="L13" s="30">
        <f t="shared" si="1"/>
        <v>79.44999999999999</v>
      </c>
      <c r="M13" s="29" t="s">
        <v>10</v>
      </c>
      <c r="N13" s="13" t="s">
        <v>78</v>
      </c>
      <c r="O13" s="2"/>
    </row>
    <row r="14" spans="1:15" ht="39" customHeight="1">
      <c r="A14" s="9">
        <v>11</v>
      </c>
      <c r="B14" s="31" t="s">
        <v>47</v>
      </c>
      <c r="C14" s="32" t="s">
        <v>5</v>
      </c>
      <c r="D14" s="32">
        <v>1</v>
      </c>
      <c r="E14" s="7">
        <v>20170401051</v>
      </c>
      <c r="F14" s="6" t="s">
        <v>21</v>
      </c>
      <c r="G14" s="7">
        <v>21</v>
      </c>
      <c r="H14" s="42">
        <v>76.7</v>
      </c>
      <c r="I14" s="28">
        <f t="shared" si="0"/>
        <v>53.69</v>
      </c>
      <c r="J14" s="30">
        <v>85</v>
      </c>
      <c r="K14" s="13">
        <f t="shared" si="2"/>
        <v>25.5</v>
      </c>
      <c r="L14" s="30">
        <f t="shared" si="1"/>
        <v>79.19</v>
      </c>
      <c r="M14" s="29" t="s">
        <v>15</v>
      </c>
      <c r="N14" s="13" t="s">
        <v>78</v>
      </c>
      <c r="O14" s="2"/>
    </row>
    <row r="15" spans="1:15" ht="39" customHeight="1">
      <c r="A15" s="9">
        <v>14</v>
      </c>
      <c r="B15" s="31" t="s">
        <v>46</v>
      </c>
      <c r="C15" s="32" t="s">
        <v>5</v>
      </c>
      <c r="D15" s="32">
        <v>1</v>
      </c>
      <c r="E15" s="7">
        <v>20170401048</v>
      </c>
      <c r="F15" s="6" t="s">
        <v>21</v>
      </c>
      <c r="G15" s="7">
        <v>18</v>
      </c>
      <c r="H15" s="42">
        <v>75.7</v>
      </c>
      <c r="I15" s="28">
        <f t="shared" si="0"/>
        <v>52.99</v>
      </c>
      <c r="J15" s="30">
        <v>86.8</v>
      </c>
      <c r="K15" s="13">
        <f t="shared" si="2"/>
        <v>26.04</v>
      </c>
      <c r="L15" s="30">
        <f t="shared" si="1"/>
        <v>79.03</v>
      </c>
      <c r="M15" s="29" t="s">
        <v>16</v>
      </c>
      <c r="N15" s="13" t="s">
        <v>78</v>
      </c>
      <c r="O15" s="2"/>
    </row>
    <row r="16" spans="1:15" ht="39" customHeight="1" thickBot="1">
      <c r="A16" s="18">
        <v>12</v>
      </c>
      <c r="B16" s="61" t="s">
        <v>45</v>
      </c>
      <c r="C16" s="62" t="s">
        <v>5</v>
      </c>
      <c r="D16" s="62">
        <v>1</v>
      </c>
      <c r="E16" s="24">
        <v>20170401134</v>
      </c>
      <c r="F16" s="58" t="s">
        <v>23</v>
      </c>
      <c r="G16" s="24">
        <v>14</v>
      </c>
      <c r="H16" s="51">
        <v>76.5</v>
      </c>
      <c r="I16" s="52">
        <f t="shared" si="0"/>
        <v>53.55</v>
      </c>
      <c r="J16" s="47">
        <v>83.2</v>
      </c>
      <c r="K16" s="49">
        <f t="shared" si="2"/>
        <v>24.96</v>
      </c>
      <c r="L16" s="47">
        <f t="shared" si="1"/>
        <v>78.50999999999999</v>
      </c>
      <c r="M16" s="48" t="s">
        <v>81</v>
      </c>
      <c r="N16" s="49" t="s">
        <v>78</v>
      </c>
      <c r="O16" s="2"/>
    </row>
    <row r="17" spans="1:15" ht="39" customHeight="1">
      <c r="A17" s="14">
        <v>16</v>
      </c>
      <c r="B17" s="59" t="s">
        <v>49</v>
      </c>
      <c r="C17" s="60" t="s">
        <v>5</v>
      </c>
      <c r="D17" s="60">
        <v>1</v>
      </c>
      <c r="E17" s="23">
        <v>20170401187</v>
      </c>
      <c r="F17" s="27" t="s">
        <v>24</v>
      </c>
      <c r="G17" s="23">
        <v>7</v>
      </c>
      <c r="H17" s="43">
        <v>74.1</v>
      </c>
      <c r="I17" s="44">
        <f t="shared" si="0"/>
        <v>51.86999999999999</v>
      </c>
      <c r="J17" s="45">
        <v>87.4</v>
      </c>
      <c r="K17" s="17">
        <f t="shared" si="2"/>
        <v>26.220000000000002</v>
      </c>
      <c r="L17" s="45">
        <f t="shared" si="1"/>
        <v>78.08999999999999</v>
      </c>
      <c r="M17" s="46" t="s">
        <v>82</v>
      </c>
      <c r="N17" s="17"/>
      <c r="O17" s="2"/>
    </row>
    <row r="18" spans="1:15" ht="39" customHeight="1">
      <c r="A18" s="9">
        <v>13</v>
      </c>
      <c r="B18" s="31" t="s">
        <v>45</v>
      </c>
      <c r="C18" s="32" t="s">
        <v>5</v>
      </c>
      <c r="D18" s="32">
        <v>1</v>
      </c>
      <c r="E18" s="7">
        <v>20170401044</v>
      </c>
      <c r="F18" s="6" t="s">
        <v>21</v>
      </c>
      <c r="G18" s="7">
        <v>14</v>
      </c>
      <c r="H18" s="42">
        <v>76.3</v>
      </c>
      <c r="I18" s="28">
        <f t="shared" si="0"/>
        <v>53.41</v>
      </c>
      <c r="J18" s="30">
        <v>78.8</v>
      </c>
      <c r="K18" s="13">
        <f t="shared" si="2"/>
        <v>23.639999999999997</v>
      </c>
      <c r="L18" s="30">
        <f t="shared" si="1"/>
        <v>77.05</v>
      </c>
      <c r="M18" s="29" t="s">
        <v>83</v>
      </c>
      <c r="N18" s="13"/>
      <c r="O18" s="2"/>
    </row>
    <row r="19" spans="1:15" ht="39" customHeight="1">
      <c r="A19" s="9">
        <v>18</v>
      </c>
      <c r="B19" s="12" t="s">
        <v>64</v>
      </c>
      <c r="C19" s="4" t="s">
        <v>6</v>
      </c>
      <c r="D19" s="4">
        <v>1</v>
      </c>
      <c r="E19" s="7">
        <v>20170501289</v>
      </c>
      <c r="F19" s="6" t="s">
        <v>27</v>
      </c>
      <c r="G19" s="7">
        <v>19</v>
      </c>
      <c r="H19" s="42">
        <v>76.9</v>
      </c>
      <c r="I19" s="28">
        <f t="shared" si="0"/>
        <v>53.83</v>
      </c>
      <c r="J19" s="30">
        <v>89.4</v>
      </c>
      <c r="K19" s="13">
        <f t="shared" si="2"/>
        <v>26.82</v>
      </c>
      <c r="L19" s="30">
        <f t="shared" si="1"/>
        <v>80.65</v>
      </c>
      <c r="M19" s="29" t="s">
        <v>10</v>
      </c>
      <c r="N19" s="13" t="s">
        <v>78</v>
      </c>
      <c r="O19" s="2"/>
    </row>
    <row r="20" spans="1:15" ht="39" customHeight="1">
      <c r="A20" s="9">
        <v>17</v>
      </c>
      <c r="B20" s="12" t="s">
        <v>52</v>
      </c>
      <c r="C20" s="4" t="s">
        <v>6</v>
      </c>
      <c r="D20" s="4">
        <v>1</v>
      </c>
      <c r="E20" s="7">
        <v>20170501237</v>
      </c>
      <c r="F20" s="6" t="s">
        <v>25</v>
      </c>
      <c r="G20" s="7">
        <v>27</v>
      </c>
      <c r="H20" s="42">
        <v>77.8</v>
      </c>
      <c r="I20" s="28">
        <f t="shared" si="0"/>
        <v>54.459999999999994</v>
      </c>
      <c r="J20" s="30">
        <v>84.8</v>
      </c>
      <c r="K20" s="13">
        <f t="shared" si="2"/>
        <v>25.439999999999998</v>
      </c>
      <c r="L20" s="30">
        <f t="shared" si="1"/>
        <v>79.89999999999999</v>
      </c>
      <c r="M20" s="29" t="s">
        <v>15</v>
      </c>
      <c r="N20" s="13" t="s">
        <v>78</v>
      </c>
      <c r="O20" s="2"/>
    </row>
    <row r="21" spans="1:15" ht="39" customHeight="1">
      <c r="A21" s="9">
        <v>19</v>
      </c>
      <c r="B21" s="12" t="s">
        <v>51</v>
      </c>
      <c r="C21" s="4" t="s">
        <v>6</v>
      </c>
      <c r="D21" s="4">
        <v>1</v>
      </c>
      <c r="E21" s="7">
        <v>20170501223</v>
      </c>
      <c r="F21" s="6" t="s">
        <v>25</v>
      </c>
      <c r="G21" s="7">
        <v>13</v>
      </c>
      <c r="H21" s="42">
        <v>76.6</v>
      </c>
      <c r="I21" s="28">
        <f t="shared" si="0"/>
        <v>53.61999999999999</v>
      </c>
      <c r="J21" s="30">
        <v>85.8</v>
      </c>
      <c r="K21" s="13">
        <f t="shared" si="2"/>
        <v>25.74</v>
      </c>
      <c r="L21" s="30">
        <f t="shared" si="1"/>
        <v>79.35999999999999</v>
      </c>
      <c r="M21" s="29" t="s">
        <v>16</v>
      </c>
      <c r="N21" s="13" t="s">
        <v>78</v>
      </c>
      <c r="O21" s="2"/>
    </row>
    <row r="22" spans="1:15" ht="39" customHeight="1">
      <c r="A22" s="9">
        <v>28</v>
      </c>
      <c r="B22" s="12" t="s">
        <v>63</v>
      </c>
      <c r="C22" s="4" t="s">
        <v>6</v>
      </c>
      <c r="D22" s="4">
        <v>1</v>
      </c>
      <c r="E22" s="7">
        <v>20170501278</v>
      </c>
      <c r="F22" s="6" t="s">
        <v>27</v>
      </c>
      <c r="G22" s="7">
        <v>8</v>
      </c>
      <c r="H22" s="42">
        <v>71.8</v>
      </c>
      <c r="I22" s="28">
        <f t="shared" si="0"/>
        <v>50.26</v>
      </c>
      <c r="J22" s="30">
        <v>92.8</v>
      </c>
      <c r="K22" s="13">
        <f t="shared" si="2"/>
        <v>27.84</v>
      </c>
      <c r="L22" s="30">
        <f t="shared" si="1"/>
        <v>78.1</v>
      </c>
      <c r="M22" s="29" t="s">
        <v>81</v>
      </c>
      <c r="N22" s="13" t="s">
        <v>78</v>
      </c>
      <c r="O22" s="2"/>
    </row>
    <row r="23" spans="1:15" ht="39" customHeight="1">
      <c r="A23" s="9">
        <v>20</v>
      </c>
      <c r="B23" s="12" t="s">
        <v>60</v>
      </c>
      <c r="C23" s="4" t="s">
        <v>6</v>
      </c>
      <c r="D23" s="4">
        <v>1</v>
      </c>
      <c r="E23" s="7">
        <v>20170501264</v>
      </c>
      <c r="F23" s="6" t="s">
        <v>26</v>
      </c>
      <c r="G23" s="7">
        <v>24</v>
      </c>
      <c r="H23" s="42">
        <v>75.3</v>
      </c>
      <c r="I23" s="28">
        <f t="shared" si="0"/>
        <v>52.709999999999994</v>
      </c>
      <c r="J23" s="30">
        <v>82.8</v>
      </c>
      <c r="K23" s="13">
        <f t="shared" si="2"/>
        <v>24.84</v>
      </c>
      <c r="L23" s="30">
        <f t="shared" si="1"/>
        <v>77.55</v>
      </c>
      <c r="M23" s="29" t="s">
        <v>82</v>
      </c>
      <c r="N23" s="13" t="s">
        <v>78</v>
      </c>
      <c r="O23" s="2"/>
    </row>
    <row r="24" spans="1:15" ht="39" customHeight="1">
      <c r="A24" s="9">
        <v>21</v>
      </c>
      <c r="B24" s="12" t="s">
        <v>53</v>
      </c>
      <c r="C24" s="4" t="s">
        <v>6</v>
      </c>
      <c r="D24" s="4">
        <v>1</v>
      </c>
      <c r="E24" s="7">
        <v>20170501238</v>
      </c>
      <c r="F24" s="6" t="s">
        <v>25</v>
      </c>
      <c r="G24" s="7">
        <v>28</v>
      </c>
      <c r="H24" s="42">
        <v>74.4</v>
      </c>
      <c r="I24" s="28">
        <f t="shared" si="0"/>
        <v>52.08</v>
      </c>
      <c r="J24" s="30">
        <v>83.2</v>
      </c>
      <c r="K24" s="13">
        <f t="shared" si="2"/>
        <v>24.96</v>
      </c>
      <c r="L24" s="30">
        <f t="shared" si="1"/>
        <v>77.03999999999999</v>
      </c>
      <c r="M24" s="29" t="s">
        <v>83</v>
      </c>
      <c r="N24" s="13" t="s">
        <v>78</v>
      </c>
      <c r="O24" s="2"/>
    </row>
    <row r="25" spans="1:15" ht="39" customHeight="1">
      <c r="A25" s="9">
        <v>27</v>
      </c>
      <c r="B25" s="12" t="s">
        <v>62</v>
      </c>
      <c r="C25" s="4" t="s">
        <v>6</v>
      </c>
      <c r="D25" s="4">
        <v>1</v>
      </c>
      <c r="E25" s="7">
        <v>20170501271</v>
      </c>
      <c r="F25" s="6" t="s">
        <v>27</v>
      </c>
      <c r="G25" s="7">
        <v>1</v>
      </c>
      <c r="H25" s="42">
        <v>72.2</v>
      </c>
      <c r="I25" s="28">
        <f t="shared" si="0"/>
        <v>50.54</v>
      </c>
      <c r="J25" s="30">
        <v>88</v>
      </c>
      <c r="K25" s="13">
        <f t="shared" si="2"/>
        <v>26.4</v>
      </c>
      <c r="L25" s="30">
        <f t="shared" si="1"/>
        <v>76.94</v>
      </c>
      <c r="M25" s="29" t="s">
        <v>84</v>
      </c>
      <c r="N25" s="13" t="s">
        <v>78</v>
      </c>
      <c r="O25" s="2"/>
    </row>
    <row r="26" spans="1:15" ht="39" customHeight="1">
      <c r="A26" s="9">
        <v>25</v>
      </c>
      <c r="B26" s="12" t="s">
        <v>61</v>
      </c>
      <c r="C26" s="4" t="s">
        <v>6</v>
      </c>
      <c r="D26" s="4">
        <v>1</v>
      </c>
      <c r="E26" s="7">
        <v>20170501266</v>
      </c>
      <c r="F26" s="6" t="s">
        <v>26</v>
      </c>
      <c r="G26" s="7">
        <v>26</v>
      </c>
      <c r="H26" s="42">
        <v>73.1</v>
      </c>
      <c r="I26" s="28">
        <f t="shared" si="0"/>
        <v>51.169999999999995</v>
      </c>
      <c r="J26" s="30">
        <v>81.6</v>
      </c>
      <c r="K26" s="13">
        <f t="shared" si="2"/>
        <v>24.479999999999997</v>
      </c>
      <c r="L26" s="30">
        <f t="shared" si="1"/>
        <v>75.64999999999999</v>
      </c>
      <c r="M26" s="29" t="s">
        <v>85</v>
      </c>
      <c r="N26" s="13" t="s">
        <v>78</v>
      </c>
      <c r="O26" s="2"/>
    </row>
    <row r="27" spans="1:15" ht="39" customHeight="1">
      <c r="A27" s="9">
        <v>23</v>
      </c>
      <c r="B27" s="12" t="s">
        <v>55</v>
      </c>
      <c r="C27" s="4" t="s">
        <v>6</v>
      </c>
      <c r="D27" s="4">
        <v>1</v>
      </c>
      <c r="E27" s="7">
        <v>20170501249</v>
      </c>
      <c r="F27" s="6" t="s">
        <v>26</v>
      </c>
      <c r="G27" s="7">
        <v>9</v>
      </c>
      <c r="H27" s="42">
        <v>73.6</v>
      </c>
      <c r="I27" s="28">
        <f t="shared" si="0"/>
        <v>51.519999999999996</v>
      </c>
      <c r="J27" s="30">
        <v>80.4</v>
      </c>
      <c r="K27" s="13">
        <f t="shared" si="2"/>
        <v>24.12</v>
      </c>
      <c r="L27" s="30">
        <f t="shared" si="1"/>
        <v>75.64</v>
      </c>
      <c r="M27" s="29" t="s">
        <v>86</v>
      </c>
      <c r="N27" s="13" t="s">
        <v>78</v>
      </c>
      <c r="O27" s="2"/>
    </row>
    <row r="28" spans="1:15" ht="39" customHeight="1" thickBot="1">
      <c r="A28" s="18">
        <v>30</v>
      </c>
      <c r="B28" s="19" t="s">
        <v>54</v>
      </c>
      <c r="C28" s="21" t="s">
        <v>6</v>
      </c>
      <c r="D28" s="21">
        <v>1</v>
      </c>
      <c r="E28" s="24">
        <v>20170501239</v>
      </c>
      <c r="F28" s="58" t="s">
        <v>25</v>
      </c>
      <c r="G28" s="24">
        <v>29</v>
      </c>
      <c r="H28" s="51">
        <v>71.5</v>
      </c>
      <c r="I28" s="52">
        <f t="shared" si="0"/>
        <v>50.05</v>
      </c>
      <c r="J28" s="47">
        <v>85.1</v>
      </c>
      <c r="K28" s="49">
        <f t="shared" si="2"/>
        <v>25.529999999999998</v>
      </c>
      <c r="L28" s="47">
        <f t="shared" si="1"/>
        <v>75.58</v>
      </c>
      <c r="M28" s="48" t="s">
        <v>87</v>
      </c>
      <c r="N28" s="49" t="s">
        <v>78</v>
      </c>
      <c r="O28" s="2"/>
    </row>
    <row r="29" spans="1:15" ht="39" customHeight="1">
      <c r="A29" s="14">
        <v>22</v>
      </c>
      <c r="B29" s="15" t="s">
        <v>59</v>
      </c>
      <c r="C29" s="22" t="s">
        <v>6</v>
      </c>
      <c r="D29" s="22">
        <v>1</v>
      </c>
      <c r="E29" s="23">
        <v>20170501263</v>
      </c>
      <c r="F29" s="27" t="s">
        <v>26</v>
      </c>
      <c r="G29" s="23">
        <v>23</v>
      </c>
      <c r="H29" s="43">
        <v>74.1</v>
      </c>
      <c r="I29" s="44">
        <f t="shared" si="0"/>
        <v>51.86999999999999</v>
      </c>
      <c r="J29" s="45">
        <v>79</v>
      </c>
      <c r="K29" s="17">
        <f t="shared" si="2"/>
        <v>23.7</v>
      </c>
      <c r="L29" s="45">
        <f t="shared" si="1"/>
        <v>75.57</v>
      </c>
      <c r="M29" s="46" t="s">
        <v>88</v>
      </c>
      <c r="N29" s="17"/>
      <c r="O29" s="2"/>
    </row>
    <row r="30" spans="1:15" ht="39" customHeight="1">
      <c r="A30" s="9">
        <v>26</v>
      </c>
      <c r="B30" s="12" t="s">
        <v>57</v>
      </c>
      <c r="C30" s="4" t="s">
        <v>6</v>
      </c>
      <c r="D30" s="4">
        <v>1</v>
      </c>
      <c r="E30" s="7">
        <v>20170501256</v>
      </c>
      <c r="F30" s="6" t="s">
        <v>26</v>
      </c>
      <c r="G30" s="7">
        <v>16</v>
      </c>
      <c r="H30" s="42">
        <v>72.4</v>
      </c>
      <c r="I30" s="28">
        <f t="shared" si="0"/>
        <v>50.68</v>
      </c>
      <c r="J30" s="30">
        <v>82.2</v>
      </c>
      <c r="K30" s="13">
        <f t="shared" si="2"/>
        <v>24.66</v>
      </c>
      <c r="L30" s="30">
        <f t="shared" si="1"/>
        <v>75.34</v>
      </c>
      <c r="M30" s="29" t="s">
        <v>89</v>
      </c>
      <c r="N30" s="13"/>
      <c r="O30" s="2"/>
    </row>
    <row r="31" spans="1:15" ht="39" customHeight="1">
      <c r="A31" s="9">
        <v>24</v>
      </c>
      <c r="B31" s="12" t="s">
        <v>50</v>
      </c>
      <c r="C31" s="4" t="s">
        <v>6</v>
      </c>
      <c r="D31" s="4">
        <v>1</v>
      </c>
      <c r="E31" s="7">
        <v>20170501218</v>
      </c>
      <c r="F31" s="6" t="s">
        <v>25</v>
      </c>
      <c r="G31" s="7">
        <v>8</v>
      </c>
      <c r="H31" s="42">
        <v>73.4</v>
      </c>
      <c r="I31" s="28">
        <f t="shared" si="0"/>
        <v>51.38</v>
      </c>
      <c r="J31" s="30">
        <v>79</v>
      </c>
      <c r="K31" s="13">
        <f t="shared" si="2"/>
        <v>23.7</v>
      </c>
      <c r="L31" s="30">
        <f t="shared" si="1"/>
        <v>75.08</v>
      </c>
      <c r="M31" s="29" t="s">
        <v>90</v>
      </c>
      <c r="N31" s="13"/>
      <c r="O31" s="2"/>
    </row>
    <row r="32" spans="1:15" ht="39" customHeight="1">
      <c r="A32" s="9">
        <v>29</v>
      </c>
      <c r="B32" s="12" t="s">
        <v>65</v>
      </c>
      <c r="C32" s="4" t="s">
        <v>6</v>
      </c>
      <c r="D32" s="4">
        <v>1</v>
      </c>
      <c r="E32" s="7">
        <v>20170501292</v>
      </c>
      <c r="F32" s="6" t="s">
        <v>27</v>
      </c>
      <c r="G32" s="7">
        <v>22</v>
      </c>
      <c r="H32" s="42">
        <v>71.7</v>
      </c>
      <c r="I32" s="28">
        <f t="shared" si="0"/>
        <v>50.19</v>
      </c>
      <c r="J32" s="30">
        <v>82.8</v>
      </c>
      <c r="K32" s="13">
        <f t="shared" si="2"/>
        <v>24.84</v>
      </c>
      <c r="L32" s="30">
        <f t="shared" si="1"/>
        <v>75.03</v>
      </c>
      <c r="M32" s="29" t="s">
        <v>91</v>
      </c>
      <c r="N32" s="13"/>
      <c r="O32" s="2"/>
    </row>
    <row r="33" spans="1:15" ht="39" customHeight="1">
      <c r="A33" s="9">
        <v>31</v>
      </c>
      <c r="B33" s="12" t="s">
        <v>58</v>
      </c>
      <c r="C33" s="4" t="s">
        <v>6</v>
      </c>
      <c r="D33" s="4">
        <v>1</v>
      </c>
      <c r="E33" s="7">
        <v>20170501258</v>
      </c>
      <c r="F33" s="6" t="s">
        <v>26</v>
      </c>
      <c r="G33" s="7">
        <v>18</v>
      </c>
      <c r="H33" s="42">
        <v>71.3</v>
      </c>
      <c r="I33" s="28">
        <f t="shared" si="0"/>
        <v>49.91</v>
      </c>
      <c r="J33" s="30">
        <v>81.8</v>
      </c>
      <c r="K33" s="13">
        <f t="shared" si="2"/>
        <v>24.54</v>
      </c>
      <c r="L33" s="30">
        <f t="shared" si="1"/>
        <v>74.44999999999999</v>
      </c>
      <c r="M33" s="29" t="s">
        <v>92</v>
      </c>
      <c r="N33" s="13"/>
      <c r="O33" s="2"/>
    </row>
    <row r="34" spans="1:15" ht="39" customHeight="1" thickBot="1">
      <c r="A34" s="18">
        <v>33</v>
      </c>
      <c r="B34" s="53" t="s">
        <v>67</v>
      </c>
      <c r="C34" s="54" t="s">
        <v>7</v>
      </c>
      <c r="D34" s="54">
        <v>1</v>
      </c>
      <c r="E34" s="26">
        <v>20170601327</v>
      </c>
      <c r="F34" s="66" t="s">
        <v>28</v>
      </c>
      <c r="G34" s="26">
        <v>27</v>
      </c>
      <c r="H34" s="51">
        <v>73.6</v>
      </c>
      <c r="I34" s="52">
        <f t="shared" si="0"/>
        <v>51.519999999999996</v>
      </c>
      <c r="J34" s="47">
        <v>84.8</v>
      </c>
      <c r="K34" s="49">
        <f t="shared" si="2"/>
        <v>25.439999999999998</v>
      </c>
      <c r="L34" s="47">
        <f t="shared" si="1"/>
        <v>76.96</v>
      </c>
      <c r="M34" s="48" t="s">
        <v>10</v>
      </c>
      <c r="N34" s="49" t="s">
        <v>78</v>
      </c>
      <c r="O34" s="2"/>
    </row>
    <row r="35" spans="1:15" ht="39" customHeight="1">
      <c r="A35" s="14">
        <v>32</v>
      </c>
      <c r="B35" s="63" t="s">
        <v>66</v>
      </c>
      <c r="C35" s="64" t="s">
        <v>7</v>
      </c>
      <c r="D35" s="64">
        <v>1</v>
      </c>
      <c r="E35" s="25">
        <v>20170601318</v>
      </c>
      <c r="F35" s="65" t="s">
        <v>28</v>
      </c>
      <c r="G35" s="25">
        <v>18</v>
      </c>
      <c r="H35" s="43">
        <v>75.1</v>
      </c>
      <c r="I35" s="44">
        <f t="shared" si="0"/>
        <v>52.56999999999999</v>
      </c>
      <c r="J35" s="45">
        <v>79.6</v>
      </c>
      <c r="K35" s="17">
        <f t="shared" si="2"/>
        <v>23.88</v>
      </c>
      <c r="L35" s="45">
        <f t="shared" si="1"/>
        <v>76.44999999999999</v>
      </c>
      <c r="M35" s="46" t="s">
        <v>15</v>
      </c>
      <c r="N35" s="17"/>
      <c r="O35" s="2"/>
    </row>
    <row r="36" spans="1:15" ht="39" customHeight="1" thickBot="1">
      <c r="A36" s="18">
        <v>34</v>
      </c>
      <c r="B36" s="71" t="s">
        <v>69</v>
      </c>
      <c r="C36" s="72" t="s">
        <v>8</v>
      </c>
      <c r="D36" s="73">
        <v>1</v>
      </c>
      <c r="E36" s="26">
        <v>20170701331</v>
      </c>
      <c r="F36" s="66" t="s">
        <v>29</v>
      </c>
      <c r="G36" s="26">
        <v>1</v>
      </c>
      <c r="H36" s="51">
        <v>79.9</v>
      </c>
      <c r="I36" s="52">
        <f t="shared" si="0"/>
        <v>55.93</v>
      </c>
      <c r="J36" s="47">
        <v>87.6</v>
      </c>
      <c r="K36" s="49">
        <f t="shared" si="2"/>
        <v>26.279999999999998</v>
      </c>
      <c r="L36" s="47">
        <f t="shared" si="1"/>
        <v>82.21</v>
      </c>
      <c r="M36" s="48" t="s">
        <v>10</v>
      </c>
      <c r="N36" s="49" t="s">
        <v>78</v>
      </c>
      <c r="O36" s="2"/>
    </row>
    <row r="37" spans="1:15" ht="39" customHeight="1">
      <c r="A37" s="14">
        <v>35</v>
      </c>
      <c r="B37" s="67" t="s">
        <v>68</v>
      </c>
      <c r="C37" s="68" t="s">
        <v>8</v>
      </c>
      <c r="D37" s="69">
        <v>1</v>
      </c>
      <c r="E37" s="25">
        <v>20170701330</v>
      </c>
      <c r="F37" s="65" t="s">
        <v>28</v>
      </c>
      <c r="G37" s="25">
        <v>30</v>
      </c>
      <c r="H37" s="43">
        <v>72.6</v>
      </c>
      <c r="I37" s="44">
        <f t="shared" si="0"/>
        <v>50.81999999999999</v>
      </c>
      <c r="J37" s="45">
        <v>80.8</v>
      </c>
      <c r="K37" s="17">
        <f t="shared" si="2"/>
        <v>24.24</v>
      </c>
      <c r="L37" s="45">
        <f t="shared" si="1"/>
        <v>75.05999999999999</v>
      </c>
      <c r="M37" s="46" t="s">
        <v>15</v>
      </c>
      <c r="N37" s="17"/>
      <c r="O37" s="2"/>
    </row>
    <row r="38" spans="1:15" ht="39" customHeight="1" thickBot="1">
      <c r="A38" s="18">
        <v>36</v>
      </c>
      <c r="B38" s="71" t="s">
        <v>70</v>
      </c>
      <c r="C38" s="72" t="s">
        <v>8</v>
      </c>
      <c r="D38" s="73">
        <v>2</v>
      </c>
      <c r="E38" s="26">
        <v>20170702345</v>
      </c>
      <c r="F38" s="66" t="s">
        <v>29</v>
      </c>
      <c r="G38" s="26">
        <v>15</v>
      </c>
      <c r="H38" s="51">
        <v>71</v>
      </c>
      <c r="I38" s="52">
        <f t="shared" si="0"/>
        <v>49.699999999999996</v>
      </c>
      <c r="J38" s="47">
        <v>87.2</v>
      </c>
      <c r="K38" s="49">
        <f t="shared" si="2"/>
        <v>26.16</v>
      </c>
      <c r="L38" s="47">
        <f t="shared" si="1"/>
        <v>75.86</v>
      </c>
      <c r="M38" s="48" t="s">
        <v>10</v>
      </c>
      <c r="N38" s="49" t="s">
        <v>78</v>
      </c>
      <c r="O38" s="2"/>
    </row>
    <row r="39" spans="1:15" ht="39" customHeight="1">
      <c r="A39" s="9">
        <v>37</v>
      </c>
      <c r="B39" s="34" t="s">
        <v>56</v>
      </c>
      <c r="C39" s="35" t="s">
        <v>8</v>
      </c>
      <c r="D39" s="36">
        <v>2</v>
      </c>
      <c r="E39" s="8">
        <v>20170702347</v>
      </c>
      <c r="F39" s="33" t="s">
        <v>29</v>
      </c>
      <c r="G39" s="8">
        <v>17</v>
      </c>
      <c r="H39" s="42">
        <v>70.1</v>
      </c>
      <c r="I39" s="28">
        <f t="shared" si="0"/>
        <v>49.06999999999999</v>
      </c>
      <c r="J39" s="30">
        <v>84.6</v>
      </c>
      <c r="K39" s="13">
        <f t="shared" si="2"/>
        <v>25.38</v>
      </c>
      <c r="L39" s="30">
        <f t="shared" si="1"/>
        <v>74.44999999999999</v>
      </c>
      <c r="M39" s="29" t="s">
        <v>15</v>
      </c>
      <c r="N39" s="13"/>
      <c r="O39" s="2"/>
    </row>
    <row r="40" spans="1:15" ht="39" customHeight="1" thickBot="1">
      <c r="A40" s="18">
        <v>38</v>
      </c>
      <c r="B40" s="70" t="s">
        <v>71</v>
      </c>
      <c r="C40" s="66" t="s">
        <v>9</v>
      </c>
      <c r="D40" s="26">
        <v>1</v>
      </c>
      <c r="E40" s="26">
        <v>20170801355</v>
      </c>
      <c r="F40" s="66" t="s">
        <v>29</v>
      </c>
      <c r="G40" s="26">
        <v>25</v>
      </c>
      <c r="H40" s="51">
        <v>73</v>
      </c>
      <c r="I40" s="52">
        <f t="shared" si="0"/>
        <v>51.099999999999994</v>
      </c>
      <c r="J40" s="47">
        <v>85.6</v>
      </c>
      <c r="K40" s="49">
        <f t="shared" si="2"/>
        <v>25.679999999999996</v>
      </c>
      <c r="L40" s="47">
        <f t="shared" si="1"/>
        <v>76.77999999999999</v>
      </c>
      <c r="M40" s="48" t="s">
        <v>10</v>
      </c>
      <c r="N40" s="49" t="s">
        <v>78</v>
      </c>
      <c r="O40" s="2"/>
    </row>
    <row r="41" spans="1:15" ht="39" customHeight="1">
      <c r="A41" s="9">
        <v>39</v>
      </c>
      <c r="B41" s="37" t="s">
        <v>72</v>
      </c>
      <c r="C41" s="33" t="s">
        <v>9</v>
      </c>
      <c r="D41" s="8">
        <v>1</v>
      </c>
      <c r="E41" s="8">
        <v>20170801353</v>
      </c>
      <c r="F41" s="33" t="s">
        <v>29</v>
      </c>
      <c r="G41" s="8">
        <v>23</v>
      </c>
      <c r="H41" s="42">
        <v>68.2</v>
      </c>
      <c r="I41" s="28">
        <f t="shared" si="0"/>
        <v>47.74</v>
      </c>
      <c r="J41" s="30" t="s">
        <v>79</v>
      </c>
      <c r="K41" s="13">
        <v>0</v>
      </c>
      <c r="L41" s="30">
        <f t="shared" si="1"/>
        <v>47.74</v>
      </c>
      <c r="M41" s="29" t="s">
        <v>15</v>
      </c>
      <c r="N41" s="13"/>
      <c r="O41" s="2"/>
    </row>
    <row r="42" spans="1:14" ht="13.5">
      <c r="A42" s="3"/>
      <c r="B42" s="3"/>
      <c r="C42" s="3"/>
      <c r="D42" s="3"/>
      <c r="E42" s="3"/>
      <c r="F42" s="3"/>
      <c r="G42" s="3"/>
      <c r="H42" s="38"/>
      <c r="I42" s="38"/>
      <c r="J42" s="38"/>
      <c r="K42" s="3"/>
      <c r="L42" s="3"/>
      <c r="M42" s="39"/>
      <c r="N42" s="3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2017-09-27T08:30:21Z</cp:lastPrinted>
  <dcterms:created xsi:type="dcterms:W3CDTF">2017-09-05T01:51:00Z</dcterms:created>
  <dcterms:modified xsi:type="dcterms:W3CDTF">2017-09-27T08:56:01Z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