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30" activeTab="1"/>
  </bookViews>
  <sheets>
    <sheet name="专业技术" sheetId="1" r:id="rId1"/>
    <sheet name="管理岗位" sheetId="2" r:id="rId2"/>
  </sheets>
  <definedNames>
    <definedName name="_xlnm.Print_Titles" localSheetId="1">'管理岗位'!$1:$3</definedName>
    <definedName name="_xlnm.Print_Titles" localSheetId="0">'专业技术'!$1:$2</definedName>
  </definedNames>
  <calcPr fullCalcOnLoad="1"/>
</workbook>
</file>

<file path=xl/sharedStrings.xml><?xml version="1.0" encoding="utf-8"?>
<sst xmlns="http://schemas.openxmlformats.org/spreadsheetml/2006/main" count="510" uniqueCount="206">
  <si>
    <t>2017年省林业厅事业单位招聘工作人员公示表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</si>
  <si>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</si>
  <si>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</si>
  <si>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</si>
  <si>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</si>
  <si>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</si>
  <si>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</si>
  <si>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</si>
  <si>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总成绩</t>
  </si>
  <si>
    <t>笔试总成绩</t>
  </si>
  <si>
    <t>面试成绩</t>
  </si>
  <si>
    <t>201709160101</t>
  </si>
  <si>
    <t>付贵全</t>
  </si>
  <si>
    <t>男</t>
  </si>
  <si>
    <t>甘肃省治沙研究所</t>
  </si>
  <si>
    <t>专业技术岗位</t>
  </si>
  <si>
    <t>609001</t>
  </si>
  <si>
    <t>69.02</t>
  </si>
  <si>
    <t>201709160109</t>
  </si>
  <si>
    <t>刘开琳</t>
  </si>
  <si>
    <t>609002</t>
  </si>
  <si>
    <t>64.56</t>
  </si>
  <si>
    <t>201709160120</t>
  </si>
  <si>
    <t>王  芊</t>
  </si>
  <si>
    <t>女</t>
  </si>
  <si>
    <t>甘肃民勤连古城国家级自然保护区管理局</t>
  </si>
  <si>
    <t>609003</t>
  </si>
  <si>
    <t>72.34</t>
  </si>
  <si>
    <t>201709160122</t>
  </si>
  <si>
    <t>柳  轲</t>
  </si>
  <si>
    <t>甘肃太统-崆峒山国家级自然保护区管理局</t>
  </si>
  <si>
    <t>609004</t>
  </si>
  <si>
    <t>73.02</t>
  </si>
  <si>
    <t>201709160105</t>
  </si>
  <si>
    <t>张  珊</t>
  </si>
  <si>
    <t>甘肃兴隆山国家级自然保护区管理局</t>
  </si>
  <si>
    <t>609005</t>
  </si>
  <si>
    <t>62.19</t>
  </si>
  <si>
    <t>201709160204</t>
  </si>
  <si>
    <t>田晓娟</t>
  </si>
  <si>
    <t>609007</t>
  </si>
  <si>
    <t>72.78</t>
  </si>
  <si>
    <t>201709160329</t>
  </si>
  <si>
    <t>安  源</t>
  </si>
  <si>
    <t>甘肃尕海则岔国家级自然保护区管理局</t>
  </si>
  <si>
    <t>609008</t>
  </si>
  <si>
    <t>68.93</t>
  </si>
  <si>
    <t>201709160406</t>
  </si>
  <si>
    <t>刘青青</t>
  </si>
  <si>
    <t>甘肃省白龙江林业管理局中心医院</t>
  </si>
  <si>
    <t>609009</t>
  </si>
  <si>
    <t>79.40</t>
  </si>
  <si>
    <t>201709160517</t>
  </si>
  <si>
    <t>陆鸿亮</t>
  </si>
  <si>
    <t>609010</t>
  </si>
  <si>
    <t>60.52</t>
  </si>
  <si>
    <t>201709160526</t>
  </si>
  <si>
    <t>后磊蕾</t>
  </si>
  <si>
    <t>609011</t>
  </si>
  <si>
    <t>76.79</t>
  </si>
  <si>
    <t>201709160530</t>
  </si>
  <si>
    <t>杨鹏飞</t>
  </si>
  <si>
    <t>609012</t>
  </si>
  <si>
    <t>84.14</t>
  </si>
  <si>
    <t>201709160603</t>
  </si>
  <si>
    <t>赵巧霞</t>
  </si>
  <si>
    <t>609013</t>
  </si>
  <si>
    <t>70.96</t>
  </si>
  <si>
    <t>201709160624</t>
  </si>
  <si>
    <t>邱巧丽</t>
  </si>
  <si>
    <t>609014</t>
  </si>
  <si>
    <t>75.44</t>
  </si>
  <si>
    <t>201709160716</t>
  </si>
  <si>
    <t>邢佛英</t>
  </si>
  <si>
    <t>609015</t>
  </si>
  <si>
    <t>73.82</t>
  </si>
  <si>
    <t>201709160901</t>
  </si>
  <si>
    <t>安丽娟</t>
  </si>
  <si>
    <t>609016</t>
  </si>
  <si>
    <t>71.98</t>
  </si>
  <si>
    <t>201709161118</t>
  </si>
  <si>
    <t>李培琴</t>
  </si>
  <si>
    <t>甘肃省白龙江林业管理局中学</t>
  </si>
  <si>
    <t>609017</t>
  </si>
  <si>
    <t>87.25</t>
  </si>
  <si>
    <t>201709161210</t>
  </si>
  <si>
    <t>吕倩倩</t>
  </si>
  <si>
    <t>82.12</t>
  </si>
  <si>
    <t>201709161423</t>
  </si>
  <si>
    <t>宋彦溢</t>
  </si>
  <si>
    <t>609018</t>
  </si>
  <si>
    <t>94.00</t>
  </si>
  <si>
    <t>201709161401</t>
  </si>
  <si>
    <t>方泽红</t>
  </si>
  <si>
    <t>91.75</t>
  </si>
  <si>
    <t>201709161604</t>
  </si>
  <si>
    <t>刘星阳</t>
  </si>
  <si>
    <t>609019</t>
  </si>
  <si>
    <t>81.75</t>
  </si>
  <si>
    <t>201709161606</t>
  </si>
  <si>
    <t>李晓琳</t>
  </si>
  <si>
    <t>75.40</t>
  </si>
  <si>
    <t>201709161701</t>
  </si>
  <si>
    <t>赵春雨</t>
  </si>
  <si>
    <t>609020</t>
  </si>
  <si>
    <t>78.36</t>
  </si>
  <si>
    <t>201709161729</t>
  </si>
  <si>
    <t>袁红芳</t>
  </si>
  <si>
    <t>609021</t>
  </si>
  <si>
    <t>73.43</t>
  </si>
  <si>
    <t>2017年甘肃省林业厅所属事业单位公开招聘拟聘人员公示表</t>
  </si>
  <si>
    <t>主管部门：甘肃省林业厅</t>
  </si>
  <si>
    <t>岗位代码</t>
  </si>
  <si>
    <t>招聘专业</t>
  </si>
  <si>
    <t>出生年月</t>
  </si>
  <si>
    <t>所学专业</t>
  </si>
  <si>
    <t>学历</t>
  </si>
  <si>
    <t>最终成绩</t>
  </si>
  <si>
    <t>笔试成绩</t>
  </si>
  <si>
    <t>名次</t>
  </si>
  <si>
    <t>备注</t>
  </si>
  <si>
    <t>水土保持与荒漠化防治</t>
  </si>
  <si>
    <t>研究生</t>
  </si>
  <si>
    <t>林业生态环境工程与管理</t>
  </si>
  <si>
    <t>本科</t>
  </si>
  <si>
    <t>园林</t>
  </si>
  <si>
    <t>林学</t>
  </si>
  <si>
    <t>1</t>
  </si>
  <si>
    <t>森林培育</t>
  </si>
  <si>
    <t>林业技术、森林资源保护</t>
  </si>
  <si>
    <t>林业技术</t>
  </si>
  <si>
    <t>专科</t>
  </si>
  <si>
    <t>临床医学</t>
  </si>
  <si>
    <t>中医学
（骨伤科方向）</t>
  </si>
  <si>
    <t>中医学（骨伤科学方向）</t>
  </si>
  <si>
    <t>计算机科学与技术</t>
  </si>
  <si>
    <t>医学影像技术</t>
  </si>
  <si>
    <t>医学检验技术</t>
  </si>
  <si>
    <t>护理、护理学</t>
  </si>
  <si>
    <t>护理</t>
  </si>
  <si>
    <t>审计学</t>
  </si>
  <si>
    <t>英语</t>
  </si>
  <si>
    <t>2</t>
  </si>
  <si>
    <t>第一名体检环节放弃，第三名递补</t>
  </si>
  <si>
    <t>3
（递补）</t>
  </si>
  <si>
    <t>数学与应用数学</t>
  </si>
  <si>
    <t>汉语言文学</t>
  </si>
  <si>
    <t>体育教育</t>
  </si>
  <si>
    <t>历史学</t>
  </si>
  <si>
    <t>甘肃安南坝野骆驼国家级自然保护区管理局</t>
  </si>
  <si>
    <t>609022</t>
  </si>
  <si>
    <t>网络工程、物联网工程</t>
  </si>
  <si>
    <t>赵荫龙</t>
  </si>
  <si>
    <t>网络工程</t>
  </si>
  <si>
    <t>217.52</t>
  </si>
  <si>
    <t>甘肃省白水江国家级自然保护区管理局</t>
  </si>
  <si>
    <t>609023</t>
  </si>
  <si>
    <t>吴建平</t>
  </si>
  <si>
    <t>227.97</t>
  </si>
  <si>
    <t>609024</t>
  </si>
  <si>
    <t>新闻传播学</t>
  </si>
  <si>
    <t>连水仙</t>
  </si>
  <si>
    <t>新闻学</t>
  </si>
  <si>
    <t>227.19</t>
  </si>
  <si>
    <t>609025</t>
  </si>
  <si>
    <t>环境设计</t>
  </si>
  <si>
    <t>赵英贺</t>
  </si>
  <si>
    <t>艺术设计（环境艺术设计）</t>
  </si>
  <si>
    <t>232.91</t>
  </si>
  <si>
    <t>609026</t>
  </si>
  <si>
    <t>公共事业管理</t>
  </si>
  <si>
    <t>吕立银</t>
  </si>
  <si>
    <t>238.84</t>
  </si>
  <si>
    <t>609027</t>
  </si>
  <si>
    <t>法学</t>
  </si>
  <si>
    <t>周  婷</t>
  </si>
  <si>
    <t>234.52</t>
  </si>
  <si>
    <t>609028</t>
  </si>
  <si>
    <t>经济学</t>
  </si>
  <si>
    <t>赵  英</t>
  </si>
  <si>
    <t>231.94</t>
  </si>
  <si>
    <t>609029</t>
  </si>
  <si>
    <t>何  慧</t>
  </si>
  <si>
    <t>236.41</t>
  </si>
  <si>
    <t>609031</t>
  </si>
  <si>
    <t>农林经济管理</t>
  </si>
  <si>
    <t>胡益锋</t>
  </si>
  <si>
    <t>250.40</t>
  </si>
  <si>
    <t>609032</t>
  </si>
  <si>
    <t>孟庆吉</t>
  </si>
  <si>
    <t>241.79</t>
  </si>
  <si>
    <t>甘肃祁连山国家级自然保护区管理局</t>
  </si>
  <si>
    <t>609034</t>
  </si>
  <si>
    <t>地理科学、自然地理与资源环境、地理信息科学</t>
  </si>
  <si>
    <t>袁  斌</t>
  </si>
  <si>
    <t>资源环境与城乡规划管理</t>
  </si>
  <si>
    <t>245.19</t>
  </si>
  <si>
    <t>609035</t>
  </si>
  <si>
    <t>会计学</t>
  </si>
  <si>
    <t>高  媛</t>
  </si>
  <si>
    <t>238.74</t>
  </si>
  <si>
    <t>2
（递补）</t>
  </si>
  <si>
    <t>第一名考察环节放弃，第二名递补</t>
  </si>
  <si>
    <t>609036</t>
  </si>
  <si>
    <t>石仲原</t>
  </si>
  <si>
    <t>225.84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</si>
</sst>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);[Red]\(0.0\)"/>
    <numFmt numFmtId="178" formatCode="0.00_ 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7.5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4" applyNumberFormat="0" applyAlignment="0" applyProtection="0"/>
    <xf numFmtId="0" fontId="21" fillId="17" borderId="5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7" applyNumberFormat="0" applyAlignment="0" applyProtection="0"/>
    <xf numFmtId="0" fontId="19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177" fontId="9" fillId="0" borderId="9" xfId="40" applyNumberFormat="1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9" fillId="0" borderId="9" xfId="40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178" fontId="0" fillId="0" borderId="9" xfId="0" applyNumberForma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178" fontId="5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3" sqref="A3:IV25"/>
    </sheetView>
  </sheetViews>
  <sheetFormatPr defaultColWidth="9.00390625" defaultRowHeight="13.5"/>
  <cols>
    <col min="1" max="1" width="5.875" style="26" customWidth="1"/>
    <col min="2" max="2" width="14.375" style="26" customWidth="1"/>
    <col min="3" max="3" width="7.50390625" style="26" customWidth="1"/>
    <col min="4" max="4" width="6.00390625" style="26" customWidth="1"/>
    <col min="5" max="5" width="37.75390625" style="26" customWidth="1"/>
    <col min="6" max="6" width="16.625" style="26" customWidth="1"/>
    <col min="7" max="7" width="10.75390625" style="26" customWidth="1"/>
    <col min="8" max="8" width="10.00390625" style="26" customWidth="1"/>
    <col min="9" max="9" width="11.25390625" style="26" customWidth="1"/>
    <col min="10" max="10" width="10.50390625" style="26" customWidth="1"/>
    <col min="11" max="16384" width="9.00390625" style="26" customWidth="1"/>
  </cols>
  <sheetData>
    <row r="1" spans="1:10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5" customFormat="1" ht="19.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9" t="s">
        <v>8</v>
      </c>
      <c r="I2" s="29" t="s">
        <v>9</v>
      </c>
      <c r="J2" s="29" t="s">
        <v>10</v>
      </c>
    </row>
    <row r="3" spans="1:10" ht="21" customHeight="1">
      <c r="A3" s="30">
        <v>1</v>
      </c>
      <c r="B3" s="32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3" t="s">
        <v>16</v>
      </c>
      <c r="H3" s="31">
        <f aca="true" t="shared" si="0" ref="H3:H25">I3*0.6+J3*0.4</f>
        <v>77.172</v>
      </c>
      <c r="I3" s="34" t="s">
        <v>17</v>
      </c>
      <c r="J3" s="31">
        <v>89.4</v>
      </c>
    </row>
    <row r="4" spans="1:10" ht="21" customHeight="1">
      <c r="A4" s="30">
        <v>2</v>
      </c>
      <c r="B4" s="32" t="s">
        <v>18</v>
      </c>
      <c r="C4" s="32" t="s">
        <v>19</v>
      </c>
      <c r="D4" s="32" t="s">
        <v>13</v>
      </c>
      <c r="E4" s="32" t="s">
        <v>14</v>
      </c>
      <c r="F4" s="32" t="s">
        <v>15</v>
      </c>
      <c r="G4" s="33" t="s">
        <v>20</v>
      </c>
      <c r="H4" s="31">
        <f t="shared" si="0"/>
        <v>76.016</v>
      </c>
      <c r="I4" s="34" t="s">
        <v>21</v>
      </c>
      <c r="J4" s="31">
        <v>93.2</v>
      </c>
    </row>
    <row r="5" spans="1:10" ht="21" customHeight="1">
      <c r="A5" s="30">
        <v>3</v>
      </c>
      <c r="B5" s="32" t="s">
        <v>22</v>
      </c>
      <c r="C5" s="32" t="s">
        <v>23</v>
      </c>
      <c r="D5" s="32" t="s">
        <v>24</v>
      </c>
      <c r="E5" s="32" t="s">
        <v>25</v>
      </c>
      <c r="F5" s="32" t="s">
        <v>15</v>
      </c>
      <c r="G5" s="33" t="s">
        <v>26</v>
      </c>
      <c r="H5" s="31">
        <f t="shared" si="0"/>
        <v>79.484</v>
      </c>
      <c r="I5" s="34" t="s">
        <v>27</v>
      </c>
      <c r="J5" s="31">
        <v>90.2</v>
      </c>
    </row>
    <row r="6" spans="1:10" ht="21" customHeight="1">
      <c r="A6" s="30">
        <v>4</v>
      </c>
      <c r="B6" s="32" t="s">
        <v>28</v>
      </c>
      <c r="C6" s="32" t="s">
        <v>29</v>
      </c>
      <c r="D6" s="32" t="s">
        <v>13</v>
      </c>
      <c r="E6" s="32" t="s">
        <v>30</v>
      </c>
      <c r="F6" s="32" t="s">
        <v>15</v>
      </c>
      <c r="G6" s="33" t="s">
        <v>31</v>
      </c>
      <c r="H6" s="31">
        <f t="shared" si="0"/>
        <v>80.452</v>
      </c>
      <c r="I6" s="34" t="s">
        <v>32</v>
      </c>
      <c r="J6" s="31">
        <v>91.6</v>
      </c>
    </row>
    <row r="7" spans="1:10" ht="21" customHeight="1">
      <c r="A7" s="30">
        <v>5</v>
      </c>
      <c r="B7" s="32" t="s">
        <v>33</v>
      </c>
      <c r="C7" s="32" t="s">
        <v>34</v>
      </c>
      <c r="D7" s="32" t="s">
        <v>24</v>
      </c>
      <c r="E7" s="32" t="s">
        <v>35</v>
      </c>
      <c r="F7" s="32" t="s">
        <v>15</v>
      </c>
      <c r="G7" s="33" t="s">
        <v>36</v>
      </c>
      <c r="H7" s="31">
        <f t="shared" si="0"/>
        <v>72.274</v>
      </c>
      <c r="I7" s="34" t="s">
        <v>37</v>
      </c>
      <c r="J7" s="31">
        <v>87.4</v>
      </c>
    </row>
    <row r="8" spans="1:10" ht="21" customHeight="1">
      <c r="A8" s="30">
        <v>6</v>
      </c>
      <c r="B8" s="32" t="s">
        <v>38</v>
      </c>
      <c r="C8" s="32" t="s">
        <v>39</v>
      </c>
      <c r="D8" s="32" t="s">
        <v>24</v>
      </c>
      <c r="E8" s="32" t="s">
        <v>35</v>
      </c>
      <c r="F8" s="32" t="s">
        <v>15</v>
      </c>
      <c r="G8" s="33" t="s">
        <v>40</v>
      </c>
      <c r="H8" s="31">
        <f t="shared" si="0"/>
        <v>79.108</v>
      </c>
      <c r="I8" s="34" t="s">
        <v>41</v>
      </c>
      <c r="J8" s="31">
        <v>88.6</v>
      </c>
    </row>
    <row r="9" spans="1:10" ht="21" customHeight="1">
      <c r="A9" s="30">
        <v>7</v>
      </c>
      <c r="B9" s="32" t="s">
        <v>42</v>
      </c>
      <c r="C9" s="32" t="s">
        <v>43</v>
      </c>
      <c r="D9" s="32" t="s">
        <v>13</v>
      </c>
      <c r="E9" s="32" t="s">
        <v>44</v>
      </c>
      <c r="F9" s="32" t="s">
        <v>15</v>
      </c>
      <c r="G9" s="33" t="s">
        <v>45</v>
      </c>
      <c r="H9" s="31">
        <f t="shared" si="0"/>
        <v>77.278</v>
      </c>
      <c r="I9" s="34" t="s">
        <v>46</v>
      </c>
      <c r="J9" s="31">
        <v>89.8</v>
      </c>
    </row>
    <row r="10" spans="1:10" ht="21" customHeight="1">
      <c r="A10" s="30">
        <v>8</v>
      </c>
      <c r="B10" s="32" t="s">
        <v>47</v>
      </c>
      <c r="C10" s="32" t="s">
        <v>48</v>
      </c>
      <c r="D10" s="32" t="s">
        <v>24</v>
      </c>
      <c r="E10" s="32" t="s">
        <v>49</v>
      </c>
      <c r="F10" s="32" t="s">
        <v>15</v>
      </c>
      <c r="G10" s="33" t="s">
        <v>50</v>
      </c>
      <c r="H10" s="31">
        <f t="shared" si="0"/>
        <v>79.96</v>
      </c>
      <c r="I10" s="34" t="s">
        <v>51</v>
      </c>
      <c r="J10" s="31">
        <v>80.8</v>
      </c>
    </row>
    <row r="11" spans="1:10" ht="21" customHeight="1">
      <c r="A11" s="30">
        <v>9</v>
      </c>
      <c r="B11" s="32" t="s">
        <v>52</v>
      </c>
      <c r="C11" s="32" t="s">
        <v>53</v>
      </c>
      <c r="D11" s="32" t="s">
        <v>13</v>
      </c>
      <c r="E11" s="32" t="s">
        <v>49</v>
      </c>
      <c r="F11" s="32" t="s">
        <v>15</v>
      </c>
      <c r="G11" s="33" t="s">
        <v>54</v>
      </c>
      <c r="H11" s="31">
        <f t="shared" si="0"/>
        <v>72.872</v>
      </c>
      <c r="I11" s="34" t="s">
        <v>55</v>
      </c>
      <c r="J11" s="31">
        <v>91.4</v>
      </c>
    </row>
    <row r="12" spans="1:10" ht="21" customHeight="1">
      <c r="A12" s="30">
        <v>10</v>
      </c>
      <c r="B12" s="32" t="s">
        <v>56</v>
      </c>
      <c r="C12" s="32" t="s">
        <v>57</v>
      </c>
      <c r="D12" s="32" t="s">
        <v>24</v>
      </c>
      <c r="E12" s="32" t="s">
        <v>49</v>
      </c>
      <c r="F12" s="32" t="s">
        <v>15</v>
      </c>
      <c r="G12" s="33" t="s">
        <v>58</v>
      </c>
      <c r="H12" s="31">
        <f t="shared" si="0"/>
        <v>79.514</v>
      </c>
      <c r="I12" s="34" t="s">
        <v>59</v>
      </c>
      <c r="J12" s="31">
        <v>83.6</v>
      </c>
    </row>
    <row r="13" spans="1:10" ht="21" customHeight="1">
      <c r="A13" s="30">
        <v>11</v>
      </c>
      <c r="B13" s="32" t="s">
        <v>60</v>
      </c>
      <c r="C13" s="32" t="s">
        <v>61</v>
      </c>
      <c r="D13" s="32" t="s">
        <v>13</v>
      </c>
      <c r="E13" s="32" t="s">
        <v>49</v>
      </c>
      <c r="F13" s="32" t="s">
        <v>15</v>
      </c>
      <c r="G13" s="33" t="s">
        <v>62</v>
      </c>
      <c r="H13" s="31">
        <f t="shared" si="0"/>
        <v>84.404</v>
      </c>
      <c r="I13" s="34" t="s">
        <v>63</v>
      </c>
      <c r="J13" s="31">
        <v>84.8</v>
      </c>
    </row>
    <row r="14" spans="1:10" ht="21" customHeight="1">
      <c r="A14" s="30">
        <v>12</v>
      </c>
      <c r="B14" s="32" t="s">
        <v>64</v>
      </c>
      <c r="C14" s="32" t="s">
        <v>65</v>
      </c>
      <c r="D14" s="32" t="s">
        <v>24</v>
      </c>
      <c r="E14" s="32" t="s">
        <v>49</v>
      </c>
      <c r="F14" s="32" t="s">
        <v>15</v>
      </c>
      <c r="G14" s="33" t="s">
        <v>66</v>
      </c>
      <c r="H14" s="31">
        <f t="shared" si="0"/>
        <v>78.416</v>
      </c>
      <c r="I14" s="34" t="s">
        <v>67</v>
      </c>
      <c r="J14" s="31">
        <v>89.6</v>
      </c>
    </row>
    <row r="15" spans="1:10" ht="21" customHeight="1">
      <c r="A15" s="30">
        <v>13</v>
      </c>
      <c r="B15" s="32" t="s">
        <v>68</v>
      </c>
      <c r="C15" s="32" t="s">
        <v>69</v>
      </c>
      <c r="D15" s="32" t="s">
        <v>24</v>
      </c>
      <c r="E15" s="32" t="s">
        <v>49</v>
      </c>
      <c r="F15" s="32" t="s">
        <v>15</v>
      </c>
      <c r="G15" s="33" t="s">
        <v>70</v>
      </c>
      <c r="H15" s="31">
        <f t="shared" si="0"/>
        <v>78.544</v>
      </c>
      <c r="I15" s="34" t="s">
        <v>71</v>
      </c>
      <c r="J15" s="31">
        <v>83.2</v>
      </c>
    </row>
    <row r="16" spans="1:10" ht="21" customHeight="1">
      <c r="A16" s="30">
        <v>14</v>
      </c>
      <c r="B16" s="32" t="s">
        <v>72</v>
      </c>
      <c r="C16" s="32" t="s">
        <v>73</v>
      </c>
      <c r="D16" s="32" t="s">
        <v>24</v>
      </c>
      <c r="E16" s="32" t="s">
        <v>49</v>
      </c>
      <c r="F16" s="32" t="s">
        <v>15</v>
      </c>
      <c r="G16" s="33" t="s">
        <v>74</v>
      </c>
      <c r="H16" s="31">
        <f t="shared" si="0"/>
        <v>80.052</v>
      </c>
      <c r="I16" s="34" t="s">
        <v>75</v>
      </c>
      <c r="J16" s="31">
        <v>89.4</v>
      </c>
    </row>
    <row r="17" spans="1:10" ht="21" customHeight="1">
      <c r="A17" s="30">
        <v>15</v>
      </c>
      <c r="B17" s="32" t="s">
        <v>76</v>
      </c>
      <c r="C17" s="32" t="s">
        <v>77</v>
      </c>
      <c r="D17" s="32" t="s">
        <v>24</v>
      </c>
      <c r="E17" s="32" t="s">
        <v>49</v>
      </c>
      <c r="F17" s="32" t="s">
        <v>15</v>
      </c>
      <c r="G17" s="33" t="s">
        <v>78</v>
      </c>
      <c r="H17" s="31">
        <f t="shared" si="0"/>
        <v>79.028</v>
      </c>
      <c r="I17" s="34" t="s">
        <v>79</v>
      </c>
      <c r="J17" s="31">
        <v>89.6</v>
      </c>
    </row>
    <row r="18" spans="1:10" ht="21" customHeight="1">
      <c r="A18" s="30">
        <v>16</v>
      </c>
      <c r="B18" s="32" t="s">
        <v>80</v>
      </c>
      <c r="C18" s="32" t="s">
        <v>81</v>
      </c>
      <c r="D18" s="32" t="s">
        <v>24</v>
      </c>
      <c r="E18" s="32" t="s">
        <v>82</v>
      </c>
      <c r="F18" s="32" t="s">
        <v>15</v>
      </c>
      <c r="G18" s="33" t="s">
        <v>83</v>
      </c>
      <c r="H18" s="31">
        <f t="shared" si="0"/>
        <v>88.43</v>
      </c>
      <c r="I18" s="34" t="s">
        <v>84</v>
      </c>
      <c r="J18" s="31">
        <v>90.2</v>
      </c>
    </row>
    <row r="19" spans="1:10" ht="21" customHeight="1">
      <c r="A19" s="30">
        <v>17</v>
      </c>
      <c r="B19" s="32" t="s">
        <v>85</v>
      </c>
      <c r="C19" s="32" t="s">
        <v>86</v>
      </c>
      <c r="D19" s="32" t="s">
        <v>24</v>
      </c>
      <c r="E19" s="32" t="s">
        <v>82</v>
      </c>
      <c r="F19" s="32" t="s">
        <v>15</v>
      </c>
      <c r="G19" s="33" t="s">
        <v>83</v>
      </c>
      <c r="H19" s="31">
        <f t="shared" si="0"/>
        <v>84.312</v>
      </c>
      <c r="I19" s="34" t="s">
        <v>87</v>
      </c>
      <c r="J19" s="31">
        <v>87.6</v>
      </c>
    </row>
    <row r="20" spans="1:10" ht="21" customHeight="1">
      <c r="A20" s="30">
        <v>18</v>
      </c>
      <c r="B20" s="32" t="s">
        <v>88</v>
      </c>
      <c r="C20" s="32" t="s">
        <v>89</v>
      </c>
      <c r="D20" s="32" t="s">
        <v>24</v>
      </c>
      <c r="E20" s="32" t="s">
        <v>82</v>
      </c>
      <c r="F20" s="32" t="s">
        <v>15</v>
      </c>
      <c r="G20" s="33" t="s">
        <v>90</v>
      </c>
      <c r="H20" s="31">
        <f t="shared" si="0"/>
        <v>90.96</v>
      </c>
      <c r="I20" s="34" t="s">
        <v>91</v>
      </c>
      <c r="J20" s="31">
        <v>86.4</v>
      </c>
    </row>
    <row r="21" spans="1:10" ht="21" customHeight="1">
      <c r="A21" s="30">
        <v>19</v>
      </c>
      <c r="B21" s="32" t="s">
        <v>92</v>
      </c>
      <c r="C21" s="32" t="s">
        <v>93</v>
      </c>
      <c r="D21" s="32" t="s">
        <v>24</v>
      </c>
      <c r="E21" s="32" t="s">
        <v>82</v>
      </c>
      <c r="F21" s="32" t="s">
        <v>15</v>
      </c>
      <c r="G21" s="33" t="s">
        <v>90</v>
      </c>
      <c r="H21" s="31">
        <f t="shared" si="0"/>
        <v>89.93</v>
      </c>
      <c r="I21" s="34" t="s">
        <v>94</v>
      </c>
      <c r="J21" s="31">
        <v>87.2</v>
      </c>
    </row>
    <row r="22" spans="1:10" ht="21" customHeight="1">
      <c r="A22" s="30">
        <v>20</v>
      </c>
      <c r="B22" s="32" t="s">
        <v>95</v>
      </c>
      <c r="C22" s="32" t="s">
        <v>96</v>
      </c>
      <c r="D22" s="32" t="s">
        <v>24</v>
      </c>
      <c r="E22" s="32" t="s">
        <v>82</v>
      </c>
      <c r="F22" s="32" t="s">
        <v>15</v>
      </c>
      <c r="G22" s="33" t="s">
        <v>97</v>
      </c>
      <c r="H22" s="31">
        <f t="shared" si="0"/>
        <v>85.37</v>
      </c>
      <c r="I22" s="34" t="s">
        <v>98</v>
      </c>
      <c r="J22" s="31">
        <v>90.8</v>
      </c>
    </row>
    <row r="23" spans="1:10" ht="21" customHeight="1">
      <c r="A23" s="30">
        <v>21</v>
      </c>
      <c r="B23" s="32" t="s">
        <v>99</v>
      </c>
      <c r="C23" s="32" t="s">
        <v>100</v>
      </c>
      <c r="D23" s="32" t="s">
        <v>24</v>
      </c>
      <c r="E23" s="32" t="s">
        <v>82</v>
      </c>
      <c r="F23" s="32" t="s">
        <v>15</v>
      </c>
      <c r="G23" s="33" t="s">
        <v>97</v>
      </c>
      <c r="H23" s="31">
        <f t="shared" si="0"/>
        <v>81.4</v>
      </c>
      <c r="I23" s="34" t="s">
        <v>101</v>
      </c>
      <c r="J23" s="31">
        <v>90.4</v>
      </c>
    </row>
    <row r="24" spans="1:10" ht="21" customHeight="1">
      <c r="A24" s="30">
        <v>22</v>
      </c>
      <c r="B24" s="32" t="s">
        <v>102</v>
      </c>
      <c r="C24" s="32" t="s">
        <v>103</v>
      </c>
      <c r="D24" s="32" t="s">
        <v>24</v>
      </c>
      <c r="E24" s="32" t="s">
        <v>82</v>
      </c>
      <c r="F24" s="32" t="s">
        <v>15</v>
      </c>
      <c r="G24" s="33" t="s">
        <v>104</v>
      </c>
      <c r="H24" s="31">
        <f t="shared" si="0"/>
        <v>83.576</v>
      </c>
      <c r="I24" s="34" t="s">
        <v>105</v>
      </c>
      <c r="J24" s="31">
        <v>91.4</v>
      </c>
    </row>
    <row r="25" spans="1:10" ht="21" customHeight="1">
      <c r="A25" s="30">
        <v>23</v>
      </c>
      <c r="B25" s="32" t="s">
        <v>106</v>
      </c>
      <c r="C25" s="32" t="s">
        <v>107</v>
      </c>
      <c r="D25" s="32" t="s">
        <v>24</v>
      </c>
      <c r="E25" s="32" t="s">
        <v>82</v>
      </c>
      <c r="F25" s="32" t="s">
        <v>15</v>
      </c>
      <c r="G25" s="33" t="s">
        <v>108</v>
      </c>
      <c r="H25" s="31">
        <f t="shared" si="0"/>
        <v>80.298</v>
      </c>
      <c r="I25" s="34" t="s">
        <v>109</v>
      </c>
      <c r="J25" s="31">
        <v>90.6</v>
      </c>
    </row>
  </sheetData>
  <sheetProtection/>
  <printOptions horizontalCentered="1" verticalCentered="1"/>
  <pageMargins left="0.511805555555556" right="0.511805555555556" top="0.354166666666667" bottom="0.35416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27.75390625" style="4" customWidth="1"/>
    <col min="2" max="2" width="8.00390625" style="4" customWidth="1"/>
    <col min="3" max="3" width="20.125" style="5" customWidth="1"/>
    <col min="4" max="4" width="6.125" style="4" customWidth="1"/>
    <col min="5" max="5" width="3.50390625" style="4" customWidth="1"/>
    <col min="6" max="6" width="10.00390625" style="6" customWidth="1"/>
    <col min="7" max="7" width="21.50390625" style="4" customWidth="1"/>
    <col min="8" max="8" width="6.25390625" style="4" customWidth="1"/>
    <col min="9" max="11" width="7.625" style="4" customWidth="1"/>
    <col min="12" max="12" width="7.50390625" style="7" customWidth="1"/>
    <col min="13" max="255" width="9.00390625" style="4" customWidth="1"/>
    <col min="256" max="16384" width="6.125" style="4" customWidth="1"/>
  </cols>
  <sheetData>
    <row r="1" spans="1:13" ht="33" customHeight="1">
      <c r="A1" s="40" t="s">
        <v>110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1" customFormat="1" ht="15" customHeight="1">
      <c r="A2" s="42" t="s">
        <v>111</v>
      </c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24" customHeight="1">
      <c r="A3" s="8" t="s">
        <v>5</v>
      </c>
      <c r="B3" s="8" t="s">
        <v>112</v>
      </c>
      <c r="C3" s="8" t="s">
        <v>113</v>
      </c>
      <c r="D3" s="8" t="s">
        <v>3</v>
      </c>
      <c r="E3" s="8" t="s">
        <v>4</v>
      </c>
      <c r="F3" s="9" t="s">
        <v>114</v>
      </c>
      <c r="G3" s="8" t="s">
        <v>115</v>
      </c>
      <c r="H3" s="8" t="s">
        <v>116</v>
      </c>
      <c r="I3" s="17" t="s">
        <v>117</v>
      </c>
      <c r="J3" s="18" t="s">
        <v>118</v>
      </c>
      <c r="K3" s="18" t="s">
        <v>10</v>
      </c>
      <c r="L3" s="19" t="s">
        <v>119</v>
      </c>
      <c r="M3" s="8" t="s">
        <v>120</v>
      </c>
    </row>
    <row r="4" spans="1:256" s="2" customFormat="1" ht="24.75" customHeight="1">
      <c r="A4" s="35" t="s">
        <v>14</v>
      </c>
      <c r="B4" s="36" t="s">
        <v>16</v>
      </c>
      <c r="C4" s="11" t="s">
        <v>121</v>
      </c>
      <c r="D4" s="37" t="s">
        <v>12</v>
      </c>
      <c r="E4" s="36" t="s">
        <v>13</v>
      </c>
      <c r="F4" s="12">
        <v>31809</v>
      </c>
      <c r="G4" s="10" t="s">
        <v>121</v>
      </c>
      <c r="H4" s="10" t="s">
        <v>122</v>
      </c>
      <c r="I4" s="20">
        <f aca="true" t="shared" si="0" ref="I4:I26">J4*0.6+K4*0.4</f>
        <v>77.172</v>
      </c>
      <c r="J4" s="38" t="s">
        <v>17</v>
      </c>
      <c r="K4" s="20">
        <v>89.4</v>
      </c>
      <c r="L4" s="19">
        <v>1</v>
      </c>
      <c r="M4" s="2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24.75" customHeight="1">
      <c r="A5" s="35" t="s">
        <v>14</v>
      </c>
      <c r="B5" s="36" t="s">
        <v>20</v>
      </c>
      <c r="C5" s="11" t="s">
        <v>123</v>
      </c>
      <c r="D5" s="37" t="s">
        <v>19</v>
      </c>
      <c r="E5" s="36" t="s">
        <v>13</v>
      </c>
      <c r="F5" s="12">
        <v>30225</v>
      </c>
      <c r="G5" s="13" t="s">
        <v>123</v>
      </c>
      <c r="H5" s="10" t="s">
        <v>124</v>
      </c>
      <c r="I5" s="20">
        <f t="shared" si="0"/>
        <v>76.016</v>
      </c>
      <c r="J5" s="38" t="s">
        <v>21</v>
      </c>
      <c r="K5" s="20">
        <v>93.2</v>
      </c>
      <c r="L5" s="19">
        <v>1</v>
      </c>
      <c r="M5" s="2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" customFormat="1" ht="24.75" customHeight="1">
      <c r="A6" s="35" t="s">
        <v>25</v>
      </c>
      <c r="B6" s="36" t="s">
        <v>26</v>
      </c>
      <c r="C6" s="11" t="s">
        <v>125</v>
      </c>
      <c r="D6" s="37" t="s">
        <v>23</v>
      </c>
      <c r="E6" s="36" t="s">
        <v>24</v>
      </c>
      <c r="F6" s="12">
        <v>34731</v>
      </c>
      <c r="G6" s="10" t="s">
        <v>125</v>
      </c>
      <c r="H6" s="10" t="s">
        <v>124</v>
      </c>
      <c r="I6" s="20">
        <f t="shared" si="0"/>
        <v>79.484</v>
      </c>
      <c r="J6" s="38" t="s">
        <v>27</v>
      </c>
      <c r="K6" s="20">
        <v>90.2</v>
      </c>
      <c r="L6" s="19">
        <v>1</v>
      </c>
      <c r="M6" s="2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" customFormat="1" ht="24.75" customHeight="1">
      <c r="A7" s="35" t="s">
        <v>30</v>
      </c>
      <c r="B7" s="36" t="s">
        <v>31</v>
      </c>
      <c r="C7" s="14" t="s">
        <v>126</v>
      </c>
      <c r="D7" s="37" t="s">
        <v>29</v>
      </c>
      <c r="E7" s="36" t="s">
        <v>13</v>
      </c>
      <c r="F7" s="12">
        <v>34213</v>
      </c>
      <c r="G7" s="10" t="s">
        <v>126</v>
      </c>
      <c r="H7" s="10" t="s">
        <v>124</v>
      </c>
      <c r="I7" s="20">
        <f t="shared" si="0"/>
        <v>80.452</v>
      </c>
      <c r="J7" s="38" t="s">
        <v>32</v>
      </c>
      <c r="K7" s="20">
        <v>91.6</v>
      </c>
      <c r="L7" s="19" t="s">
        <v>127</v>
      </c>
      <c r="M7" s="2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24.75" customHeight="1">
      <c r="A8" s="35" t="s">
        <v>35</v>
      </c>
      <c r="B8" s="36" t="s">
        <v>36</v>
      </c>
      <c r="C8" s="11" t="s">
        <v>128</v>
      </c>
      <c r="D8" s="37" t="s">
        <v>34</v>
      </c>
      <c r="E8" s="36" t="s">
        <v>24</v>
      </c>
      <c r="F8" s="12">
        <v>33420</v>
      </c>
      <c r="G8" s="10" t="s">
        <v>128</v>
      </c>
      <c r="H8" s="10" t="s">
        <v>122</v>
      </c>
      <c r="I8" s="20">
        <f t="shared" si="0"/>
        <v>72.274</v>
      </c>
      <c r="J8" s="38" t="s">
        <v>37</v>
      </c>
      <c r="K8" s="20">
        <v>87.4</v>
      </c>
      <c r="L8" s="19" t="s">
        <v>127</v>
      </c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" customFormat="1" ht="24.75" customHeight="1">
      <c r="A9" s="35" t="s">
        <v>35</v>
      </c>
      <c r="B9" s="36" t="s">
        <v>40</v>
      </c>
      <c r="C9" s="11" t="s">
        <v>125</v>
      </c>
      <c r="D9" s="37" t="s">
        <v>39</v>
      </c>
      <c r="E9" s="36" t="s">
        <v>24</v>
      </c>
      <c r="F9" s="12">
        <v>34001</v>
      </c>
      <c r="G9" s="10" t="s">
        <v>125</v>
      </c>
      <c r="H9" s="10" t="s">
        <v>124</v>
      </c>
      <c r="I9" s="20">
        <f t="shared" si="0"/>
        <v>79.108</v>
      </c>
      <c r="J9" s="38" t="s">
        <v>41</v>
      </c>
      <c r="K9" s="20">
        <v>88.6</v>
      </c>
      <c r="L9" s="19" t="s">
        <v>127</v>
      </c>
      <c r="M9" s="2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" customFormat="1" ht="24.75" customHeight="1">
      <c r="A10" s="35" t="s">
        <v>44</v>
      </c>
      <c r="B10" s="36" t="s">
        <v>45</v>
      </c>
      <c r="C10" s="14" t="s">
        <v>129</v>
      </c>
      <c r="D10" s="37" t="s">
        <v>43</v>
      </c>
      <c r="E10" s="36" t="s">
        <v>13</v>
      </c>
      <c r="F10" s="12">
        <v>32295</v>
      </c>
      <c r="G10" s="10" t="s">
        <v>130</v>
      </c>
      <c r="H10" s="10" t="s">
        <v>131</v>
      </c>
      <c r="I10" s="20">
        <f t="shared" si="0"/>
        <v>77.278</v>
      </c>
      <c r="J10" s="38" t="s">
        <v>46</v>
      </c>
      <c r="K10" s="20">
        <v>89.8</v>
      </c>
      <c r="L10" s="19" t="s">
        <v>127</v>
      </c>
      <c r="M10" s="2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24.75" customHeight="1">
      <c r="A11" s="35" t="s">
        <v>49</v>
      </c>
      <c r="B11" s="36" t="s">
        <v>50</v>
      </c>
      <c r="C11" s="11" t="s">
        <v>132</v>
      </c>
      <c r="D11" s="37" t="s">
        <v>48</v>
      </c>
      <c r="E11" s="36" t="s">
        <v>24</v>
      </c>
      <c r="F11" s="12">
        <v>34304</v>
      </c>
      <c r="G11" s="10" t="s">
        <v>132</v>
      </c>
      <c r="H11" s="10" t="s">
        <v>124</v>
      </c>
      <c r="I11" s="20">
        <f t="shared" si="0"/>
        <v>79.96</v>
      </c>
      <c r="J11" s="38" t="s">
        <v>51</v>
      </c>
      <c r="K11" s="20">
        <v>80.8</v>
      </c>
      <c r="L11" s="19" t="s">
        <v>127</v>
      </c>
      <c r="M11" s="2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24.75" customHeight="1">
      <c r="A12" s="35" t="s">
        <v>49</v>
      </c>
      <c r="B12" s="36" t="s">
        <v>54</v>
      </c>
      <c r="C12" s="11" t="s">
        <v>133</v>
      </c>
      <c r="D12" s="37" t="s">
        <v>53</v>
      </c>
      <c r="E12" s="36" t="s">
        <v>13</v>
      </c>
      <c r="F12" s="12">
        <v>32843</v>
      </c>
      <c r="G12" s="10" t="s">
        <v>134</v>
      </c>
      <c r="H12" s="10" t="s">
        <v>124</v>
      </c>
      <c r="I12" s="20">
        <f t="shared" si="0"/>
        <v>72.872</v>
      </c>
      <c r="J12" s="38" t="s">
        <v>55</v>
      </c>
      <c r="K12" s="20">
        <v>91.4</v>
      </c>
      <c r="L12" s="19" t="s">
        <v>127</v>
      </c>
      <c r="M12" s="2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" customFormat="1" ht="24.75" customHeight="1">
      <c r="A13" s="35" t="s">
        <v>49</v>
      </c>
      <c r="B13" s="36" t="s">
        <v>58</v>
      </c>
      <c r="C13" s="11" t="s">
        <v>135</v>
      </c>
      <c r="D13" s="37" t="s">
        <v>57</v>
      </c>
      <c r="E13" s="36" t="s">
        <v>24</v>
      </c>
      <c r="F13" s="12">
        <v>35247</v>
      </c>
      <c r="G13" s="10" t="s">
        <v>135</v>
      </c>
      <c r="H13" s="10" t="s">
        <v>124</v>
      </c>
      <c r="I13" s="20">
        <f t="shared" si="0"/>
        <v>79.514</v>
      </c>
      <c r="J13" s="38" t="s">
        <v>59</v>
      </c>
      <c r="K13" s="20">
        <v>83.6</v>
      </c>
      <c r="L13" s="19" t="s">
        <v>127</v>
      </c>
      <c r="M13" s="2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" customFormat="1" ht="24.75" customHeight="1">
      <c r="A14" s="35" t="s">
        <v>49</v>
      </c>
      <c r="B14" s="36" t="s">
        <v>62</v>
      </c>
      <c r="C14" s="11" t="s">
        <v>136</v>
      </c>
      <c r="D14" s="37" t="s">
        <v>61</v>
      </c>
      <c r="E14" s="36" t="s">
        <v>13</v>
      </c>
      <c r="F14" s="12">
        <v>34669</v>
      </c>
      <c r="G14" s="10" t="s">
        <v>136</v>
      </c>
      <c r="H14" s="10" t="s">
        <v>124</v>
      </c>
      <c r="I14" s="20">
        <f t="shared" si="0"/>
        <v>84.404</v>
      </c>
      <c r="J14" s="38" t="s">
        <v>63</v>
      </c>
      <c r="K14" s="20">
        <v>84.8</v>
      </c>
      <c r="L14" s="19" t="s">
        <v>127</v>
      </c>
      <c r="M14" s="2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24.75" customHeight="1">
      <c r="A15" s="35" t="s">
        <v>49</v>
      </c>
      <c r="B15" s="36" t="s">
        <v>66</v>
      </c>
      <c r="C15" s="11" t="s">
        <v>136</v>
      </c>
      <c r="D15" s="37" t="s">
        <v>65</v>
      </c>
      <c r="E15" s="36" t="s">
        <v>24</v>
      </c>
      <c r="F15" s="12">
        <v>34304</v>
      </c>
      <c r="G15" s="10" t="s">
        <v>136</v>
      </c>
      <c r="H15" s="10" t="s">
        <v>131</v>
      </c>
      <c r="I15" s="20">
        <f t="shared" si="0"/>
        <v>78.416</v>
      </c>
      <c r="J15" s="38" t="s">
        <v>67</v>
      </c>
      <c r="K15" s="20">
        <v>89.6</v>
      </c>
      <c r="L15" s="19" t="s">
        <v>127</v>
      </c>
      <c r="M15" s="2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24.75" customHeight="1">
      <c r="A16" s="35" t="s">
        <v>49</v>
      </c>
      <c r="B16" s="36" t="s">
        <v>70</v>
      </c>
      <c r="C16" s="11" t="s">
        <v>137</v>
      </c>
      <c r="D16" s="37" t="s">
        <v>69</v>
      </c>
      <c r="E16" s="36" t="s">
        <v>24</v>
      </c>
      <c r="F16" s="12">
        <v>33055</v>
      </c>
      <c r="G16" s="10" t="s">
        <v>137</v>
      </c>
      <c r="H16" s="10" t="s">
        <v>131</v>
      </c>
      <c r="I16" s="20">
        <f t="shared" si="0"/>
        <v>78.544</v>
      </c>
      <c r="J16" s="38" t="s">
        <v>71</v>
      </c>
      <c r="K16" s="20">
        <v>83.2</v>
      </c>
      <c r="L16" s="19" t="s">
        <v>127</v>
      </c>
      <c r="M16" s="2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24.75" customHeight="1">
      <c r="A17" s="35" t="s">
        <v>49</v>
      </c>
      <c r="B17" s="36" t="s">
        <v>74</v>
      </c>
      <c r="C17" s="11" t="s">
        <v>138</v>
      </c>
      <c r="D17" s="37" t="s">
        <v>73</v>
      </c>
      <c r="E17" s="36" t="s">
        <v>24</v>
      </c>
      <c r="F17" s="12">
        <v>33512</v>
      </c>
      <c r="G17" s="10" t="s">
        <v>139</v>
      </c>
      <c r="H17" s="10" t="s">
        <v>131</v>
      </c>
      <c r="I17" s="20">
        <f t="shared" si="0"/>
        <v>80.052</v>
      </c>
      <c r="J17" s="38" t="s">
        <v>75</v>
      </c>
      <c r="K17" s="20">
        <v>89.4</v>
      </c>
      <c r="L17" s="19" t="s">
        <v>127</v>
      </c>
      <c r="M17" s="2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24.75" customHeight="1">
      <c r="A18" s="35" t="s">
        <v>49</v>
      </c>
      <c r="B18" s="36" t="s">
        <v>78</v>
      </c>
      <c r="C18" s="11" t="s">
        <v>140</v>
      </c>
      <c r="D18" s="37" t="s">
        <v>77</v>
      </c>
      <c r="E18" s="36" t="s">
        <v>24</v>
      </c>
      <c r="F18" s="12">
        <v>34304</v>
      </c>
      <c r="G18" s="10" t="s">
        <v>140</v>
      </c>
      <c r="H18" s="10" t="s">
        <v>124</v>
      </c>
      <c r="I18" s="20">
        <f t="shared" si="0"/>
        <v>79.028</v>
      </c>
      <c r="J18" s="38" t="s">
        <v>79</v>
      </c>
      <c r="K18" s="20">
        <v>89.6</v>
      </c>
      <c r="L18" s="19" t="s">
        <v>127</v>
      </c>
      <c r="M18" s="2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24.75" customHeight="1">
      <c r="A19" s="35" t="s">
        <v>82</v>
      </c>
      <c r="B19" s="36" t="s">
        <v>83</v>
      </c>
      <c r="C19" s="15" t="s">
        <v>141</v>
      </c>
      <c r="D19" s="37" t="s">
        <v>81</v>
      </c>
      <c r="E19" s="36" t="s">
        <v>24</v>
      </c>
      <c r="F19" s="12">
        <v>33390</v>
      </c>
      <c r="G19" s="10" t="s">
        <v>141</v>
      </c>
      <c r="H19" s="10" t="s">
        <v>124</v>
      </c>
      <c r="I19" s="20">
        <f t="shared" si="0"/>
        <v>88.43</v>
      </c>
      <c r="J19" s="38" t="s">
        <v>84</v>
      </c>
      <c r="K19" s="20">
        <v>90.2</v>
      </c>
      <c r="L19" s="19" t="s">
        <v>142</v>
      </c>
      <c r="M19" s="44" t="s">
        <v>143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24.75" customHeight="1">
      <c r="A20" s="35" t="s">
        <v>82</v>
      </c>
      <c r="B20" s="36" t="s">
        <v>83</v>
      </c>
      <c r="C20" s="15" t="s">
        <v>141</v>
      </c>
      <c r="D20" s="37" t="s">
        <v>86</v>
      </c>
      <c r="E20" s="36" t="s">
        <v>24</v>
      </c>
      <c r="F20" s="12">
        <v>34394</v>
      </c>
      <c r="G20" s="10" t="s">
        <v>141</v>
      </c>
      <c r="H20" s="10" t="s">
        <v>124</v>
      </c>
      <c r="I20" s="20">
        <f t="shared" si="0"/>
        <v>84.312</v>
      </c>
      <c r="J20" s="38" t="s">
        <v>87</v>
      </c>
      <c r="K20" s="20">
        <v>87.6</v>
      </c>
      <c r="L20" s="22" t="s">
        <v>144</v>
      </c>
      <c r="M20" s="4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24.75" customHeight="1">
      <c r="A21" s="35" t="s">
        <v>82</v>
      </c>
      <c r="B21" s="36" t="s">
        <v>90</v>
      </c>
      <c r="C21" s="15" t="s">
        <v>145</v>
      </c>
      <c r="D21" s="37" t="s">
        <v>89</v>
      </c>
      <c r="E21" s="36" t="s">
        <v>24</v>
      </c>
      <c r="F21" s="12">
        <v>34943</v>
      </c>
      <c r="G21" s="10" t="s">
        <v>145</v>
      </c>
      <c r="H21" s="10" t="s">
        <v>124</v>
      </c>
      <c r="I21" s="20">
        <f t="shared" si="0"/>
        <v>90.96</v>
      </c>
      <c r="J21" s="38" t="s">
        <v>91</v>
      </c>
      <c r="K21" s="20">
        <v>86.4</v>
      </c>
      <c r="L21" s="19" t="s">
        <v>127</v>
      </c>
      <c r="M21" s="2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24.75" customHeight="1">
      <c r="A22" s="35" t="s">
        <v>82</v>
      </c>
      <c r="B22" s="36" t="s">
        <v>90</v>
      </c>
      <c r="C22" s="15" t="s">
        <v>145</v>
      </c>
      <c r="D22" s="37" t="s">
        <v>93</v>
      </c>
      <c r="E22" s="36" t="s">
        <v>24</v>
      </c>
      <c r="F22" s="12">
        <v>33817</v>
      </c>
      <c r="G22" s="10" t="s">
        <v>145</v>
      </c>
      <c r="H22" s="10" t="s">
        <v>124</v>
      </c>
      <c r="I22" s="20">
        <f t="shared" si="0"/>
        <v>89.93</v>
      </c>
      <c r="J22" s="38" t="s">
        <v>94</v>
      </c>
      <c r="K22" s="20">
        <v>87.2</v>
      </c>
      <c r="L22" s="19" t="s">
        <v>127</v>
      </c>
      <c r="M22" s="2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24.75" customHeight="1">
      <c r="A23" s="35" t="s">
        <v>82</v>
      </c>
      <c r="B23" s="36" t="s">
        <v>97</v>
      </c>
      <c r="C23" s="15" t="s">
        <v>146</v>
      </c>
      <c r="D23" s="37" t="s">
        <v>96</v>
      </c>
      <c r="E23" s="36" t="s">
        <v>24</v>
      </c>
      <c r="F23" s="12">
        <v>34335</v>
      </c>
      <c r="G23" s="10" t="s">
        <v>146</v>
      </c>
      <c r="H23" s="10" t="s">
        <v>124</v>
      </c>
      <c r="I23" s="20">
        <f t="shared" si="0"/>
        <v>85.37</v>
      </c>
      <c r="J23" s="38" t="s">
        <v>98</v>
      </c>
      <c r="K23" s="20">
        <v>90.8</v>
      </c>
      <c r="L23" s="19" t="s">
        <v>127</v>
      </c>
      <c r="M23" s="2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24.75" customHeight="1">
      <c r="A24" s="35" t="s">
        <v>82</v>
      </c>
      <c r="B24" s="36" t="s">
        <v>97</v>
      </c>
      <c r="C24" s="15" t="s">
        <v>146</v>
      </c>
      <c r="D24" s="37" t="s">
        <v>100</v>
      </c>
      <c r="E24" s="36" t="s">
        <v>24</v>
      </c>
      <c r="F24" s="12">
        <v>34516</v>
      </c>
      <c r="G24" s="10" t="s">
        <v>146</v>
      </c>
      <c r="H24" s="10" t="s">
        <v>124</v>
      </c>
      <c r="I24" s="20">
        <f t="shared" si="0"/>
        <v>81.4</v>
      </c>
      <c r="J24" s="38" t="s">
        <v>101</v>
      </c>
      <c r="K24" s="20">
        <v>90.4</v>
      </c>
      <c r="L24" s="19" t="s">
        <v>127</v>
      </c>
      <c r="M24" s="2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24.75" customHeight="1">
      <c r="A25" s="35" t="s">
        <v>82</v>
      </c>
      <c r="B25" s="36" t="s">
        <v>104</v>
      </c>
      <c r="C25" s="15" t="s">
        <v>147</v>
      </c>
      <c r="D25" s="37" t="s">
        <v>103</v>
      </c>
      <c r="E25" s="36" t="s">
        <v>24</v>
      </c>
      <c r="F25" s="12">
        <v>33270</v>
      </c>
      <c r="G25" s="10" t="s">
        <v>147</v>
      </c>
      <c r="H25" s="10" t="s">
        <v>124</v>
      </c>
      <c r="I25" s="20">
        <f t="shared" si="0"/>
        <v>83.576</v>
      </c>
      <c r="J25" s="38" t="s">
        <v>105</v>
      </c>
      <c r="K25" s="20">
        <v>91.4</v>
      </c>
      <c r="L25" s="19" t="s">
        <v>127</v>
      </c>
      <c r="M25" s="2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24.75" customHeight="1">
      <c r="A26" s="35" t="s">
        <v>82</v>
      </c>
      <c r="B26" s="36" t="s">
        <v>108</v>
      </c>
      <c r="C26" s="15" t="s">
        <v>148</v>
      </c>
      <c r="D26" s="37" t="s">
        <v>107</v>
      </c>
      <c r="E26" s="36" t="s">
        <v>24</v>
      </c>
      <c r="F26" s="12">
        <v>35278</v>
      </c>
      <c r="G26" s="10" t="s">
        <v>148</v>
      </c>
      <c r="H26" s="10" t="s">
        <v>124</v>
      </c>
      <c r="I26" s="20">
        <f t="shared" si="0"/>
        <v>80.298</v>
      </c>
      <c r="J26" s="38" t="s">
        <v>109</v>
      </c>
      <c r="K26" s="20">
        <v>90.6</v>
      </c>
      <c r="L26" s="19" t="s">
        <v>127</v>
      </c>
      <c r="M26" s="2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13" s="3" customFormat="1" ht="24.75" customHeight="1">
      <c r="A27" s="39" t="s">
        <v>149</v>
      </c>
      <c r="B27" s="36" t="s">
        <v>150</v>
      </c>
      <c r="C27" s="14" t="s">
        <v>151</v>
      </c>
      <c r="D27" s="37" t="s">
        <v>152</v>
      </c>
      <c r="E27" s="36" t="s">
        <v>13</v>
      </c>
      <c r="F27" s="12">
        <v>34912</v>
      </c>
      <c r="G27" s="10" t="s">
        <v>153</v>
      </c>
      <c r="H27" s="10" t="s">
        <v>124</v>
      </c>
      <c r="I27" s="20">
        <f aca="true" t="shared" si="1" ref="I27:I39">J27/3*0.6+K27*0.4</f>
        <v>78.384</v>
      </c>
      <c r="J27" s="38" t="s">
        <v>154</v>
      </c>
      <c r="K27" s="20">
        <v>87.2</v>
      </c>
      <c r="L27" s="19" t="s">
        <v>127</v>
      </c>
      <c r="M27" s="23"/>
    </row>
    <row r="28" spans="1:13" s="3" customFormat="1" ht="24.75" customHeight="1">
      <c r="A28" s="35" t="s">
        <v>155</v>
      </c>
      <c r="B28" s="36" t="s">
        <v>156</v>
      </c>
      <c r="C28" s="14" t="s">
        <v>126</v>
      </c>
      <c r="D28" s="37" t="s">
        <v>157</v>
      </c>
      <c r="E28" s="36" t="s">
        <v>13</v>
      </c>
      <c r="F28" s="12">
        <v>32721</v>
      </c>
      <c r="G28" s="10" t="s">
        <v>126</v>
      </c>
      <c r="H28" s="10" t="s">
        <v>124</v>
      </c>
      <c r="I28" s="20">
        <f t="shared" si="1"/>
        <v>82.314</v>
      </c>
      <c r="J28" s="38" t="s">
        <v>158</v>
      </c>
      <c r="K28" s="20">
        <v>91.8</v>
      </c>
      <c r="L28" s="19" t="s">
        <v>127</v>
      </c>
      <c r="M28" s="23"/>
    </row>
    <row r="29" spans="1:13" s="3" customFormat="1" ht="24.75" customHeight="1">
      <c r="A29" s="35" t="s">
        <v>155</v>
      </c>
      <c r="B29" s="36" t="s">
        <v>159</v>
      </c>
      <c r="C29" s="14" t="s">
        <v>160</v>
      </c>
      <c r="D29" s="37" t="s">
        <v>161</v>
      </c>
      <c r="E29" s="36" t="s">
        <v>24</v>
      </c>
      <c r="F29" s="12">
        <v>30987</v>
      </c>
      <c r="G29" s="10" t="s">
        <v>162</v>
      </c>
      <c r="H29" s="10" t="s">
        <v>122</v>
      </c>
      <c r="I29" s="20">
        <f t="shared" si="1"/>
        <v>80.638</v>
      </c>
      <c r="J29" s="38" t="s">
        <v>163</v>
      </c>
      <c r="K29" s="20">
        <v>88</v>
      </c>
      <c r="L29" s="19" t="s">
        <v>127</v>
      </c>
      <c r="M29" s="23"/>
    </row>
    <row r="30" spans="1:13" s="3" customFormat="1" ht="24.75" customHeight="1">
      <c r="A30" s="35" t="s">
        <v>155</v>
      </c>
      <c r="B30" s="36" t="s">
        <v>164</v>
      </c>
      <c r="C30" s="14" t="s">
        <v>165</v>
      </c>
      <c r="D30" s="37" t="s">
        <v>166</v>
      </c>
      <c r="E30" s="36" t="s">
        <v>13</v>
      </c>
      <c r="F30" s="12">
        <v>33604</v>
      </c>
      <c r="G30" s="10" t="s">
        <v>167</v>
      </c>
      <c r="H30" s="10" t="s">
        <v>124</v>
      </c>
      <c r="I30" s="20">
        <f t="shared" si="1"/>
        <v>82.902</v>
      </c>
      <c r="J30" s="38" t="s">
        <v>168</v>
      </c>
      <c r="K30" s="20">
        <v>90.8</v>
      </c>
      <c r="L30" s="19" t="s">
        <v>127</v>
      </c>
      <c r="M30" s="23"/>
    </row>
    <row r="31" spans="1:13" s="3" customFormat="1" ht="24.75" customHeight="1">
      <c r="A31" s="35" t="s">
        <v>155</v>
      </c>
      <c r="B31" s="36" t="s">
        <v>169</v>
      </c>
      <c r="C31" s="14" t="s">
        <v>170</v>
      </c>
      <c r="D31" s="37" t="s">
        <v>171</v>
      </c>
      <c r="E31" s="36" t="s">
        <v>24</v>
      </c>
      <c r="F31" s="12">
        <v>33970</v>
      </c>
      <c r="G31" s="10" t="s">
        <v>170</v>
      </c>
      <c r="H31" s="10" t="s">
        <v>124</v>
      </c>
      <c r="I31" s="20">
        <f t="shared" si="1"/>
        <v>84.408</v>
      </c>
      <c r="J31" s="38" t="s">
        <v>172</v>
      </c>
      <c r="K31" s="20">
        <v>91.6</v>
      </c>
      <c r="L31" s="19" t="s">
        <v>127</v>
      </c>
      <c r="M31" s="23"/>
    </row>
    <row r="32" spans="1:13" s="3" customFormat="1" ht="24.75" customHeight="1">
      <c r="A32" s="35" t="s">
        <v>155</v>
      </c>
      <c r="B32" s="36" t="s">
        <v>173</v>
      </c>
      <c r="C32" s="14" t="s">
        <v>174</v>
      </c>
      <c r="D32" s="37" t="s">
        <v>175</v>
      </c>
      <c r="E32" s="36" t="s">
        <v>24</v>
      </c>
      <c r="F32" s="12">
        <v>34516</v>
      </c>
      <c r="G32" s="10" t="s">
        <v>174</v>
      </c>
      <c r="H32" s="10" t="s">
        <v>124</v>
      </c>
      <c r="I32" s="20">
        <f t="shared" si="1"/>
        <v>83.624</v>
      </c>
      <c r="J32" s="38" t="s">
        <v>176</v>
      </c>
      <c r="K32" s="20">
        <v>91.8</v>
      </c>
      <c r="L32" s="19" t="s">
        <v>127</v>
      </c>
      <c r="M32" s="23"/>
    </row>
    <row r="33" spans="1:13" s="3" customFormat="1" ht="24.75" customHeight="1">
      <c r="A33" s="35" t="s">
        <v>155</v>
      </c>
      <c r="B33" s="36" t="s">
        <v>177</v>
      </c>
      <c r="C33" s="14" t="s">
        <v>178</v>
      </c>
      <c r="D33" s="37" t="s">
        <v>179</v>
      </c>
      <c r="E33" s="36" t="s">
        <v>24</v>
      </c>
      <c r="F33" s="12">
        <v>33756</v>
      </c>
      <c r="G33" s="10" t="s">
        <v>178</v>
      </c>
      <c r="H33" s="10" t="s">
        <v>124</v>
      </c>
      <c r="I33" s="20">
        <f t="shared" si="1"/>
        <v>82.628</v>
      </c>
      <c r="J33" s="38" t="s">
        <v>180</v>
      </c>
      <c r="K33" s="20">
        <v>90.6</v>
      </c>
      <c r="L33" s="19" t="s">
        <v>127</v>
      </c>
      <c r="M33" s="23"/>
    </row>
    <row r="34" spans="1:13" s="3" customFormat="1" ht="24.75" customHeight="1">
      <c r="A34" s="35" t="s">
        <v>35</v>
      </c>
      <c r="B34" s="36" t="s">
        <v>181</v>
      </c>
      <c r="C34" s="14" t="s">
        <v>126</v>
      </c>
      <c r="D34" s="37" t="s">
        <v>182</v>
      </c>
      <c r="E34" s="36" t="s">
        <v>24</v>
      </c>
      <c r="F34" s="12">
        <v>34001</v>
      </c>
      <c r="G34" s="10" t="s">
        <v>126</v>
      </c>
      <c r="H34" s="10" t="s">
        <v>124</v>
      </c>
      <c r="I34" s="20">
        <f t="shared" si="1"/>
        <v>82.642</v>
      </c>
      <c r="J34" s="38" t="s">
        <v>183</v>
      </c>
      <c r="K34" s="20">
        <v>88.4</v>
      </c>
      <c r="L34" s="19" t="s">
        <v>127</v>
      </c>
      <c r="M34" s="23"/>
    </row>
    <row r="35" spans="1:13" s="3" customFormat="1" ht="24.75" customHeight="1">
      <c r="A35" s="35" t="s">
        <v>35</v>
      </c>
      <c r="B35" s="36" t="s">
        <v>184</v>
      </c>
      <c r="C35" s="11" t="s">
        <v>185</v>
      </c>
      <c r="D35" s="37" t="s">
        <v>186</v>
      </c>
      <c r="E35" s="36" t="s">
        <v>13</v>
      </c>
      <c r="F35" s="12">
        <v>34759</v>
      </c>
      <c r="G35" s="10" t="s">
        <v>185</v>
      </c>
      <c r="H35" s="10" t="s">
        <v>124</v>
      </c>
      <c r="I35" s="20">
        <f t="shared" si="1"/>
        <v>87.12</v>
      </c>
      <c r="J35" s="38" t="s">
        <v>187</v>
      </c>
      <c r="K35" s="20">
        <v>92.6</v>
      </c>
      <c r="L35" s="19" t="s">
        <v>127</v>
      </c>
      <c r="M35" s="23"/>
    </row>
    <row r="36" spans="1:13" s="3" customFormat="1" ht="24.75" customHeight="1">
      <c r="A36" s="35" t="s">
        <v>35</v>
      </c>
      <c r="B36" s="36" t="s">
        <v>188</v>
      </c>
      <c r="C36" s="11" t="s">
        <v>135</v>
      </c>
      <c r="D36" s="37" t="s">
        <v>189</v>
      </c>
      <c r="E36" s="36" t="s">
        <v>13</v>
      </c>
      <c r="F36" s="12">
        <v>35065</v>
      </c>
      <c r="G36" s="10" t="s">
        <v>135</v>
      </c>
      <c r="H36" s="10" t="s">
        <v>124</v>
      </c>
      <c r="I36" s="20">
        <f t="shared" si="1"/>
        <v>83.958</v>
      </c>
      <c r="J36" s="38" t="s">
        <v>190</v>
      </c>
      <c r="K36" s="20">
        <v>89</v>
      </c>
      <c r="L36" s="19" t="s">
        <v>127</v>
      </c>
      <c r="M36" s="23"/>
    </row>
    <row r="37" spans="1:13" s="3" customFormat="1" ht="24.75" customHeight="1">
      <c r="A37" s="35" t="s">
        <v>191</v>
      </c>
      <c r="B37" s="36" t="s">
        <v>192</v>
      </c>
      <c r="C37" s="14" t="s">
        <v>193</v>
      </c>
      <c r="D37" s="37" t="s">
        <v>194</v>
      </c>
      <c r="E37" s="36" t="s">
        <v>13</v>
      </c>
      <c r="F37" s="12">
        <v>34121</v>
      </c>
      <c r="G37" s="10" t="s">
        <v>195</v>
      </c>
      <c r="H37" s="10" t="s">
        <v>124</v>
      </c>
      <c r="I37" s="20">
        <f t="shared" si="1"/>
        <v>85.678</v>
      </c>
      <c r="J37" s="38" t="s">
        <v>196</v>
      </c>
      <c r="K37" s="20">
        <v>91.6</v>
      </c>
      <c r="L37" s="19" t="s">
        <v>127</v>
      </c>
      <c r="M37" s="23"/>
    </row>
    <row r="38" spans="1:13" s="3" customFormat="1" ht="33.75" customHeight="1">
      <c r="A38" s="35" t="s">
        <v>191</v>
      </c>
      <c r="B38" s="36" t="s">
        <v>197</v>
      </c>
      <c r="C38" s="16" t="s">
        <v>198</v>
      </c>
      <c r="D38" s="37" t="s">
        <v>199</v>
      </c>
      <c r="E38" s="36" t="s">
        <v>24</v>
      </c>
      <c r="F38" s="12">
        <v>34090</v>
      </c>
      <c r="G38" s="10" t="s">
        <v>198</v>
      </c>
      <c r="H38" s="10" t="s">
        <v>124</v>
      </c>
      <c r="I38" s="20">
        <f t="shared" si="1"/>
        <v>84.468</v>
      </c>
      <c r="J38" s="38" t="s">
        <v>200</v>
      </c>
      <c r="K38" s="20">
        <v>91.8</v>
      </c>
      <c r="L38" s="22" t="s">
        <v>201</v>
      </c>
      <c r="M38" s="24" t="s">
        <v>202</v>
      </c>
    </row>
    <row r="39" spans="1:13" s="3" customFormat="1" ht="24.75" customHeight="1">
      <c r="A39" s="35" t="s">
        <v>191</v>
      </c>
      <c r="B39" s="36" t="s">
        <v>203</v>
      </c>
      <c r="C39" s="14" t="s">
        <v>165</v>
      </c>
      <c r="D39" s="37" t="s">
        <v>204</v>
      </c>
      <c r="E39" s="36" t="s">
        <v>13</v>
      </c>
      <c r="F39" s="12">
        <v>34759</v>
      </c>
      <c r="G39" s="10" t="s">
        <v>165</v>
      </c>
      <c r="H39" s="10" t="s">
        <v>124</v>
      </c>
      <c r="I39" s="20">
        <f t="shared" si="1"/>
        <v>81.968</v>
      </c>
      <c r="J39" s="38" t="s">
        <v>205</v>
      </c>
      <c r="K39" s="20">
        <v>92</v>
      </c>
      <c r="L39" s="19" t="s">
        <v>127</v>
      </c>
      <c r="M39" s="23"/>
    </row>
  </sheetData>
  <sheetProtection/>
  <mergeCells count="3">
    <mergeCell ref="A1:M1"/>
    <mergeCell ref="A2:M2"/>
    <mergeCell ref="M19:M20"/>
  </mergeCells>
  <printOptions horizontalCentered="1" verticalCentered="1"/>
  <pageMargins left="0.313888888888889" right="0.313888888888889" top="0.354166666666667" bottom="0.354166666666667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2006-09-16T00:00:00Z</dcterms:created>
  <dcterms:modified xsi:type="dcterms:W3CDTF">2017-12-19T08:04:27Z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