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9000" firstSheet="1" activeTab="1"/>
  </bookViews>
  <sheets>
    <sheet name="RTNCKOY" sheetId="1" state="hidden" r:id="rId1"/>
    <sheet name="汇总" sheetId="2" r:id="rId2"/>
  </sheets>
  <definedNames>
    <definedName name="_xlnm.Print_Titles" localSheetId="1">'汇总'!$2:$4</definedName>
  </definedNames>
  <calcPr fullCalcOnLoad="1"/>
</workbook>
</file>

<file path=xl/sharedStrings.xml><?xml version="1.0" encoding="utf-8"?>
<sst xmlns="http://schemas.openxmlformats.org/spreadsheetml/2006/main" count="46" uniqueCount="38">
  <si>
    <t>附件</t>
  </si>
  <si>
    <t>2017年度庆阳市考试录用机关公务员和参照公务员法管理单位工作人员拟录用人员名单</t>
  </si>
  <si>
    <t>序号</t>
  </si>
  <si>
    <t>姓名</t>
  </si>
  <si>
    <t>性别</t>
  </si>
  <si>
    <t>民族</t>
  </si>
  <si>
    <t>政治面貌</t>
  </si>
  <si>
    <t>准考证号</t>
  </si>
  <si>
    <t>毕业院校</t>
  </si>
  <si>
    <t>专业</t>
  </si>
  <si>
    <t>原工作单位</t>
  </si>
  <si>
    <t>报考职位代码</t>
  </si>
  <si>
    <t>报考单位</t>
  </si>
  <si>
    <t>笔试成绩</t>
  </si>
  <si>
    <t>面试成绩</t>
  </si>
  <si>
    <t>综合    成绩</t>
  </si>
  <si>
    <t>体检</t>
  </si>
  <si>
    <t>考察</t>
  </si>
  <si>
    <t>行测和申论成绩之和</t>
  </si>
  <si>
    <t>笔试成绩÷2×60%</t>
  </si>
  <si>
    <t>成绩</t>
  </si>
  <si>
    <t>面试成绩×40%</t>
  </si>
  <si>
    <t>郑晶森</t>
  </si>
  <si>
    <t>男</t>
  </si>
  <si>
    <t>汉</t>
  </si>
  <si>
    <t>中共党员</t>
  </si>
  <si>
    <t>01280100103</t>
  </si>
  <si>
    <t>兰州城市学院</t>
  </si>
  <si>
    <t>计算机科学与技术</t>
  </si>
  <si>
    <t>无</t>
  </si>
  <si>
    <t>014</t>
  </si>
  <si>
    <t>庆阳市卫生计生委综合监督执法局</t>
  </si>
  <si>
    <t>合格</t>
  </si>
  <si>
    <t>刘楠</t>
  </si>
  <si>
    <t>群众</t>
  </si>
  <si>
    <t>01280302828</t>
  </si>
  <si>
    <t>广西科技大学鹿山学院</t>
  </si>
  <si>
    <t>庆阳文化旅游投资集团有限公司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</si>
</sst>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0">
    <font>
      <sz val="12"/>
      <name val="宋体"/>
      <family val="0"/>
    </font>
    <font>
      <sz val="11"/>
      <color indexed="8"/>
      <name val="宋体"/>
      <family val="0"/>
    </font>
    <font>
      <sz val="10"/>
      <name val="宋体"/>
      <family val="0"/>
    </font>
    <font>
      <sz val="10"/>
      <name val="黑体"/>
      <family val="3"/>
    </font>
    <font>
      <sz val="18"/>
      <name val="方正小标宋简体"/>
      <family val="0"/>
    </font>
    <font>
      <sz val="10"/>
      <name val="方正小标宋简体"/>
      <family val="0"/>
    </font>
    <font>
      <sz val="9"/>
      <name val="方正小标宋简体"/>
      <family val="0"/>
    </font>
    <font>
      <b/>
      <sz val="10"/>
      <name val="仿宋"/>
      <family val="3"/>
    </font>
    <font>
      <b/>
      <sz val="10"/>
      <name val="黑体"/>
      <family val="3"/>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9"/>
      <name val="宋体"/>
      <family val="0"/>
    </font>
    <font>
      <b/>
      <sz val="11"/>
      <color indexed="63"/>
      <name val="宋体"/>
      <family val="0"/>
    </font>
    <font>
      <u val="single"/>
      <sz val="11"/>
      <color indexed="12"/>
      <name val="宋体"/>
      <family val="0"/>
    </font>
    <font>
      <b/>
      <sz val="10"/>
      <name val="MS Sans Serif"/>
      <family val="2"/>
    </font>
    <font>
      <sz val="11"/>
      <color indexed="60"/>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11"/>
      <color indexed="17"/>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s>
  <cellStyleXfs count="67">
    <xf numFmtId="0" fontId="0" fillId="0" borderId="0">
      <alignment vertical="top"/>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2" fillId="0" borderId="1" applyNumberFormat="0" applyFill="0" applyAlignment="0" applyProtection="0"/>
    <xf numFmtId="0" fontId="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0" fillId="3" borderId="0" applyNumberFormat="0" applyBorder="0" applyAlignment="0" applyProtection="0"/>
    <xf numFmtId="0" fontId="0" fillId="0" borderId="0">
      <alignment vertical="top"/>
      <protection/>
    </xf>
    <xf numFmtId="0" fontId="18" fillId="0" borderId="0" applyNumberFormat="0" applyFill="0" applyBorder="0" applyAlignment="0" applyProtection="0"/>
    <xf numFmtId="0" fontId="27"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5" fillId="17" borderId="6" applyNumberFormat="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0" fillId="22" borderId="0" applyNumberFormat="0" applyBorder="0" applyAlignment="0" applyProtection="0"/>
    <xf numFmtId="0" fontId="17" fillId="16" borderId="8" applyNumberFormat="0" applyAlignment="0" applyProtection="0"/>
    <xf numFmtId="0" fontId="15"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1">
    <xf numFmtId="0" fontId="0" fillId="0" borderId="0" xfId="0" applyFont="1" applyAlignment="1">
      <alignment/>
    </xf>
    <xf numFmtId="0" fontId="2" fillId="0" borderId="0" xfId="0" applyFont="1" applyBorder="1" applyAlignment="1">
      <alignment/>
    </xf>
    <xf numFmtId="0" fontId="3"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177" fontId="6" fillId="0" borderId="11" xfId="0" applyNumberFormat="1" applyFont="1" applyBorder="1" applyAlignment="1">
      <alignment horizontal="center" vertical="center" wrapText="1"/>
    </xf>
    <xf numFmtId="0" fontId="6"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0" fontId="2" fillId="0" borderId="12" xfId="0" applyNumberFormat="1" applyFont="1" applyBorder="1" applyAlignment="1">
      <alignment horizontal="center" vertical="center" wrapText="1"/>
    </xf>
    <xf numFmtId="0" fontId="0" fillId="0" borderId="0" xfId="0" applyFont="1" applyAlignment="1">
      <alignment horizontal="left" vertical="center"/>
    </xf>
    <xf numFmtId="0" fontId="4" fillId="0" borderId="0" xfId="0" applyFont="1" applyBorder="1" applyAlignment="1">
      <alignment horizontal="center" vertical="center" wrapText="1"/>
    </xf>
    <xf numFmtId="177"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13" xfId="0" applyNumberFormat="1" applyFont="1" applyBorder="1" applyAlignment="1">
      <alignment horizontal="center" vertical="center" wrapText="1"/>
    </xf>
    <xf numFmtId="176" fontId="5"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177" fontId="5" fillId="0" borderId="15"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cellXfs>
  <cellStyles count="53">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1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6"/>
  <sheetViews>
    <sheetView tabSelected="1" zoomScalePageLayoutView="0" workbookViewId="0" topLeftCell="A1">
      <selection activeCell="N8" sqref="N8"/>
    </sheetView>
  </sheetViews>
  <sheetFormatPr defaultColWidth="9.00390625" defaultRowHeight="27.75" customHeight="1"/>
  <cols>
    <col min="1" max="1" width="4.625" style="4" customWidth="1"/>
    <col min="2" max="2" width="7.625" style="4" customWidth="1"/>
    <col min="3" max="4" width="4.375" style="4" customWidth="1"/>
    <col min="5" max="5" width="5.00390625" style="4" customWidth="1"/>
    <col min="6" max="6" width="10.50390625" style="4" customWidth="1"/>
    <col min="7" max="7" width="11.75390625" style="4" customWidth="1"/>
    <col min="8" max="8" width="9.625" style="4" customWidth="1"/>
    <col min="9" max="9" width="10.00390625" style="4" customWidth="1"/>
    <col min="10" max="10" width="5.375" style="4" customWidth="1"/>
    <col min="11" max="11" width="13.375" style="4" customWidth="1"/>
    <col min="12" max="12" width="6.625" style="5" customWidth="1"/>
    <col min="13" max="13" width="6.875" style="5" customWidth="1"/>
    <col min="14" max="14" width="6.00390625" style="5" customWidth="1"/>
    <col min="15" max="15" width="7.75390625" style="6" customWidth="1"/>
    <col min="16" max="16" width="10.875" style="6" customWidth="1"/>
    <col min="17" max="17" width="5.75390625" style="6" customWidth="1"/>
    <col min="18" max="18" width="5.50390625" style="6" customWidth="1"/>
    <col min="19" max="16384" width="9.00390625" style="6" customWidth="1"/>
  </cols>
  <sheetData>
    <row r="1" spans="1:2" ht="21" customHeight="1">
      <c r="A1" s="19" t="s">
        <v>0</v>
      </c>
      <c r="B1" s="19"/>
    </row>
    <row r="2" spans="1:18" s="1" customFormat="1" ht="40.5" customHeight="1">
      <c r="A2" s="20" t="s">
        <v>1</v>
      </c>
      <c r="B2" s="20"/>
      <c r="C2" s="20"/>
      <c r="D2" s="20"/>
      <c r="E2" s="20"/>
      <c r="F2" s="20"/>
      <c r="G2" s="20"/>
      <c r="H2" s="20"/>
      <c r="I2" s="20"/>
      <c r="J2" s="20"/>
      <c r="K2" s="20"/>
      <c r="L2" s="20"/>
      <c r="M2" s="20"/>
      <c r="N2" s="20"/>
      <c r="O2" s="20"/>
      <c r="P2" s="20"/>
      <c r="Q2" s="20"/>
      <c r="R2" s="20"/>
    </row>
    <row r="3" spans="1:18" s="2" customFormat="1" ht="18.75" customHeight="1">
      <c r="A3" s="22" t="s">
        <v>2</v>
      </c>
      <c r="B3" s="24" t="s">
        <v>3</v>
      </c>
      <c r="C3" s="24" t="s">
        <v>4</v>
      </c>
      <c r="D3" s="24" t="s">
        <v>5</v>
      </c>
      <c r="E3" s="24" t="s">
        <v>6</v>
      </c>
      <c r="F3" s="24" t="s">
        <v>7</v>
      </c>
      <c r="G3" s="24" t="s">
        <v>8</v>
      </c>
      <c r="H3" s="24" t="s">
        <v>9</v>
      </c>
      <c r="I3" s="24" t="s">
        <v>10</v>
      </c>
      <c r="J3" s="24" t="s">
        <v>11</v>
      </c>
      <c r="K3" s="26" t="s">
        <v>12</v>
      </c>
      <c r="L3" s="21" t="s">
        <v>13</v>
      </c>
      <c r="M3" s="21"/>
      <c r="N3" s="21" t="s">
        <v>14</v>
      </c>
      <c r="O3" s="21"/>
      <c r="P3" s="21" t="s">
        <v>15</v>
      </c>
      <c r="Q3" s="21" t="s">
        <v>16</v>
      </c>
      <c r="R3" s="29" t="s">
        <v>17</v>
      </c>
    </row>
    <row r="4" spans="1:18" s="2" customFormat="1" ht="36.75" customHeight="1">
      <c r="A4" s="23"/>
      <c r="B4" s="25"/>
      <c r="C4" s="25"/>
      <c r="D4" s="25"/>
      <c r="E4" s="25"/>
      <c r="F4" s="25"/>
      <c r="G4" s="25"/>
      <c r="H4" s="25"/>
      <c r="I4" s="25"/>
      <c r="J4" s="25"/>
      <c r="K4" s="27"/>
      <c r="L4" s="11" t="s">
        <v>18</v>
      </c>
      <c r="M4" s="12" t="s">
        <v>19</v>
      </c>
      <c r="N4" s="12" t="s">
        <v>20</v>
      </c>
      <c r="O4" s="12" t="s">
        <v>21</v>
      </c>
      <c r="P4" s="28"/>
      <c r="Q4" s="28"/>
      <c r="R4" s="30"/>
    </row>
    <row r="5" spans="1:18" s="3" customFormat="1" ht="42" customHeight="1">
      <c r="A5" s="7">
        <v>1</v>
      </c>
      <c r="B5" s="8" t="s">
        <v>22</v>
      </c>
      <c r="C5" s="9" t="s">
        <v>23</v>
      </c>
      <c r="D5" s="10" t="s">
        <v>24</v>
      </c>
      <c r="E5" s="10" t="s">
        <v>25</v>
      </c>
      <c r="F5" s="10" t="s">
        <v>26</v>
      </c>
      <c r="G5" s="10" t="s">
        <v>27</v>
      </c>
      <c r="H5" s="10" t="s">
        <v>28</v>
      </c>
      <c r="I5" s="10" t="s">
        <v>29</v>
      </c>
      <c r="J5" s="13" t="s">
        <v>30</v>
      </c>
      <c r="K5" s="14" t="s">
        <v>31</v>
      </c>
      <c r="L5" s="15">
        <v>119</v>
      </c>
      <c r="M5" s="16">
        <f>ROUND(L5/2*0.6,2)</f>
        <v>35.7</v>
      </c>
      <c r="N5" s="15">
        <v>85</v>
      </c>
      <c r="O5" s="16">
        <f>ROUND(N5*0.4,2)</f>
        <v>34</v>
      </c>
      <c r="P5" s="17">
        <f>ROUND(M5+O5,2)</f>
        <v>69.7</v>
      </c>
      <c r="Q5" s="8" t="s">
        <v>32</v>
      </c>
      <c r="R5" s="18" t="s">
        <v>32</v>
      </c>
    </row>
    <row r="6" spans="1:18" s="3" customFormat="1" ht="48.75" customHeight="1">
      <c r="A6" s="7">
        <v>2</v>
      </c>
      <c r="B6" s="8" t="s">
        <v>33</v>
      </c>
      <c r="C6" s="9" t="s">
        <v>23</v>
      </c>
      <c r="D6" s="10" t="s">
        <v>24</v>
      </c>
      <c r="E6" s="10" t="s">
        <v>34</v>
      </c>
      <c r="F6" s="10" t="s">
        <v>35</v>
      </c>
      <c r="G6" s="10" t="s">
        <v>36</v>
      </c>
      <c r="H6" s="10" t="s">
        <v>28</v>
      </c>
      <c r="I6" s="10" t="s">
        <v>37</v>
      </c>
      <c r="J6" s="13" t="s">
        <v>30</v>
      </c>
      <c r="K6" s="14" t="s">
        <v>31</v>
      </c>
      <c r="L6" s="15">
        <v>114.2</v>
      </c>
      <c r="M6" s="16">
        <f>ROUND(L6/2*0.6,2)</f>
        <v>34.26</v>
      </c>
      <c r="N6" s="15">
        <v>88.6</v>
      </c>
      <c r="O6" s="16">
        <f>ROUND(N6*0.4,2)</f>
        <v>35.44</v>
      </c>
      <c r="P6" s="17">
        <f>ROUND(M6+O6,2)</f>
        <v>69.7</v>
      </c>
      <c r="Q6" s="8" t="s">
        <v>32</v>
      </c>
      <c r="R6" s="18" t="s">
        <v>32</v>
      </c>
    </row>
  </sheetData>
  <sheetProtection/>
  <mergeCells count="18">
    <mergeCell ref="Q3:Q4"/>
    <mergeCell ref="R3:R4"/>
    <mergeCell ref="G3:G4"/>
    <mergeCell ref="H3:H4"/>
    <mergeCell ref="I3:I4"/>
    <mergeCell ref="J3:J4"/>
    <mergeCell ref="K3:K4"/>
    <mergeCell ref="P3:P4"/>
    <mergeCell ref="A1:B1"/>
    <mergeCell ref="A2:R2"/>
    <mergeCell ref="L3:M3"/>
    <mergeCell ref="N3:O3"/>
    <mergeCell ref="A3:A4"/>
    <mergeCell ref="B3:B4"/>
    <mergeCell ref="C3:C4"/>
    <mergeCell ref="D3:D4"/>
    <mergeCell ref="E3:E4"/>
    <mergeCell ref="F3:F4"/>
  </mergeCells>
  <printOptions horizontalCentered="1"/>
  <pageMargins left="0.31" right="0.2" top="0.9" bottom="0.71"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Xtzj.Com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Xtzj.User</dc:creator>
  <cp:keywords/>
  <dc:description/>
  <cp:lastModifiedBy>微软用户</cp:lastModifiedBy>
  <cp:lastPrinted>2017-09-18T03:12:02Z</cp:lastPrinted>
  <dcterms:created xsi:type="dcterms:W3CDTF">2010-04-23T10:05:00Z</dcterms:created>
  <dcterms:modified xsi:type="dcterms:W3CDTF">2017-12-04T06:57:38Z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