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面试、总成绩公示表" sheetId="1" r:id="rId1"/>
  </sheets>
  <definedNames>
    <definedName name="_xlnm.Print_Titles" localSheetId="0">'面试、总成绩公示表'!$1:$2</definedName>
  </definedNames>
  <calcPr fullCalcOnLoad="1"/>
</workbook>
</file>

<file path=xl/sharedStrings.xml><?xml version="1.0" encoding="utf-8"?>
<sst xmlns="http://schemas.openxmlformats.org/spreadsheetml/2006/main" count="314" uniqueCount="159">
  <si>
    <t>序号</t>
  </si>
  <si>
    <t>报考单位</t>
  </si>
  <si>
    <t>考场号</t>
  </si>
  <si>
    <t>座位号</t>
  </si>
  <si>
    <t>一</t>
  </si>
  <si>
    <t>11</t>
  </si>
  <si>
    <t>20</t>
  </si>
  <si>
    <t>25</t>
  </si>
  <si>
    <t>二</t>
  </si>
  <si>
    <t>三</t>
  </si>
  <si>
    <t>五</t>
  </si>
  <si>
    <t>报考岗位名称（职位编号）</t>
  </si>
  <si>
    <t>姓名</t>
  </si>
  <si>
    <t>宋琼</t>
  </si>
  <si>
    <t>马纹</t>
  </si>
  <si>
    <t>笔试准考证号</t>
  </si>
  <si>
    <t>笔试成绩</t>
  </si>
  <si>
    <t>×70%</t>
  </si>
  <si>
    <t>面试成绩</t>
  </si>
  <si>
    <t>×30%</t>
  </si>
  <si>
    <t>名次</t>
  </si>
  <si>
    <t>总成绩</t>
  </si>
  <si>
    <t>备注</t>
  </si>
  <si>
    <t>2018年崆峒区政府部门(单位)公开选调工作人员面试成绩、总成绩及进入考察人员名单</t>
  </si>
  <si>
    <t>张燕琼</t>
  </si>
  <si>
    <t>田鑫</t>
  </si>
  <si>
    <t>赵清娟</t>
  </si>
  <si>
    <t>王宁</t>
  </si>
  <si>
    <t>朱文娟</t>
  </si>
  <si>
    <t>李雪芸</t>
  </si>
  <si>
    <t>曹雅丽</t>
  </si>
  <si>
    <t>燕莉</t>
  </si>
  <si>
    <t>吴兴凯</t>
  </si>
  <si>
    <t>张迁</t>
  </si>
  <si>
    <t>高娟娟</t>
  </si>
  <si>
    <t>芦莺</t>
  </si>
  <si>
    <t>王娟</t>
  </si>
  <si>
    <t>贺伟</t>
  </si>
  <si>
    <t>姚海霞</t>
  </si>
  <si>
    <t>郑毅琦</t>
  </si>
  <si>
    <t>赵娜</t>
  </si>
  <si>
    <t>王飞飞</t>
  </si>
  <si>
    <t>杜蓉</t>
  </si>
  <si>
    <t>赵玉洁</t>
  </si>
  <si>
    <t>李琰</t>
  </si>
  <si>
    <t>王女娥</t>
  </si>
  <si>
    <t>丁志岗</t>
  </si>
  <si>
    <t>何婷婷</t>
  </si>
  <si>
    <t>刘璟瑜</t>
  </si>
  <si>
    <t>陈少华</t>
  </si>
  <si>
    <t>马丽</t>
  </si>
  <si>
    <t>朱瑞</t>
  </si>
  <si>
    <t>田亮亮</t>
  </si>
  <si>
    <t>代芸芸</t>
  </si>
  <si>
    <t>丁红艳</t>
  </si>
  <si>
    <t>马婷</t>
  </si>
  <si>
    <t>董伟萍</t>
  </si>
  <si>
    <t>张贵平</t>
  </si>
  <si>
    <t>包彦龙</t>
  </si>
  <si>
    <t>姚洋</t>
  </si>
  <si>
    <t>张建龙</t>
  </si>
  <si>
    <t>张莉</t>
  </si>
  <si>
    <t>区医疗保险中心</t>
  </si>
  <si>
    <t>区城乡居民养老保险中心</t>
  </si>
  <si>
    <t>区卫计局综合监督执法所</t>
  </si>
  <si>
    <t>四十里铺环保所</t>
  </si>
  <si>
    <t>区河道管理站</t>
  </si>
  <si>
    <t>区公路工程规划所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</si>
  <si>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</si>
  <si>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</si>
  <si>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</si>
  <si>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</si>
  <si>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</si>
  <si>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</si>
  <si>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</si>
  <si>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</si>
  <si>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</si>
  <si>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</si>
  <si>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</si>
  <si>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20180010116</t>
  </si>
  <si>
    <t>20180010103</t>
  </si>
  <si>
    <t>20180020323</t>
  </si>
  <si>
    <t>20180020401</t>
  </si>
  <si>
    <t>20180020402</t>
  </si>
  <si>
    <t>20180020113</t>
  </si>
  <si>
    <t>20180020905</t>
  </si>
  <si>
    <t>20180020303</t>
  </si>
  <si>
    <t>20180020918</t>
  </si>
  <si>
    <t>20180020229</t>
  </si>
  <si>
    <t>20180020907</t>
  </si>
  <si>
    <t>20180020324</t>
  </si>
  <si>
    <t>20180020419</t>
  </si>
  <si>
    <t>20180020822</t>
  </si>
  <si>
    <t>20180030908</t>
  </si>
  <si>
    <t>20180031113</t>
  </si>
  <si>
    <t>20180040225</t>
  </si>
  <si>
    <t>20180040130</t>
  </si>
  <si>
    <t>20180041121</t>
  </si>
  <si>
    <t>20180050320</t>
  </si>
  <si>
    <t>20180050223</t>
  </si>
  <si>
    <t>20180050414</t>
  </si>
  <si>
    <t>20180050708</t>
  </si>
  <si>
    <t>20180060719</t>
  </si>
  <si>
    <t>20180060314</t>
  </si>
  <si>
    <t>20180070218</t>
  </si>
  <si>
    <t>20180070928</t>
  </si>
  <si>
    <t>20180080312</t>
  </si>
  <si>
    <t>20180090902</t>
  </si>
  <si>
    <t>20180090914</t>
  </si>
  <si>
    <t>20180100408</t>
  </si>
  <si>
    <t>20180101111</t>
  </si>
  <si>
    <t>20180120127</t>
  </si>
  <si>
    <t>20180120313</t>
  </si>
  <si>
    <t>16</t>
  </si>
  <si>
    <t>03</t>
  </si>
  <si>
    <t>23</t>
  </si>
  <si>
    <t>四</t>
  </si>
  <si>
    <t>01</t>
  </si>
  <si>
    <t>02</t>
  </si>
  <si>
    <t>13</t>
  </si>
  <si>
    <t>九</t>
  </si>
  <si>
    <t>05</t>
  </si>
  <si>
    <t>六</t>
  </si>
  <si>
    <t>18</t>
  </si>
  <si>
    <t>29</t>
  </si>
  <si>
    <t>07</t>
  </si>
  <si>
    <t>24</t>
  </si>
  <si>
    <t>19</t>
  </si>
  <si>
    <t>09</t>
  </si>
  <si>
    <t>八</t>
  </si>
  <si>
    <t>22</t>
  </si>
  <si>
    <t>08</t>
  </si>
  <si>
    <t>十一</t>
  </si>
  <si>
    <t>30</t>
  </si>
  <si>
    <t>21</t>
  </si>
  <si>
    <t>26</t>
  </si>
  <si>
    <t>14</t>
  </si>
  <si>
    <t>七</t>
  </si>
  <si>
    <t>28</t>
  </si>
  <si>
    <t>12</t>
  </si>
  <si>
    <t>27</t>
  </si>
  <si>
    <t>缺考</t>
  </si>
  <si>
    <t>放弃</t>
  </si>
  <si>
    <t>1</t>
  </si>
  <si>
    <t>2</t>
  </si>
  <si>
    <t>进入考察</t>
  </si>
  <si>
    <t>3</t>
  </si>
  <si>
    <t>4</t>
  </si>
  <si>
    <t>5</t>
  </si>
  <si>
    <t>6</t>
  </si>
  <si>
    <t>7</t>
  </si>
  <si>
    <t>8</t>
  </si>
  <si>
    <t>9</t>
  </si>
  <si>
    <t>10</t>
  </si>
  <si>
    <t>15</t>
  </si>
  <si>
    <t>进入考察</t>
  </si>
  <si>
    <t>2</t>
  </si>
  <si>
    <t>1</t>
  </si>
  <si>
    <t>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</si>
</sst>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 "/>
    <numFmt numFmtId="187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1" borderId="4" applyNumberFormat="0" applyAlignment="0" applyProtection="0"/>
    <xf numFmtId="0" fontId="18" fillId="12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7" applyNumberFormat="0" applyAlignment="0" applyProtection="0"/>
    <xf numFmtId="0" fontId="7" fillId="5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5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85" fontId="0" fillId="0" borderId="9" xfId="0" applyNumberForma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5" fontId="14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 quotePrefix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85" fontId="22" fillId="0" borderId="9" xfId="0" applyNumberFormat="1" applyFont="1" applyBorder="1" applyAlignment="1">
      <alignment horizontal="center" vertical="center" wrapText="1"/>
    </xf>
    <xf numFmtId="185" fontId="1" fillId="0" borderId="9" xfId="0" applyNumberFormat="1" applyFont="1" applyBorder="1" applyAlignment="1">
      <alignment horizontal="center" vertical="center" wrapText="1"/>
    </xf>
    <xf numFmtId="184" fontId="14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85" fontId="22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 quotePrefix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5" fontId="22" fillId="0" borderId="11" xfId="0" applyNumberFormat="1" applyFont="1" applyBorder="1" applyAlignment="1">
      <alignment horizontal="center" vertical="center" wrapText="1"/>
    </xf>
    <xf numFmtId="185" fontId="0" fillId="0" borderId="11" xfId="0" applyNumberFormat="1" applyFont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P3" sqref="P3"/>
    </sheetView>
  </sheetViews>
  <sheetFormatPr defaultColWidth="9.00390625" defaultRowHeight="13.5"/>
  <cols>
    <col min="1" max="1" width="4.875" style="1" customWidth="1"/>
    <col min="2" max="2" width="7.75390625" style="1" customWidth="1"/>
    <col min="3" max="3" width="15.625" style="1" customWidth="1"/>
    <col min="4" max="4" width="9.00390625" style="1" customWidth="1"/>
    <col min="5" max="5" width="14.50390625" style="1" customWidth="1"/>
    <col min="6" max="6" width="7.125" style="1" customWidth="1"/>
    <col min="7" max="7" width="7.00390625" style="1" customWidth="1"/>
    <col min="8" max="10" width="9.00390625" style="10" customWidth="1"/>
    <col min="11" max="11" width="9.00390625" style="29" customWidth="1"/>
    <col min="12" max="12" width="9.00390625" style="1" customWidth="1"/>
    <col min="13" max="13" width="9.00390625" style="11" customWidth="1"/>
    <col min="14" max="16384" width="9.00390625" style="1" customWidth="1"/>
  </cols>
  <sheetData>
    <row r="1" spans="1:14" ht="42" customHeight="1">
      <c r="A1" s="61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45" customHeight="1">
      <c r="A2" s="3" t="s">
        <v>0</v>
      </c>
      <c r="B2" s="3" t="s">
        <v>12</v>
      </c>
      <c r="C2" s="3" t="s">
        <v>1</v>
      </c>
      <c r="D2" s="3" t="s">
        <v>11</v>
      </c>
      <c r="E2" s="3" t="s">
        <v>15</v>
      </c>
      <c r="F2" s="3" t="s">
        <v>2</v>
      </c>
      <c r="G2" s="3" t="s">
        <v>3</v>
      </c>
      <c r="H2" s="13" t="s">
        <v>16</v>
      </c>
      <c r="I2" s="13" t="s">
        <v>17</v>
      </c>
      <c r="J2" s="13" t="s">
        <v>18</v>
      </c>
      <c r="K2" s="26" t="s">
        <v>19</v>
      </c>
      <c r="L2" s="13" t="s">
        <v>21</v>
      </c>
      <c r="M2" s="13" t="s">
        <v>20</v>
      </c>
      <c r="N2" s="13" t="s">
        <v>22</v>
      </c>
    </row>
    <row r="3" spans="1:14" ht="26.25" customHeight="1" thickBot="1">
      <c r="A3" s="54">
        <v>1</v>
      </c>
      <c r="B3" s="41" t="s">
        <v>13</v>
      </c>
      <c r="C3" s="41" t="s">
        <v>62</v>
      </c>
      <c r="D3" s="42" t="s">
        <v>68</v>
      </c>
      <c r="E3" s="43" t="s">
        <v>79</v>
      </c>
      <c r="F3" s="44" t="s">
        <v>4</v>
      </c>
      <c r="G3" s="45" t="s">
        <v>113</v>
      </c>
      <c r="H3" s="46">
        <v>71.3</v>
      </c>
      <c r="I3" s="47">
        <f aca="true" t="shared" si="0" ref="I3:I42">H3*0.7</f>
        <v>49.91</v>
      </c>
      <c r="J3" s="47">
        <v>88.6</v>
      </c>
      <c r="K3" s="48">
        <f>J3*0.3</f>
        <v>26.58</v>
      </c>
      <c r="L3" s="49">
        <f aca="true" t="shared" si="1" ref="L3:L42">I3+K3</f>
        <v>76.49</v>
      </c>
      <c r="M3" s="50" t="s">
        <v>143</v>
      </c>
      <c r="N3" s="51" t="s">
        <v>145</v>
      </c>
    </row>
    <row r="4" spans="1:14" ht="26.25" customHeight="1">
      <c r="A4" s="31">
        <v>2</v>
      </c>
      <c r="B4" s="31" t="s">
        <v>24</v>
      </c>
      <c r="C4" s="31" t="s">
        <v>62</v>
      </c>
      <c r="D4" s="32" t="s">
        <v>68</v>
      </c>
      <c r="E4" s="33" t="s">
        <v>80</v>
      </c>
      <c r="F4" s="34" t="s">
        <v>4</v>
      </c>
      <c r="G4" s="53" t="s">
        <v>114</v>
      </c>
      <c r="H4" s="36">
        <v>60.6</v>
      </c>
      <c r="I4" s="37">
        <f t="shared" si="0"/>
        <v>42.42</v>
      </c>
      <c r="J4" s="37" t="s">
        <v>141</v>
      </c>
      <c r="K4" s="38"/>
      <c r="L4" s="39">
        <f t="shared" si="1"/>
        <v>42.42</v>
      </c>
      <c r="M4" s="12" t="s">
        <v>144</v>
      </c>
      <c r="N4" s="40"/>
    </row>
    <row r="5" spans="1:14" ht="26.25" customHeight="1">
      <c r="A5" s="14">
        <v>3</v>
      </c>
      <c r="B5" s="31" t="s">
        <v>25</v>
      </c>
      <c r="C5" s="31" t="s">
        <v>63</v>
      </c>
      <c r="D5" s="32" t="s">
        <v>69</v>
      </c>
      <c r="E5" s="33" t="s">
        <v>81</v>
      </c>
      <c r="F5" s="34" t="s">
        <v>9</v>
      </c>
      <c r="G5" s="35" t="s">
        <v>115</v>
      </c>
      <c r="H5" s="36">
        <v>84.5</v>
      </c>
      <c r="I5" s="37">
        <f t="shared" si="0"/>
        <v>59.15</v>
      </c>
      <c r="J5" s="37">
        <v>89.8</v>
      </c>
      <c r="K5" s="38">
        <f aca="true" t="shared" si="2" ref="K5:K18">J5*0.3</f>
        <v>26.939999999999998</v>
      </c>
      <c r="L5" s="39">
        <f t="shared" si="1"/>
        <v>86.09</v>
      </c>
      <c r="M5" s="12" t="s">
        <v>143</v>
      </c>
      <c r="N5" s="40" t="s">
        <v>155</v>
      </c>
    </row>
    <row r="6" spans="1:14" ht="26.25" customHeight="1">
      <c r="A6" s="15">
        <v>4</v>
      </c>
      <c r="B6" s="15" t="s">
        <v>14</v>
      </c>
      <c r="C6" s="15" t="s">
        <v>63</v>
      </c>
      <c r="D6" s="17" t="s">
        <v>69</v>
      </c>
      <c r="E6" s="18" t="s">
        <v>82</v>
      </c>
      <c r="F6" s="19" t="s">
        <v>116</v>
      </c>
      <c r="G6" s="21" t="s">
        <v>117</v>
      </c>
      <c r="H6" s="24">
        <v>83.6</v>
      </c>
      <c r="I6" s="5">
        <f t="shared" si="0"/>
        <v>58.51999999999999</v>
      </c>
      <c r="J6" s="5">
        <v>90</v>
      </c>
      <c r="K6" s="27">
        <f t="shared" si="2"/>
        <v>27</v>
      </c>
      <c r="L6" s="7">
        <f t="shared" si="1"/>
        <v>85.51999999999998</v>
      </c>
      <c r="M6" s="6" t="s">
        <v>144</v>
      </c>
      <c r="N6" s="40" t="s">
        <v>155</v>
      </c>
    </row>
    <row r="7" spans="1:14" ht="26.25" customHeight="1">
      <c r="A7" s="14">
        <v>5</v>
      </c>
      <c r="B7" s="15" t="s">
        <v>27</v>
      </c>
      <c r="C7" s="15" t="s">
        <v>63</v>
      </c>
      <c r="D7" s="17" t="s">
        <v>69</v>
      </c>
      <c r="E7" s="18" t="s">
        <v>84</v>
      </c>
      <c r="F7" s="19" t="s">
        <v>4</v>
      </c>
      <c r="G7" s="20" t="s">
        <v>119</v>
      </c>
      <c r="H7" s="24">
        <v>80.4</v>
      </c>
      <c r="I7" s="5">
        <f t="shared" si="0"/>
        <v>56.28</v>
      </c>
      <c r="J7" s="5">
        <v>88.4</v>
      </c>
      <c r="K7" s="27">
        <f t="shared" si="2"/>
        <v>26.52</v>
      </c>
      <c r="L7" s="7">
        <f t="shared" si="1"/>
        <v>82.8</v>
      </c>
      <c r="M7" s="6" t="s">
        <v>146</v>
      </c>
      <c r="N7" s="40" t="s">
        <v>155</v>
      </c>
    </row>
    <row r="8" spans="1:14" ht="26.25" customHeight="1">
      <c r="A8" s="15">
        <v>6</v>
      </c>
      <c r="B8" s="15" t="s">
        <v>28</v>
      </c>
      <c r="C8" s="15" t="s">
        <v>63</v>
      </c>
      <c r="D8" s="17" t="s">
        <v>69</v>
      </c>
      <c r="E8" s="18" t="s">
        <v>85</v>
      </c>
      <c r="F8" s="19" t="s">
        <v>120</v>
      </c>
      <c r="G8" s="21" t="s">
        <v>121</v>
      </c>
      <c r="H8" s="24">
        <v>78.5</v>
      </c>
      <c r="I8" s="5">
        <f t="shared" si="0"/>
        <v>54.949999999999996</v>
      </c>
      <c r="J8" s="7">
        <v>88.6</v>
      </c>
      <c r="K8" s="27">
        <f t="shared" si="2"/>
        <v>26.58</v>
      </c>
      <c r="L8" s="7">
        <f t="shared" si="1"/>
        <v>81.53</v>
      </c>
      <c r="M8" s="12" t="s">
        <v>147</v>
      </c>
      <c r="N8" s="40" t="s">
        <v>155</v>
      </c>
    </row>
    <row r="9" spans="1:14" ht="26.25" customHeight="1">
      <c r="A9" s="14">
        <v>7</v>
      </c>
      <c r="B9" s="15" t="s">
        <v>32</v>
      </c>
      <c r="C9" s="15" t="s">
        <v>63</v>
      </c>
      <c r="D9" s="17" t="s">
        <v>69</v>
      </c>
      <c r="E9" s="18" t="s">
        <v>88</v>
      </c>
      <c r="F9" s="23" t="s">
        <v>8</v>
      </c>
      <c r="G9" s="21" t="s">
        <v>124</v>
      </c>
      <c r="H9" s="24">
        <v>76.8</v>
      </c>
      <c r="I9" s="5">
        <f t="shared" si="0"/>
        <v>53.76</v>
      </c>
      <c r="J9" s="7">
        <v>91.6</v>
      </c>
      <c r="K9" s="27">
        <f t="shared" si="2"/>
        <v>27.479999999999997</v>
      </c>
      <c r="L9" s="7">
        <f t="shared" si="1"/>
        <v>81.24</v>
      </c>
      <c r="M9" s="6" t="s">
        <v>148</v>
      </c>
      <c r="N9" s="40" t="s">
        <v>155</v>
      </c>
    </row>
    <row r="10" spans="1:14" ht="26.25" customHeight="1">
      <c r="A10" s="15">
        <v>8</v>
      </c>
      <c r="B10" s="15" t="s">
        <v>26</v>
      </c>
      <c r="C10" s="15" t="s">
        <v>63</v>
      </c>
      <c r="D10" s="17" t="s">
        <v>69</v>
      </c>
      <c r="E10" s="18" t="s">
        <v>83</v>
      </c>
      <c r="F10" s="19" t="s">
        <v>116</v>
      </c>
      <c r="G10" s="20" t="s">
        <v>118</v>
      </c>
      <c r="H10" s="24">
        <v>81.6</v>
      </c>
      <c r="I10" s="5">
        <f t="shared" si="0"/>
        <v>57.11999999999999</v>
      </c>
      <c r="J10" s="25">
        <v>79.8</v>
      </c>
      <c r="K10" s="27">
        <f t="shared" si="2"/>
        <v>23.939999999999998</v>
      </c>
      <c r="L10" s="7">
        <f t="shared" si="1"/>
        <v>81.05999999999999</v>
      </c>
      <c r="M10" s="6" t="s">
        <v>149</v>
      </c>
      <c r="N10" s="40" t="s">
        <v>155</v>
      </c>
    </row>
    <row r="11" spans="1:14" ht="26.25" customHeight="1">
      <c r="A11" s="14">
        <v>9</v>
      </c>
      <c r="B11" s="15" t="s">
        <v>30</v>
      </c>
      <c r="C11" s="15" t="s">
        <v>63</v>
      </c>
      <c r="D11" s="17" t="s">
        <v>69</v>
      </c>
      <c r="E11" s="18">
        <v>20180020616</v>
      </c>
      <c r="F11" s="19" t="s">
        <v>122</v>
      </c>
      <c r="G11" s="20" t="s">
        <v>113</v>
      </c>
      <c r="H11" s="24">
        <v>77.5</v>
      </c>
      <c r="I11" s="5">
        <f t="shared" si="0"/>
        <v>54.25</v>
      </c>
      <c r="J11" s="7">
        <v>88.2</v>
      </c>
      <c r="K11" s="27">
        <f t="shared" si="2"/>
        <v>26.46</v>
      </c>
      <c r="L11" s="7">
        <f t="shared" si="1"/>
        <v>80.71000000000001</v>
      </c>
      <c r="M11" s="12" t="s">
        <v>150</v>
      </c>
      <c r="N11" s="40" t="s">
        <v>155</v>
      </c>
    </row>
    <row r="12" spans="1:14" ht="26.25" customHeight="1">
      <c r="A12" s="15">
        <v>10</v>
      </c>
      <c r="B12" s="15" t="s">
        <v>29</v>
      </c>
      <c r="C12" s="15" t="s">
        <v>63</v>
      </c>
      <c r="D12" s="17" t="s">
        <v>69</v>
      </c>
      <c r="E12" s="18" t="s">
        <v>86</v>
      </c>
      <c r="F12" s="19" t="s">
        <v>9</v>
      </c>
      <c r="G12" s="22" t="s">
        <v>114</v>
      </c>
      <c r="H12" s="24">
        <v>78.3</v>
      </c>
      <c r="I12" s="5">
        <f t="shared" si="0"/>
        <v>54.809999999999995</v>
      </c>
      <c r="J12" s="7">
        <v>84.4</v>
      </c>
      <c r="K12" s="27">
        <f t="shared" si="2"/>
        <v>25.32</v>
      </c>
      <c r="L12" s="7">
        <f t="shared" si="1"/>
        <v>80.13</v>
      </c>
      <c r="M12" s="6" t="s">
        <v>151</v>
      </c>
      <c r="N12" s="40" t="s">
        <v>155</v>
      </c>
    </row>
    <row r="13" spans="1:14" ht="26.25" customHeight="1" thickBot="1">
      <c r="A13" s="54">
        <v>11</v>
      </c>
      <c r="B13" s="41" t="s">
        <v>31</v>
      </c>
      <c r="C13" s="41" t="s">
        <v>63</v>
      </c>
      <c r="D13" s="42" t="s">
        <v>69</v>
      </c>
      <c r="E13" s="43" t="s">
        <v>87</v>
      </c>
      <c r="F13" s="44" t="s">
        <v>120</v>
      </c>
      <c r="G13" s="45" t="s">
        <v>123</v>
      </c>
      <c r="H13" s="46">
        <v>77.1</v>
      </c>
      <c r="I13" s="47">
        <f t="shared" si="0"/>
        <v>53.96999999999999</v>
      </c>
      <c r="J13" s="49">
        <v>86.6</v>
      </c>
      <c r="K13" s="48">
        <f t="shared" si="2"/>
        <v>25.979999999999997</v>
      </c>
      <c r="L13" s="49">
        <f t="shared" si="1"/>
        <v>79.94999999999999</v>
      </c>
      <c r="M13" s="50" t="s">
        <v>152</v>
      </c>
      <c r="N13" s="51" t="s">
        <v>155</v>
      </c>
    </row>
    <row r="14" spans="1:14" ht="26.25" customHeight="1">
      <c r="A14" s="31">
        <v>12</v>
      </c>
      <c r="B14" s="31" t="s">
        <v>33</v>
      </c>
      <c r="C14" s="31" t="s">
        <v>63</v>
      </c>
      <c r="D14" s="32" t="s">
        <v>69</v>
      </c>
      <c r="E14" s="33" t="s">
        <v>89</v>
      </c>
      <c r="F14" s="34" t="s">
        <v>120</v>
      </c>
      <c r="G14" s="35" t="s">
        <v>125</v>
      </c>
      <c r="H14" s="36">
        <v>76.8</v>
      </c>
      <c r="I14" s="37">
        <f t="shared" si="0"/>
        <v>53.76</v>
      </c>
      <c r="J14" s="39">
        <v>84.6</v>
      </c>
      <c r="K14" s="38">
        <f t="shared" si="2"/>
        <v>25.38</v>
      </c>
      <c r="L14" s="39">
        <f t="shared" si="1"/>
        <v>79.14</v>
      </c>
      <c r="M14" s="12" t="s">
        <v>153</v>
      </c>
      <c r="N14" s="40"/>
    </row>
    <row r="15" spans="1:14" ht="26.25" customHeight="1">
      <c r="A15" s="14">
        <v>13</v>
      </c>
      <c r="B15" s="15" t="s">
        <v>38</v>
      </c>
      <c r="C15" s="15" t="s">
        <v>63</v>
      </c>
      <c r="D15" s="15" t="s">
        <v>69</v>
      </c>
      <c r="E15" s="15" t="s">
        <v>92</v>
      </c>
      <c r="F15" s="15" t="s">
        <v>129</v>
      </c>
      <c r="G15" s="15" t="s">
        <v>130</v>
      </c>
      <c r="H15" s="24">
        <v>75.4</v>
      </c>
      <c r="I15" s="5">
        <f t="shared" si="0"/>
        <v>52.78</v>
      </c>
      <c r="J15" s="7">
        <v>86.6</v>
      </c>
      <c r="K15" s="27">
        <f t="shared" si="2"/>
        <v>25.979999999999997</v>
      </c>
      <c r="L15" s="7">
        <f t="shared" si="1"/>
        <v>78.75999999999999</v>
      </c>
      <c r="M15" s="6" t="s">
        <v>5</v>
      </c>
      <c r="N15" s="4"/>
    </row>
    <row r="16" spans="1:14" ht="26.25" customHeight="1">
      <c r="A16" s="15">
        <v>14</v>
      </c>
      <c r="B16" s="15" t="s">
        <v>37</v>
      </c>
      <c r="C16" s="15" t="s">
        <v>63</v>
      </c>
      <c r="D16" s="17" t="s">
        <v>69</v>
      </c>
      <c r="E16" s="18">
        <v>20180020503</v>
      </c>
      <c r="F16" s="19" t="s">
        <v>10</v>
      </c>
      <c r="G16" s="22" t="s">
        <v>114</v>
      </c>
      <c r="H16" s="24">
        <v>75.4</v>
      </c>
      <c r="I16" s="5">
        <f t="shared" si="0"/>
        <v>52.78</v>
      </c>
      <c r="J16" s="7">
        <v>85.2</v>
      </c>
      <c r="K16" s="27">
        <f t="shared" si="2"/>
        <v>25.56</v>
      </c>
      <c r="L16" s="7">
        <f t="shared" si="1"/>
        <v>78.34</v>
      </c>
      <c r="M16" s="6" t="s">
        <v>139</v>
      </c>
      <c r="N16" s="4"/>
    </row>
    <row r="17" spans="1:14" ht="26.25" customHeight="1">
      <c r="A17" s="14">
        <v>15</v>
      </c>
      <c r="B17" s="15" t="s">
        <v>34</v>
      </c>
      <c r="C17" s="15" t="s">
        <v>63</v>
      </c>
      <c r="D17" s="17" t="s">
        <v>69</v>
      </c>
      <c r="E17" s="18" t="s">
        <v>90</v>
      </c>
      <c r="F17" s="19" t="s">
        <v>9</v>
      </c>
      <c r="G17" s="20" t="s">
        <v>126</v>
      </c>
      <c r="H17" s="24">
        <v>76.5</v>
      </c>
      <c r="I17" s="5">
        <f t="shared" si="0"/>
        <v>53.55</v>
      </c>
      <c r="J17" s="7">
        <v>77.2</v>
      </c>
      <c r="K17" s="27">
        <f t="shared" si="2"/>
        <v>23.16</v>
      </c>
      <c r="L17" s="7">
        <f t="shared" si="1"/>
        <v>76.71</v>
      </c>
      <c r="M17" s="12" t="s">
        <v>119</v>
      </c>
      <c r="N17" s="4"/>
    </row>
    <row r="18" spans="1:14" ht="26.25" customHeight="1">
      <c r="A18" s="15">
        <v>16</v>
      </c>
      <c r="B18" s="15" t="s">
        <v>36</v>
      </c>
      <c r="C18" s="15" t="s">
        <v>63</v>
      </c>
      <c r="D18" s="17" t="s">
        <v>69</v>
      </c>
      <c r="E18" s="18">
        <v>20180020609</v>
      </c>
      <c r="F18" s="19" t="s">
        <v>122</v>
      </c>
      <c r="G18" s="21" t="s">
        <v>128</v>
      </c>
      <c r="H18" s="24">
        <v>76.1</v>
      </c>
      <c r="I18" s="5">
        <f t="shared" si="0"/>
        <v>53.269999999999996</v>
      </c>
      <c r="J18" s="7">
        <v>73.2</v>
      </c>
      <c r="K18" s="27">
        <f t="shared" si="2"/>
        <v>21.96</v>
      </c>
      <c r="L18" s="7">
        <f t="shared" si="1"/>
        <v>75.22999999999999</v>
      </c>
      <c r="M18" s="6" t="s">
        <v>136</v>
      </c>
      <c r="N18" s="4"/>
    </row>
    <row r="19" spans="1:14" ht="26.25" customHeight="1">
      <c r="A19" s="14">
        <v>17</v>
      </c>
      <c r="B19" s="15" t="s">
        <v>35</v>
      </c>
      <c r="C19" s="15" t="s">
        <v>63</v>
      </c>
      <c r="D19" s="17" t="s">
        <v>69</v>
      </c>
      <c r="E19" s="18" t="s">
        <v>91</v>
      </c>
      <c r="F19" s="19" t="s">
        <v>116</v>
      </c>
      <c r="G19" s="22" t="s">
        <v>127</v>
      </c>
      <c r="H19" s="24">
        <v>76.2</v>
      </c>
      <c r="I19" s="5">
        <f t="shared" si="0"/>
        <v>53.339999999999996</v>
      </c>
      <c r="J19" s="7" t="s">
        <v>142</v>
      </c>
      <c r="K19" s="27"/>
      <c r="L19" s="7">
        <f t="shared" si="1"/>
        <v>53.339999999999996</v>
      </c>
      <c r="M19" s="6" t="s">
        <v>154</v>
      </c>
      <c r="N19" s="4"/>
    </row>
    <row r="20" spans="1:14" ht="26.25" customHeight="1" thickBot="1">
      <c r="A20" s="41">
        <v>18</v>
      </c>
      <c r="B20" s="41" t="s">
        <v>39</v>
      </c>
      <c r="C20" s="41" t="s">
        <v>64</v>
      </c>
      <c r="D20" s="56" t="s">
        <v>70</v>
      </c>
      <c r="E20" s="43" t="s">
        <v>93</v>
      </c>
      <c r="F20" s="44" t="s">
        <v>120</v>
      </c>
      <c r="G20" s="45" t="s">
        <v>131</v>
      </c>
      <c r="H20" s="46">
        <v>71.8</v>
      </c>
      <c r="I20" s="47">
        <f t="shared" si="0"/>
        <v>50.26</v>
      </c>
      <c r="J20" s="49">
        <v>88.2</v>
      </c>
      <c r="K20" s="48">
        <f aca="true" t="shared" si="3" ref="K20:K28">J20*0.3</f>
        <v>26.46</v>
      </c>
      <c r="L20" s="49">
        <f t="shared" si="1"/>
        <v>76.72</v>
      </c>
      <c r="M20" s="50" t="s">
        <v>143</v>
      </c>
      <c r="N20" s="51" t="s">
        <v>145</v>
      </c>
    </row>
    <row r="21" spans="1:14" ht="26.25" customHeight="1">
      <c r="A21" s="30">
        <v>19</v>
      </c>
      <c r="B21" s="31" t="s">
        <v>40</v>
      </c>
      <c r="C21" s="31" t="s">
        <v>64</v>
      </c>
      <c r="D21" s="52" t="s">
        <v>70</v>
      </c>
      <c r="E21" s="33" t="s">
        <v>94</v>
      </c>
      <c r="F21" s="34" t="s">
        <v>132</v>
      </c>
      <c r="G21" s="53" t="s">
        <v>119</v>
      </c>
      <c r="H21" s="36">
        <v>70.8</v>
      </c>
      <c r="I21" s="37">
        <f t="shared" si="0"/>
        <v>49.559999999999995</v>
      </c>
      <c r="J21" s="39">
        <v>79.4</v>
      </c>
      <c r="K21" s="38">
        <f t="shared" si="3"/>
        <v>23.82</v>
      </c>
      <c r="L21" s="39">
        <f t="shared" si="1"/>
        <v>73.38</v>
      </c>
      <c r="M21" s="12" t="s">
        <v>156</v>
      </c>
      <c r="N21" s="40"/>
    </row>
    <row r="22" spans="1:14" ht="26.25" customHeight="1">
      <c r="A22" s="15">
        <v>20</v>
      </c>
      <c r="B22" s="31" t="s">
        <v>41</v>
      </c>
      <c r="C22" s="31" t="s">
        <v>64</v>
      </c>
      <c r="D22" s="52" t="s">
        <v>71</v>
      </c>
      <c r="E22" s="33" t="s">
        <v>95</v>
      </c>
      <c r="F22" s="57" t="s">
        <v>8</v>
      </c>
      <c r="G22" s="58" t="s">
        <v>7</v>
      </c>
      <c r="H22" s="36">
        <v>68.8</v>
      </c>
      <c r="I22" s="37">
        <f t="shared" si="0"/>
        <v>48.16</v>
      </c>
      <c r="J22" s="39">
        <v>86.6</v>
      </c>
      <c r="K22" s="38">
        <f t="shared" si="3"/>
        <v>25.979999999999997</v>
      </c>
      <c r="L22" s="39">
        <f t="shared" si="1"/>
        <v>74.13999999999999</v>
      </c>
      <c r="M22" s="12" t="s">
        <v>157</v>
      </c>
      <c r="N22" s="40" t="s">
        <v>145</v>
      </c>
    </row>
    <row r="23" spans="1:14" ht="26.25" customHeight="1" thickBot="1">
      <c r="A23" s="54">
        <v>21</v>
      </c>
      <c r="B23" s="41" t="s">
        <v>42</v>
      </c>
      <c r="C23" s="41" t="s">
        <v>64</v>
      </c>
      <c r="D23" s="56" t="s">
        <v>71</v>
      </c>
      <c r="E23" s="43" t="s">
        <v>96</v>
      </c>
      <c r="F23" s="44" t="s">
        <v>4</v>
      </c>
      <c r="G23" s="45" t="s">
        <v>133</v>
      </c>
      <c r="H23" s="46">
        <v>65.7</v>
      </c>
      <c r="I23" s="47">
        <f t="shared" si="0"/>
        <v>45.99</v>
      </c>
      <c r="J23" s="49">
        <v>81.8</v>
      </c>
      <c r="K23" s="48">
        <f t="shared" si="3"/>
        <v>24.54</v>
      </c>
      <c r="L23" s="49">
        <f t="shared" si="1"/>
        <v>70.53</v>
      </c>
      <c r="M23" s="50" t="s">
        <v>156</v>
      </c>
      <c r="N23" s="51" t="s">
        <v>145</v>
      </c>
    </row>
    <row r="24" spans="1:14" ht="26.25" customHeight="1">
      <c r="A24" s="31">
        <v>22</v>
      </c>
      <c r="B24" s="31" t="s">
        <v>43</v>
      </c>
      <c r="C24" s="31" t="s">
        <v>64</v>
      </c>
      <c r="D24" s="52" t="s">
        <v>71</v>
      </c>
      <c r="E24" s="33" t="s">
        <v>97</v>
      </c>
      <c r="F24" s="34" t="s">
        <v>132</v>
      </c>
      <c r="G24" s="58" t="s">
        <v>134</v>
      </c>
      <c r="H24" s="36">
        <v>60.4</v>
      </c>
      <c r="I24" s="37">
        <f t="shared" si="0"/>
        <v>42.279999999999994</v>
      </c>
      <c r="J24" s="39">
        <v>85.2</v>
      </c>
      <c r="K24" s="38">
        <f t="shared" si="3"/>
        <v>25.56</v>
      </c>
      <c r="L24" s="39">
        <f t="shared" si="1"/>
        <v>67.83999999999999</v>
      </c>
      <c r="M24" s="12" t="s">
        <v>158</v>
      </c>
      <c r="N24" s="40"/>
    </row>
    <row r="25" spans="1:14" ht="26.25" customHeight="1">
      <c r="A25" s="14">
        <v>23</v>
      </c>
      <c r="B25" s="15" t="s">
        <v>44</v>
      </c>
      <c r="C25" s="15" t="s">
        <v>65</v>
      </c>
      <c r="D25" s="16" t="s">
        <v>72</v>
      </c>
      <c r="E25" s="18" t="s">
        <v>98</v>
      </c>
      <c r="F25" s="19" t="s">
        <v>9</v>
      </c>
      <c r="G25" s="20" t="s">
        <v>6</v>
      </c>
      <c r="H25" s="24">
        <v>79</v>
      </c>
      <c r="I25" s="5">
        <f t="shared" si="0"/>
        <v>55.3</v>
      </c>
      <c r="J25" s="7">
        <v>87.6</v>
      </c>
      <c r="K25" s="27">
        <f t="shared" si="3"/>
        <v>26.279999999999998</v>
      </c>
      <c r="L25" s="7">
        <f t="shared" si="1"/>
        <v>81.58</v>
      </c>
      <c r="M25" s="6" t="s">
        <v>143</v>
      </c>
      <c r="N25" s="4" t="s">
        <v>145</v>
      </c>
    </row>
    <row r="26" spans="1:14" ht="26.25" customHeight="1">
      <c r="A26" s="15">
        <v>24</v>
      </c>
      <c r="B26" s="15" t="s">
        <v>45</v>
      </c>
      <c r="C26" s="15" t="s">
        <v>65</v>
      </c>
      <c r="D26" s="16" t="s">
        <v>72</v>
      </c>
      <c r="E26" s="18">
        <v>20180050526</v>
      </c>
      <c r="F26" s="19" t="s">
        <v>10</v>
      </c>
      <c r="G26" s="20" t="s">
        <v>135</v>
      </c>
      <c r="H26" s="24">
        <v>75.8</v>
      </c>
      <c r="I26" s="5">
        <f t="shared" si="0"/>
        <v>53.059999999999995</v>
      </c>
      <c r="J26" s="7">
        <v>88.4</v>
      </c>
      <c r="K26" s="27">
        <f t="shared" si="3"/>
        <v>26.52</v>
      </c>
      <c r="L26" s="7">
        <f t="shared" si="1"/>
        <v>79.58</v>
      </c>
      <c r="M26" s="6" t="s">
        <v>144</v>
      </c>
      <c r="N26" s="4" t="s">
        <v>145</v>
      </c>
    </row>
    <row r="27" spans="1:14" ht="26.25" customHeight="1" thickBot="1">
      <c r="A27" s="54">
        <v>25</v>
      </c>
      <c r="B27" s="41" t="s">
        <v>46</v>
      </c>
      <c r="C27" s="41" t="s">
        <v>65</v>
      </c>
      <c r="D27" s="56" t="s">
        <v>72</v>
      </c>
      <c r="E27" s="43" t="s">
        <v>99</v>
      </c>
      <c r="F27" s="59" t="s">
        <v>8</v>
      </c>
      <c r="G27" s="55" t="s">
        <v>115</v>
      </c>
      <c r="H27" s="46">
        <v>74.7</v>
      </c>
      <c r="I27" s="47">
        <f t="shared" si="0"/>
        <v>52.29</v>
      </c>
      <c r="J27" s="49">
        <v>87</v>
      </c>
      <c r="K27" s="48">
        <f t="shared" si="3"/>
        <v>26.099999999999998</v>
      </c>
      <c r="L27" s="49">
        <f t="shared" si="1"/>
        <v>78.39</v>
      </c>
      <c r="M27" s="50" t="s">
        <v>146</v>
      </c>
      <c r="N27" s="51" t="s">
        <v>145</v>
      </c>
    </row>
    <row r="28" spans="1:14" ht="26.25" customHeight="1">
      <c r="A28" s="31">
        <v>26</v>
      </c>
      <c r="B28" s="31" t="s">
        <v>47</v>
      </c>
      <c r="C28" s="31" t="s">
        <v>65</v>
      </c>
      <c r="D28" s="31" t="s">
        <v>72</v>
      </c>
      <c r="E28" s="33" t="s">
        <v>100</v>
      </c>
      <c r="F28" s="34" t="s">
        <v>116</v>
      </c>
      <c r="G28" s="53" t="s">
        <v>136</v>
      </c>
      <c r="H28" s="36">
        <v>74.5</v>
      </c>
      <c r="I28" s="37">
        <f t="shared" si="0"/>
        <v>52.15</v>
      </c>
      <c r="J28" s="39">
        <v>84</v>
      </c>
      <c r="K28" s="38">
        <f t="shared" si="3"/>
        <v>25.2</v>
      </c>
      <c r="L28" s="39">
        <f t="shared" si="1"/>
        <v>77.35</v>
      </c>
      <c r="M28" s="12" t="s">
        <v>147</v>
      </c>
      <c r="N28" s="40"/>
    </row>
    <row r="29" spans="1:14" ht="26.25" customHeight="1">
      <c r="A29" s="14">
        <v>27</v>
      </c>
      <c r="B29" s="15" t="s">
        <v>48</v>
      </c>
      <c r="C29" s="15" t="s">
        <v>65</v>
      </c>
      <c r="D29" s="15" t="s">
        <v>72</v>
      </c>
      <c r="E29" s="18" t="s">
        <v>101</v>
      </c>
      <c r="F29" s="19" t="s">
        <v>137</v>
      </c>
      <c r="G29" s="20" t="s">
        <v>131</v>
      </c>
      <c r="H29" s="24">
        <v>74.4</v>
      </c>
      <c r="I29" s="5">
        <f t="shared" si="0"/>
        <v>52.08</v>
      </c>
      <c r="J29" s="7">
        <v>0</v>
      </c>
      <c r="K29" s="27"/>
      <c r="L29" s="7">
        <f t="shared" si="1"/>
        <v>52.08</v>
      </c>
      <c r="M29" s="6" t="s">
        <v>148</v>
      </c>
      <c r="N29" s="4"/>
    </row>
    <row r="30" spans="1:14" ht="26.25" customHeight="1" thickBot="1">
      <c r="A30" s="41">
        <v>28</v>
      </c>
      <c r="B30" s="41" t="s">
        <v>49</v>
      </c>
      <c r="C30" s="41" t="s">
        <v>66</v>
      </c>
      <c r="D30" s="56" t="s">
        <v>73</v>
      </c>
      <c r="E30" s="43" t="s">
        <v>102</v>
      </c>
      <c r="F30" s="44" t="s">
        <v>137</v>
      </c>
      <c r="G30" s="55" t="s">
        <v>127</v>
      </c>
      <c r="H30" s="46">
        <v>73.1</v>
      </c>
      <c r="I30" s="47">
        <f t="shared" si="0"/>
        <v>51.169999999999995</v>
      </c>
      <c r="J30" s="49">
        <v>85.6</v>
      </c>
      <c r="K30" s="48">
        <f aca="true" t="shared" si="4" ref="K30:K42">J30*0.3</f>
        <v>25.679999999999996</v>
      </c>
      <c r="L30" s="49">
        <f t="shared" si="1"/>
        <v>76.85</v>
      </c>
      <c r="M30" s="50" t="s">
        <v>143</v>
      </c>
      <c r="N30" s="51" t="s">
        <v>145</v>
      </c>
    </row>
    <row r="31" spans="1:14" ht="26.25" customHeight="1">
      <c r="A31" s="30">
        <v>29</v>
      </c>
      <c r="B31" s="31" t="s">
        <v>50</v>
      </c>
      <c r="C31" s="31" t="s">
        <v>66</v>
      </c>
      <c r="D31" s="52" t="s">
        <v>73</v>
      </c>
      <c r="E31" s="33" t="s">
        <v>103</v>
      </c>
      <c r="F31" s="34" t="s">
        <v>9</v>
      </c>
      <c r="G31" s="53" t="s">
        <v>136</v>
      </c>
      <c r="H31" s="36">
        <v>70</v>
      </c>
      <c r="I31" s="37">
        <f t="shared" si="0"/>
        <v>49</v>
      </c>
      <c r="J31" s="39">
        <v>90.8</v>
      </c>
      <c r="K31" s="38">
        <f t="shared" si="4"/>
        <v>27.24</v>
      </c>
      <c r="L31" s="39">
        <f t="shared" si="1"/>
        <v>76.24</v>
      </c>
      <c r="M31" s="12" t="s">
        <v>144</v>
      </c>
      <c r="N31" s="40"/>
    </row>
    <row r="32" spans="1:14" ht="26.25" customHeight="1" thickBot="1">
      <c r="A32" s="41">
        <v>30</v>
      </c>
      <c r="B32" s="41" t="s">
        <v>51</v>
      </c>
      <c r="C32" s="41" t="s">
        <v>66</v>
      </c>
      <c r="D32" s="56" t="s">
        <v>74</v>
      </c>
      <c r="E32" s="43" t="s">
        <v>104</v>
      </c>
      <c r="F32" s="44" t="s">
        <v>8</v>
      </c>
      <c r="G32" s="45" t="s">
        <v>123</v>
      </c>
      <c r="H32" s="46">
        <v>71.7</v>
      </c>
      <c r="I32" s="47">
        <f t="shared" si="0"/>
        <v>50.19</v>
      </c>
      <c r="J32" s="49">
        <v>87.6</v>
      </c>
      <c r="K32" s="48">
        <f t="shared" si="4"/>
        <v>26.279999999999998</v>
      </c>
      <c r="L32" s="49">
        <f t="shared" si="1"/>
        <v>76.47</v>
      </c>
      <c r="M32" s="50" t="s">
        <v>143</v>
      </c>
      <c r="N32" s="51" t="s">
        <v>145</v>
      </c>
    </row>
    <row r="33" spans="1:14" ht="26.25" customHeight="1">
      <c r="A33" s="30">
        <v>31</v>
      </c>
      <c r="B33" s="31" t="s">
        <v>52</v>
      </c>
      <c r="C33" s="31" t="s">
        <v>66</v>
      </c>
      <c r="D33" s="52" t="s">
        <v>74</v>
      </c>
      <c r="E33" s="33" t="s">
        <v>105</v>
      </c>
      <c r="F33" s="34" t="s">
        <v>120</v>
      </c>
      <c r="G33" s="53" t="s">
        <v>138</v>
      </c>
      <c r="H33" s="36">
        <v>63.9</v>
      </c>
      <c r="I33" s="37">
        <f t="shared" si="0"/>
        <v>44.73</v>
      </c>
      <c r="J33" s="39">
        <v>87.4</v>
      </c>
      <c r="K33" s="38">
        <f t="shared" si="4"/>
        <v>26.220000000000002</v>
      </c>
      <c r="L33" s="39">
        <f t="shared" si="1"/>
        <v>70.95</v>
      </c>
      <c r="M33" s="12" t="s">
        <v>144</v>
      </c>
      <c r="N33" s="40"/>
    </row>
    <row r="34" spans="1:14" ht="26.25" customHeight="1" thickBot="1">
      <c r="A34" s="41">
        <v>32</v>
      </c>
      <c r="B34" s="41" t="s">
        <v>54</v>
      </c>
      <c r="C34" s="41" t="s">
        <v>66</v>
      </c>
      <c r="D34" s="56" t="s">
        <v>75</v>
      </c>
      <c r="E34" s="43">
        <v>20180080601</v>
      </c>
      <c r="F34" s="44" t="s">
        <v>122</v>
      </c>
      <c r="G34" s="60" t="s">
        <v>117</v>
      </c>
      <c r="H34" s="46">
        <v>71.7</v>
      </c>
      <c r="I34" s="47">
        <f t="shared" si="0"/>
        <v>50.19</v>
      </c>
      <c r="J34" s="49">
        <v>89.8</v>
      </c>
      <c r="K34" s="48">
        <f t="shared" si="4"/>
        <v>26.939999999999998</v>
      </c>
      <c r="L34" s="49">
        <f t="shared" si="1"/>
        <v>77.13</v>
      </c>
      <c r="M34" s="50" t="s">
        <v>143</v>
      </c>
      <c r="N34" s="51" t="s">
        <v>145</v>
      </c>
    </row>
    <row r="35" spans="1:14" ht="26.25" customHeight="1">
      <c r="A35" s="30">
        <v>33</v>
      </c>
      <c r="B35" s="31" t="s">
        <v>53</v>
      </c>
      <c r="C35" s="31" t="s">
        <v>66</v>
      </c>
      <c r="D35" s="52" t="s">
        <v>75</v>
      </c>
      <c r="E35" s="33" t="s">
        <v>106</v>
      </c>
      <c r="F35" s="34" t="s">
        <v>9</v>
      </c>
      <c r="G35" s="53" t="s">
        <v>139</v>
      </c>
      <c r="H35" s="36">
        <v>72.8</v>
      </c>
      <c r="I35" s="37">
        <f t="shared" si="0"/>
        <v>50.959999999999994</v>
      </c>
      <c r="J35" s="39">
        <v>84.8</v>
      </c>
      <c r="K35" s="38">
        <f t="shared" si="4"/>
        <v>25.439999999999998</v>
      </c>
      <c r="L35" s="39">
        <f t="shared" si="1"/>
        <v>76.39999999999999</v>
      </c>
      <c r="M35" s="12" t="s">
        <v>144</v>
      </c>
      <c r="N35" s="40"/>
    </row>
    <row r="36" spans="1:14" ht="26.25" customHeight="1" thickBot="1">
      <c r="A36" s="41">
        <v>34</v>
      </c>
      <c r="B36" s="41" t="s">
        <v>55</v>
      </c>
      <c r="C36" s="41" t="s">
        <v>66</v>
      </c>
      <c r="D36" s="56" t="s">
        <v>76</v>
      </c>
      <c r="E36" s="43" t="s">
        <v>107</v>
      </c>
      <c r="F36" s="44" t="s">
        <v>120</v>
      </c>
      <c r="G36" s="45" t="s">
        <v>118</v>
      </c>
      <c r="H36" s="46">
        <v>75.3</v>
      </c>
      <c r="I36" s="47">
        <f t="shared" si="0"/>
        <v>52.709999999999994</v>
      </c>
      <c r="J36" s="49">
        <v>91</v>
      </c>
      <c r="K36" s="48">
        <f t="shared" si="4"/>
        <v>27.3</v>
      </c>
      <c r="L36" s="49">
        <f t="shared" si="1"/>
        <v>80.00999999999999</v>
      </c>
      <c r="M36" s="50" t="s">
        <v>143</v>
      </c>
      <c r="N36" s="51" t="s">
        <v>145</v>
      </c>
    </row>
    <row r="37" spans="1:14" ht="26.25" customHeight="1">
      <c r="A37" s="30">
        <v>35</v>
      </c>
      <c r="B37" s="31" t="s">
        <v>56</v>
      </c>
      <c r="C37" s="31" t="s">
        <v>66</v>
      </c>
      <c r="D37" s="52" t="s">
        <v>76</v>
      </c>
      <c r="E37" s="33" t="s">
        <v>108</v>
      </c>
      <c r="F37" s="34" t="s">
        <v>120</v>
      </c>
      <c r="G37" s="53" t="s">
        <v>136</v>
      </c>
      <c r="H37" s="36">
        <v>65</v>
      </c>
      <c r="I37" s="37">
        <f t="shared" si="0"/>
        <v>45.5</v>
      </c>
      <c r="J37" s="39">
        <v>82.6</v>
      </c>
      <c r="K37" s="38">
        <f t="shared" si="4"/>
        <v>24.779999999999998</v>
      </c>
      <c r="L37" s="39">
        <f t="shared" si="1"/>
        <v>70.28</v>
      </c>
      <c r="M37" s="12" t="s">
        <v>144</v>
      </c>
      <c r="N37" s="40"/>
    </row>
    <row r="38" spans="1:14" ht="26.25" customHeight="1" thickBot="1">
      <c r="A38" s="41">
        <v>36</v>
      </c>
      <c r="B38" s="56" t="s">
        <v>57</v>
      </c>
      <c r="C38" s="56" t="s">
        <v>67</v>
      </c>
      <c r="D38" s="56" t="s">
        <v>77</v>
      </c>
      <c r="E38" s="43" t="s">
        <v>109</v>
      </c>
      <c r="F38" s="44" t="s">
        <v>116</v>
      </c>
      <c r="G38" s="45" t="s">
        <v>131</v>
      </c>
      <c r="H38" s="46">
        <v>80.5</v>
      </c>
      <c r="I38" s="47">
        <f t="shared" si="0"/>
        <v>56.349999999999994</v>
      </c>
      <c r="J38" s="49">
        <v>89</v>
      </c>
      <c r="K38" s="48">
        <f t="shared" si="4"/>
        <v>26.7</v>
      </c>
      <c r="L38" s="49">
        <f t="shared" si="1"/>
        <v>83.05</v>
      </c>
      <c r="M38" s="50" t="s">
        <v>143</v>
      </c>
      <c r="N38" s="51" t="s">
        <v>145</v>
      </c>
    </row>
    <row r="39" spans="1:14" ht="26.25" customHeight="1">
      <c r="A39" s="30">
        <v>37</v>
      </c>
      <c r="B39" s="52" t="s">
        <v>58</v>
      </c>
      <c r="C39" s="52" t="s">
        <v>67</v>
      </c>
      <c r="D39" s="52" t="s">
        <v>77</v>
      </c>
      <c r="E39" s="33" t="s">
        <v>110</v>
      </c>
      <c r="F39" s="34" t="s">
        <v>132</v>
      </c>
      <c r="G39" s="53" t="s">
        <v>5</v>
      </c>
      <c r="H39" s="36">
        <v>74.3</v>
      </c>
      <c r="I39" s="37">
        <f t="shared" si="0"/>
        <v>52.01</v>
      </c>
      <c r="J39" s="39">
        <v>84</v>
      </c>
      <c r="K39" s="38">
        <f t="shared" si="4"/>
        <v>25.2</v>
      </c>
      <c r="L39" s="39">
        <f t="shared" si="1"/>
        <v>77.21</v>
      </c>
      <c r="M39" s="12" t="s">
        <v>144</v>
      </c>
      <c r="N39" s="40"/>
    </row>
    <row r="40" spans="1:14" ht="26.25" customHeight="1">
      <c r="A40" s="15">
        <v>38</v>
      </c>
      <c r="B40" s="16" t="s">
        <v>60</v>
      </c>
      <c r="C40" s="16" t="s">
        <v>67</v>
      </c>
      <c r="D40" s="16" t="s">
        <v>78</v>
      </c>
      <c r="E40" s="18" t="s">
        <v>112</v>
      </c>
      <c r="F40" s="19" t="s">
        <v>9</v>
      </c>
      <c r="G40" s="21" t="s">
        <v>119</v>
      </c>
      <c r="H40" s="24">
        <v>72.3</v>
      </c>
      <c r="I40" s="5">
        <f t="shared" si="0"/>
        <v>50.60999999999999</v>
      </c>
      <c r="J40" s="7">
        <v>87.6</v>
      </c>
      <c r="K40" s="27">
        <f t="shared" si="4"/>
        <v>26.279999999999998</v>
      </c>
      <c r="L40" s="7">
        <f t="shared" si="1"/>
        <v>76.88999999999999</v>
      </c>
      <c r="M40" s="6" t="s">
        <v>143</v>
      </c>
      <c r="N40" s="4" t="s">
        <v>145</v>
      </c>
    </row>
    <row r="41" spans="1:14" ht="26.25" customHeight="1" thickBot="1">
      <c r="A41" s="54">
        <v>39</v>
      </c>
      <c r="B41" s="56" t="s">
        <v>61</v>
      </c>
      <c r="C41" s="56" t="s">
        <v>67</v>
      </c>
      <c r="D41" s="56" t="s">
        <v>78</v>
      </c>
      <c r="E41" s="43">
        <v>20180120611</v>
      </c>
      <c r="F41" s="44" t="s">
        <v>122</v>
      </c>
      <c r="G41" s="55" t="s">
        <v>5</v>
      </c>
      <c r="H41" s="46">
        <v>71.2</v>
      </c>
      <c r="I41" s="47">
        <f t="shared" si="0"/>
        <v>49.839999999999996</v>
      </c>
      <c r="J41" s="49">
        <v>83.8</v>
      </c>
      <c r="K41" s="48">
        <f t="shared" si="4"/>
        <v>25.139999999999997</v>
      </c>
      <c r="L41" s="49">
        <f t="shared" si="1"/>
        <v>74.97999999999999</v>
      </c>
      <c r="M41" s="50" t="s">
        <v>144</v>
      </c>
      <c r="N41" s="51" t="s">
        <v>145</v>
      </c>
    </row>
    <row r="42" spans="1:14" ht="26.25" customHeight="1">
      <c r="A42" s="31">
        <v>40</v>
      </c>
      <c r="B42" s="52" t="s">
        <v>59</v>
      </c>
      <c r="C42" s="52" t="s">
        <v>67</v>
      </c>
      <c r="D42" s="52" t="s">
        <v>78</v>
      </c>
      <c r="E42" s="33" t="s">
        <v>111</v>
      </c>
      <c r="F42" s="34" t="s">
        <v>4</v>
      </c>
      <c r="G42" s="53" t="s">
        <v>140</v>
      </c>
      <c r="H42" s="36">
        <v>72.3</v>
      </c>
      <c r="I42" s="37">
        <f t="shared" si="0"/>
        <v>50.60999999999999</v>
      </c>
      <c r="J42" s="39">
        <v>79.8</v>
      </c>
      <c r="K42" s="38">
        <f t="shared" si="4"/>
        <v>23.939999999999998</v>
      </c>
      <c r="L42" s="39">
        <f t="shared" si="1"/>
        <v>74.54999999999998</v>
      </c>
      <c r="M42" s="12" t="s">
        <v>146</v>
      </c>
      <c r="N42" s="40"/>
    </row>
    <row r="43" spans="1:14" ht="13.5">
      <c r="A43" s="2"/>
      <c r="B43" s="2"/>
      <c r="C43" s="2"/>
      <c r="D43" s="2"/>
      <c r="E43" s="2"/>
      <c r="F43" s="2"/>
      <c r="G43" s="2"/>
      <c r="H43" s="8"/>
      <c r="I43" s="8"/>
      <c r="J43" s="8"/>
      <c r="K43" s="28"/>
      <c r="L43" s="2"/>
      <c r="M43" s="9"/>
      <c r="N43" s="2"/>
    </row>
  </sheetData>
  <mergeCells count="1">
    <mergeCell ref="A1:N1"/>
  </mergeCells>
  <printOptions/>
  <pageMargins left="0.93" right="0.75" top="0.92" bottom="0.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2018-02-07T08:55:25Z</cp:lastPrinted>
  <dcterms:created xsi:type="dcterms:W3CDTF">2017-09-05T01:51:00Z</dcterms:created>
  <dcterms:modified xsi:type="dcterms:W3CDTF">2018-02-07T09:44:19Z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