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10695" activeTab="0"/>
  </bookViews>
  <sheets>
    <sheet name="总成绩" sheetId="1" r:id="rId1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<sst xmlns="http://schemas.openxmlformats.org/spreadsheetml/2006/main" count="230" uniqueCount="163">
  <si>
    <t>英语</t>
  </si>
  <si>
    <t>数学</t>
  </si>
  <si>
    <t>杨涛</t>
  </si>
  <si>
    <t>物理</t>
  </si>
  <si>
    <t>姓名</t>
  </si>
  <si>
    <t>总成绩</t>
  </si>
  <si>
    <t>语文</t>
  </si>
  <si>
    <t>216080101007</t>
  </si>
  <si>
    <t>216080100629</t>
  </si>
  <si>
    <t>216080100911</t>
  </si>
  <si>
    <t>216080100106</t>
  </si>
  <si>
    <t>216080101419</t>
  </si>
  <si>
    <t>216080101622</t>
  </si>
  <si>
    <t>216080100718</t>
  </si>
  <si>
    <t>216080101223</t>
  </si>
  <si>
    <t>216080101507</t>
  </si>
  <si>
    <t>216080101722</t>
  </si>
  <si>
    <t>216080100721</t>
  </si>
  <si>
    <t>216080100519</t>
  </si>
  <si>
    <t>216080101017</t>
  </si>
  <si>
    <t>216080101310</t>
  </si>
  <si>
    <t>李炳廷</t>
  </si>
  <si>
    <t>216080102509</t>
  </si>
  <si>
    <t>徐蓉蓉</t>
  </si>
  <si>
    <t>216080101924</t>
  </si>
  <si>
    <t>柴勇鹏</t>
  </si>
  <si>
    <t>216080102407</t>
  </si>
  <si>
    <t>216080102301</t>
  </si>
  <si>
    <t>216080102716</t>
  </si>
  <si>
    <t>216080101911</t>
  </si>
  <si>
    <t>216080102222</t>
  </si>
  <si>
    <t>216080101901</t>
  </si>
  <si>
    <t>216080102420</t>
  </si>
  <si>
    <t>216080102311</t>
  </si>
  <si>
    <t>216080102430</t>
  </si>
  <si>
    <t>216080102307</t>
  </si>
  <si>
    <t>216080102313</t>
  </si>
  <si>
    <t>216080104108</t>
  </si>
  <si>
    <t>216080401704</t>
  </si>
  <si>
    <t>216080103723</t>
  </si>
  <si>
    <t>216080402510</t>
  </si>
  <si>
    <t>216080401011</t>
  </si>
  <si>
    <t>216080401126</t>
  </si>
  <si>
    <t>216080400823</t>
  </si>
  <si>
    <t>216080401413</t>
  </si>
  <si>
    <t>216080402116</t>
  </si>
  <si>
    <t>216080103718</t>
  </si>
  <si>
    <t>216080401622</t>
  </si>
  <si>
    <t>216080103301</t>
  </si>
  <si>
    <t>216080401217</t>
  </si>
  <si>
    <t>216080402102</t>
  </si>
  <si>
    <t>216080400203</t>
  </si>
  <si>
    <t>216080103618</t>
  </si>
  <si>
    <t>216080402310</t>
  </si>
  <si>
    <t>216080401213</t>
  </si>
  <si>
    <t>216080103621</t>
  </si>
  <si>
    <t>216080103423</t>
  </si>
  <si>
    <t>216080400506</t>
  </si>
  <si>
    <t>216080402613</t>
  </si>
  <si>
    <t>216080400110</t>
  </si>
  <si>
    <t>216080402125</t>
  </si>
  <si>
    <t>216080103401</t>
  </si>
  <si>
    <t>216080400524</t>
  </si>
  <si>
    <t>216080401502</t>
  </si>
  <si>
    <t>216080401828</t>
  </si>
  <si>
    <t>216080400603</t>
  </si>
  <si>
    <t>216080402422</t>
  </si>
  <si>
    <t>216080400702</t>
  </si>
  <si>
    <t>216080401616</t>
  </si>
  <si>
    <t>216080103829</t>
  </si>
  <si>
    <t>216080401602</t>
  </si>
  <si>
    <t>216080103805</t>
  </si>
  <si>
    <t>216080402425</t>
  </si>
  <si>
    <t>216080103628</t>
  </si>
  <si>
    <t>216080101511</t>
  </si>
  <si>
    <t>216080100817</t>
  </si>
  <si>
    <t>216080401120</t>
  </si>
  <si>
    <t>216080401313</t>
  </si>
  <si>
    <t>216080401911</t>
  </si>
  <si>
    <t>216080104001</t>
  </si>
  <si>
    <t>216080402126</t>
  </si>
  <si>
    <t>216080402414</t>
  </si>
  <si>
    <t>焦栋</t>
  </si>
  <si>
    <t>杨晓茹</t>
  </si>
  <si>
    <t>古昕</t>
  </si>
  <si>
    <t>郑有梅</t>
  </si>
  <si>
    <t>程娜</t>
  </si>
  <si>
    <t>朱唯崴</t>
  </si>
  <si>
    <t>海瑞娜</t>
  </si>
  <si>
    <t>马婷婷</t>
  </si>
  <si>
    <t>王睿鑫</t>
  </si>
  <si>
    <t>于吉祥</t>
  </si>
  <si>
    <t>马小红</t>
  </si>
  <si>
    <t>时乐</t>
  </si>
  <si>
    <t>胡雪爱</t>
  </si>
  <si>
    <t>张文娟</t>
  </si>
  <si>
    <t>马娟</t>
  </si>
  <si>
    <t>毕永莉</t>
  </si>
  <si>
    <t>马少华</t>
  </si>
  <si>
    <t>穆艳艳</t>
  </si>
  <si>
    <t>李德伟</t>
  </si>
  <si>
    <t>安小芳</t>
  </si>
  <si>
    <t>赵建鑫</t>
  </si>
  <si>
    <t>李健光</t>
  </si>
  <si>
    <t>梁晨</t>
  </si>
  <si>
    <t>叶文祥</t>
  </si>
  <si>
    <t>邢瑞怡</t>
  </si>
  <si>
    <t>田红霞</t>
  </si>
  <si>
    <t>刘彩霞</t>
  </si>
  <si>
    <t>伏蕾</t>
  </si>
  <si>
    <t>付瑞</t>
  </si>
  <si>
    <t>谭钟妹</t>
  </si>
  <si>
    <t>杨润玉</t>
  </si>
  <si>
    <t>董瑞瑞</t>
  </si>
  <si>
    <t>张笑</t>
  </si>
  <si>
    <t>薛宁</t>
  </si>
  <si>
    <t>马巍</t>
  </si>
  <si>
    <t>冯钰婷</t>
  </si>
  <si>
    <t>李娜</t>
  </si>
  <si>
    <t>崔敏</t>
  </si>
  <si>
    <t>徐瑞</t>
  </si>
  <si>
    <t>范蕾</t>
  </si>
  <si>
    <t>兰惠惠</t>
  </si>
  <si>
    <t>金鑫</t>
  </si>
  <si>
    <t>张梦莹</t>
  </si>
  <si>
    <t>吕鑫</t>
  </si>
  <si>
    <t>刘芮</t>
  </si>
  <si>
    <t>王文生</t>
  </si>
  <si>
    <t>高歌</t>
  </si>
  <si>
    <t>丁亚楠</t>
  </si>
  <si>
    <t>焦祯</t>
  </si>
  <si>
    <t>李亚茜</t>
  </si>
  <si>
    <t>朱敏</t>
  </si>
  <si>
    <t>张健强</t>
  </si>
  <si>
    <t>赵钰钰</t>
  </si>
  <si>
    <t>王卉</t>
  </si>
  <si>
    <t>张帆</t>
  </si>
  <si>
    <t>马倩</t>
  </si>
  <si>
    <t>段亚琴</t>
  </si>
  <si>
    <t>尚翰茹</t>
  </si>
  <si>
    <t>庞家琪</t>
  </si>
  <si>
    <t>韩凤凤</t>
  </si>
  <si>
    <t>林祖全</t>
  </si>
  <si>
    <t>杨荣</t>
  </si>
  <si>
    <t>党娜娜</t>
  </si>
  <si>
    <t>邢洁</t>
  </si>
  <si>
    <t>朱英</t>
  </si>
  <si>
    <t>石雯雯</t>
  </si>
  <si>
    <t>徐玲玲</t>
  </si>
  <si>
    <t>黄玉凤</t>
  </si>
  <si>
    <t>考号</t>
  </si>
  <si>
    <t>学科</t>
  </si>
  <si>
    <t>笔试</t>
  </si>
  <si>
    <t>面试</t>
  </si>
  <si>
    <t>名次</t>
  </si>
  <si>
    <t>成绩</t>
  </si>
  <si>
    <t>中小学单科成绩70%
幼儿园单科成绩50%</t>
  </si>
  <si>
    <t>诵答成绩</t>
  </si>
  <si>
    <t>素养成绩</t>
  </si>
  <si>
    <t>合计</t>
  </si>
  <si>
    <t>中小学面试成绩30%
幼儿园面试成绩50%</t>
  </si>
  <si>
    <t>2018年平凉市崆峒区国家特岗教师招聘总成绩</t>
  </si>
  <si>
    <t>学前教育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</si>
</sst>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0_);[Red]\(0.00\)"/>
    <numFmt numFmtId="186" formatCode="0.00_ "/>
    <numFmt numFmtId="187" formatCode="0.000_);[Red]\(0.0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6"/>
      <color indexed="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21" fillId="7" borderId="4" applyNumberFormat="0" applyAlignment="0" applyProtection="0"/>
    <xf numFmtId="0" fontId="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184" fontId="22" fillId="0" borderId="9" xfId="0" applyNumberFormat="1" applyFont="1" applyBorder="1" applyAlignment="1">
      <alignment horizontal="center" vertical="center" wrapText="1"/>
    </xf>
    <xf numFmtId="184" fontId="23" fillId="0" borderId="9" xfId="0" applyNumberFormat="1" applyFont="1" applyBorder="1" applyAlignment="1">
      <alignment horizontal="center" vertical="center" wrapText="1"/>
    </xf>
    <xf numFmtId="187" fontId="23" fillId="0" borderId="9" xfId="0" applyNumberFormat="1" applyFont="1" applyBorder="1" applyAlignment="1">
      <alignment horizontal="center" vertical="center" wrapText="1"/>
    </xf>
    <xf numFmtId="187" fontId="2" fillId="0" borderId="9" xfId="0" applyNumberFormat="1" applyFont="1" applyBorder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7" fontId="22" fillId="0" borderId="9" xfId="0" applyNumberFormat="1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84" fontId="2" fillId="0" borderId="9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 shrinkToFit="1"/>
    </xf>
    <xf numFmtId="187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84" fontId="24" fillId="0" borderId="0" xfId="0" applyNumberFormat="1" applyFont="1" applyBorder="1" applyAlignment="1">
      <alignment horizontal="center" vertical="center" wrapText="1"/>
    </xf>
    <xf numFmtId="184" fontId="2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zoomScalePageLayoutView="0" workbookViewId="0" topLeftCell="A1">
      <selection activeCell="O15" sqref="O15"/>
    </sheetView>
  </sheetViews>
  <sheetFormatPr defaultColWidth="9.00390625" defaultRowHeight="14.25"/>
  <cols>
    <col min="1" max="1" width="12.50390625" style="3" customWidth="1"/>
    <col min="2" max="2" width="6.25390625" style="5" customWidth="1"/>
    <col min="3" max="3" width="6.25390625" style="3" customWidth="1"/>
    <col min="4" max="4" width="6.375" style="3" customWidth="1"/>
    <col min="5" max="5" width="9.375" style="15" customWidth="1"/>
    <col min="6" max="6" width="6.75390625" style="3" customWidth="1"/>
    <col min="7" max="7" width="6.875" style="3" customWidth="1"/>
    <col min="8" max="8" width="7.75390625" style="11" customWidth="1"/>
    <col min="9" max="9" width="10.50390625" style="11" customWidth="1"/>
    <col min="10" max="10" width="9.00390625" style="13" customWidth="1"/>
    <col min="11" max="11" width="5.50390625" style="0" bestFit="1" customWidth="1"/>
  </cols>
  <sheetData>
    <row r="1" spans="1:11" ht="20.25">
      <c r="A1" s="19" t="s">
        <v>161</v>
      </c>
      <c r="B1" s="19"/>
      <c r="C1" s="19"/>
      <c r="D1" s="19"/>
      <c r="E1" s="19"/>
      <c r="F1" s="20"/>
      <c r="G1" s="20"/>
      <c r="H1" s="19"/>
      <c r="I1" s="19"/>
      <c r="J1" s="19"/>
      <c r="K1" s="19"/>
    </row>
    <row r="2" spans="1:11" ht="21" customHeight="1">
      <c r="A2" s="18" t="s">
        <v>150</v>
      </c>
      <c r="B2" s="18" t="s">
        <v>4</v>
      </c>
      <c r="C2" s="18" t="s">
        <v>151</v>
      </c>
      <c r="D2" s="18" t="s">
        <v>152</v>
      </c>
      <c r="E2" s="18"/>
      <c r="F2" s="21" t="s">
        <v>153</v>
      </c>
      <c r="G2" s="21"/>
      <c r="H2" s="18"/>
      <c r="I2" s="18"/>
      <c r="J2" s="17" t="s">
        <v>5</v>
      </c>
      <c r="K2" s="18" t="s">
        <v>154</v>
      </c>
    </row>
    <row r="3" spans="1:11" ht="48.75" customHeight="1">
      <c r="A3" s="18"/>
      <c r="B3" s="18"/>
      <c r="C3" s="18"/>
      <c r="D3" s="6" t="s">
        <v>155</v>
      </c>
      <c r="E3" s="8" t="s">
        <v>156</v>
      </c>
      <c r="F3" s="7" t="s">
        <v>157</v>
      </c>
      <c r="G3" s="7" t="s">
        <v>158</v>
      </c>
      <c r="H3" s="12" t="s">
        <v>159</v>
      </c>
      <c r="I3" s="9" t="s">
        <v>160</v>
      </c>
      <c r="J3" s="17"/>
      <c r="K3" s="18"/>
    </row>
    <row r="4" spans="1:11" ht="17.25" customHeight="1">
      <c r="A4" s="1" t="s">
        <v>24</v>
      </c>
      <c r="B4" s="1" t="s">
        <v>23</v>
      </c>
      <c r="C4" s="1" t="s">
        <v>1</v>
      </c>
      <c r="D4" s="1">
        <v>119.8</v>
      </c>
      <c r="E4" s="14">
        <f aca="true" t="shared" si="0" ref="E4:E32">D4/2*0.7</f>
        <v>41.93</v>
      </c>
      <c r="F4" s="1">
        <v>93.776</v>
      </c>
      <c r="G4" s="1"/>
      <c r="H4" s="10">
        <f aca="true" t="shared" si="1" ref="H4:H35">F4+G4</f>
        <v>93.776</v>
      </c>
      <c r="I4" s="10">
        <f aca="true" t="shared" si="2" ref="I4:I32">H4*0.3</f>
        <v>28.1328</v>
      </c>
      <c r="J4" s="10">
        <f aca="true" t="shared" si="3" ref="J4:J35">E4+I4</f>
        <v>70.0628</v>
      </c>
      <c r="K4" s="1">
        <v>1</v>
      </c>
    </row>
    <row r="5" spans="1:11" ht="17.25" customHeight="1">
      <c r="A5" s="1" t="s">
        <v>22</v>
      </c>
      <c r="B5" s="1" t="s">
        <v>21</v>
      </c>
      <c r="C5" s="1" t="s">
        <v>1</v>
      </c>
      <c r="D5" s="1">
        <v>119.8</v>
      </c>
      <c r="E5" s="14">
        <f t="shared" si="0"/>
        <v>41.93</v>
      </c>
      <c r="F5" s="1">
        <v>93.64</v>
      </c>
      <c r="G5" s="1"/>
      <c r="H5" s="10">
        <f t="shared" si="1"/>
        <v>93.64</v>
      </c>
      <c r="I5" s="10">
        <f t="shared" si="2"/>
        <v>28.092</v>
      </c>
      <c r="J5" s="10">
        <f t="shared" si="3"/>
        <v>70.02199999999999</v>
      </c>
      <c r="K5" s="1">
        <v>2</v>
      </c>
    </row>
    <row r="6" spans="1:11" ht="17.25" customHeight="1">
      <c r="A6" s="1" t="s">
        <v>26</v>
      </c>
      <c r="B6" s="1" t="s">
        <v>25</v>
      </c>
      <c r="C6" s="1" t="s">
        <v>1</v>
      </c>
      <c r="D6" s="1">
        <v>118</v>
      </c>
      <c r="E6" s="14">
        <f t="shared" si="0"/>
        <v>41.3</v>
      </c>
      <c r="F6" s="1">
        <v>94.34</v>
      </c>
      <c r="G6" s="1"/>
      <c r="H6" s="10">
        <f t="shared" si="1"/>
        <v>94.34</v>
      </c>
      <c r="I6" s="10">
        <f t="shared" si="2"/>
        <v>28.302</v>
      </c>
      <c r="J6" s="10">
        <f t="shared" si="3"/>
        <v>69.602</v>
      </c>
      <c r="K6" s="1">
        <v>3</v>
      </c>
    </row>
    <row r="7" spans="1:11" ht="17.25" customHeight="1">
      <c r="A7" s="1" t="s">
        <v>27</v>
      </c>
      <c r="B7" s="1" t="s">
        <v>82</v>
      </c>
      <c r="C7" s="1" t="s">
        <v>1</v>
      </c>
      <c r="D7" s="1">
        <v>116.8</v>
      </c>
      <c r="E7" s="14">
        <f t="shared" si="0"/>
        <v>40.879999999999995</v>
      </c>
      <c r="F7" s="1">
        <v>93.52</v>
      </c>
      <c r="G7" s="1"/>
      <c r="H7" s="10">
        <f t="shared" si="1"/>
        <v>93.52</v>
      </c>
      <c r="I7" s="10">
        <f t="shared" si="2"/>
        <v>28.055999999999997</v>
      </c>
      <c r="J7" s="10">
        <f t="shared" si="3"/>
        <v>68.93599999999999</v>
      </c>
      <c r="K7" s="1">
        <v>4</v>
      </c>
    </row>
    <row r="8" spans="1:11" ht="17.25" customHeight="1">
      <c r="A8" s="1" t="s">
        <v>31</v>
      </c>
      <c r="B8" s="1" t="s">
        <v>84</v>
      </c>
      <c r="C8" s="1" t="s">
        <v>1</v>
      </c>
      <c r="D8" s="1">
        <v>110.3</v>
      </c>
      <c r="E8" s="14">
        <f t="shared" si="0"/>
        <v>38.605</v>
      </c>
      <c r="F8" s="1">
        <v>94.16</v>
      </c>
      <c r="G8" s="1"/>
      <c r="H8" s="10">
        <f t="shared" si="1"/>
        <v>94.16</v>
      </c>
      <c r="I8" s="10">
        <f t="shared" si="2"/>
        <v>28.247999999999998</v>
      </c>
      <c r="J8" s="10">
        <f t="shared" si="3"/>
        <v>66.853</v>
      </c>
      <c r="K8" s="1">
        <v>5</v>
      </c>
    </row>
    <row r="9" spans="1:11" ht="17.25" customHeight="1">
      <c r="A9" s="1" t="s">
        <v>30</v>
      </c>
      <c r="B9" s="1" t="s">
        <v>83</v>
      </c>
      <c r="C9" s="1" t="s">
        <v>1</v>
      </c>
      <c r="D9" s="1">
        <v>110.3</v>
      </c>
      <c r="E9" s="14">
        <f t="shared" si="0"/>
        <v>38.605</v>
      </c>
      <c r="F9" s="1">
        <v>92.92</v>
      </c>
      <c r="G9" s="1"/>
      <c r="H9" s="10">
        <f t="shared" si="1"/>
        <v>92.92</v>
      </c>
      <c r="I9" s="10">
        <f t="shared" si="2"/>
        <v>27.876</v>
      </c>
      <c r="J9" s="10">
        <f t="shared" si="3"/>
        <v>66.481</v>
      </c>
      <c r="K9" s="1">
        <v>6</v>
      </c>
    </row>
    <row r="10" spans="1:11" ht="17.25" customHeight="1">
      <c r="A10" s="1" t="s">
        <v>32</v>
      </c>
      <c r="B10" s="1" t="s">
        <v>85</v>
      </c>
      <c r="C10" s="1" t="s">
        <v>1</v>
      </c>
      <c r="D10" s="1">
        <v>109.8</v>
      </c>
      <c r="E10" s="14">
        <f t="shared" si="0"/>
        <v>38.43</v>
      </c>
      <c r="F10" s="1">
        <v>93.48</v>
      </c>
      <c r="G10" s="1"/>
      <c r="H10" s="10">
        <f t="shared" si="1"/>
        <v>93.48</v>
      </c>
      <c r="I10" s="10">
        <f t="shared" si="2"/>
        <v>28.044</v>
      </c>
      <c r="J10" s="10">
        <f t="shared" si="3"/>
        <v>66.474</v>
      </c>
      <c r="K10" s="1">
        <v>7</v>
      </c>
    </row>
    <row r="11" spans="1:11" ht="17.25" customHeight="1">
      <c r="A11" s="1" t="s">
        <v>33</v>
      </c>
      <c r="B11" s="1" t="s">
        <v>86</v>
      </c>
      <c r="C11" s="1" t="s">
        <v>1</v>
      </c>
      <c r="D11" s="1">
        <v>108.3</v>
      </c>
      <c r="E11" s="14">
        <f t="shared" si="0"/>
        <v>37.904999999999994</v>
      </c>
      <c r="F11" s="1">
        <v>93.96</v>
      </c>
      <c r="G11" s="1"/>
      <c r="H11" s="10">
        <f t="shared" si="1"/>
        <v>93.96</v>
      </c>
      <c r="I11" s="10">
        <f t="shared" si="2"/>
        <v>28.188</v>
      </c>
      <c r="J11" s="10">
        <f t="shared" si="3"/>
        <v>66.09299999999999</v>
      </c>
      <c r="K11" s="1">
        <v>8</v>
      </c>
    </row>
    <row r="12" spans="1:11" ht="17.25" customHeight="1">
      <c r="A12" s="1" t="s">
        <v>34</v>
      </c>
      <c r="B12" s="1" t="s">
        <v>87</v>
      </c>
      <c r="C12" s="1" t="s">
        <v>1</v>
      </c>
      <c r="D12" s="1">
        <v>107</v>
      </c>
      <c r="E12" s="14">
        <f t="shared" si="0"/>
        <v>37.449999999999996</v>
      </c>
      <c r="F12" s="1">
        <v>93.12</v>
      </c>
      <c r="G12" s="1"/>
      <c r="H12" s="10">
        <f t="shared" si="1"/>
        <v>93.12</v>
      </c>
      <c r="I12" s="10">
        <f t="shared" si="2"/>
        <v>27.936</v>
      </c>
      <c r="J12" s="10">
        <f t="shared" si="3"/>
        <v>65.386</v>
      </c>
      <c r="K12" s="1">
        <v>9</v>
      </c>
    </row>
    <row r="13" spans="1:11" ht="17.25" customHeight="1">
      <c r="A13" s="1" t="s">
        <v>35</v>
      </c>
      <c r="B13" s="1" t="s">
        <v>88</v>
      </c>
      <c r="C13" s="1" t="s">
        <v>1</v>
      </c>
      <c r="D13" s="1">
        <v>105.5</v>
      </c>
      <c r="E13" s="14">
        <f t="shared" si="0"/>
        <v>36.925</v>
      </c>
      <c r="F13" s="1">
        <v>93.94</v>
      </c>
      <c r="G13" s="1"/>
      <c r="H13" s="10">
        <f t="shared" si="1"/>
        <v>93.94</v>
      </c>
      <c r="I13" s="10">
        <f t="shared" si="2"/>
        <v>28.182</v>
      </c>
      <c r="J13" s="10">
        <f t="shared" si="3"/>
        <v>65.107</v>
      </c>
      <c r="K13" s="1">
        <v>10</v>
      </c>
    </row>
    <row r="14" spans="1:11" ht="17.25" customHeight="1">
      <c r="A14" s="1" t="s">
        <v>36</v>
      </c>
      <c r="B14" s="1" t="s">
        <v>89</v>
      </c>
      <c r="C14" s="1" t="s">
        <v>1</v>
      </c>
      <c r="D14" s="1">
        <v>105.5</v>
      </c>
      <c r="E14" s="14">
        <f t="shared" si="0"/>
        <v>36.925</v>
      </c>
      <c r="F14" s="1">
        <v>93.7</v>
      </c>
      <c r="G14" s="1"/>
      <c r="H14" s="10">
        <f t="shared" si="1"/>
        <v>93.7</v>
      </c>
      <c r="I14" s="10">
        <f t="shared" si="2"/>
        <v>28.11</v>
      </c>
      <c r="J14" s="10">
        <f t="shared" si="3"/>
        <v>65.035</v>
      </c>
      <c r="K14" s="1">
        <v>11</v>
      </c>
    </row>
    <row r="15" spans="1:11" ht="17.25" customHeight="1">
      <c r="A15" s="1" t="s">
        <v>28</v>
      </c>
      <c r="B15" s="1" t="s">
        <v>90</v>
      </c>
      <c r="C15" s="1" t="s">
        <v>3</v>
      </c>
      <c r="D15" s="1">
        <v>111.5</v>
      </c>
      <c r="E15" s="14">
        <f t="shared" si="0"/>
        <v>39.025</v>
      </c>
      <c r="F15" s="1">
        <v>95.04</v>
      </c>
      <c r="G15" s="1"/>
      <c r="H15" s="10">
        <f t="shared" si="1"/>
        <v>95.04</v>
      </c>
      <c r="I15" s="10">
        <f t="shared" si="2"/>
        <v>28.512</v>
      </c>
      <c r="J15" s="10">
        <f t="shared" si="3"/>
        <v>67.537</v>
      </c>
      <c r="K15" s="1">
        <v>1</v>
      </c>
    </row>
    <row r="16" spans="1:11" ht="17.25" customHeight="1">
      <c r="A16" s="1" t="s">
        <v>29</v>
      </c>
      <c r="B16" s="1" t="s">
        <v>91</v>
      </c>
      <c r="C16" s="1" t="s">
        <v>3</v>
      </c>
      <c r="D16" s="1">
        <v>110.4</v>
      </c>
      <c r="E16" s="14">
        <f t="shared" si="0"/>
        <v>38.64</v>
      </c>
      <c r="F16" s="1">
        <v>93.58</v>
      </c>
      <c r="G16" s="1"/>
      <c r="H16" s="10">
        <f t="shared" si="1"/>
        <v>93.58</v>
      </c>
      <c r="I16" s="10">
        <f t="shared" si="2"/>
        <v>28.073999999999998</v>
      </c>
      <c r="J16" s="10">
        <f t="shared" si="3"/>
        <v>66.714</v>
      </c>
      <c r="K16" s="1">
        <v>2</v>
      </c>
    </row>
    <row r="17" spans="1:11" ht="17.25" customHeight="1">
      <c r="A17" s="1" t="s">
        <v>7</v>
      </c>
      <c r="B17" s="1" t="s">
        <v>92</v>
      </c>
      <c r="C17" s="1" t="s">
        <v>0</v>
      </c>
      <c r="D17" s="1">
        <v>134.3</v>
      </c>
      <c r="E17" s="14">
        <f t="shared" si="0"/>
        <v>47.005</v>
      </c>
      <c r="F17" s="1">
        <v>93.3</v>
      </c>
      <c r="G17" s="1"/>
      <c r="H17" s="10">
        <f t="shared" si="1"/>
        <v>93.3</v>
      </c>
      <c r="I17" s="10">
        <f t="shared" si="2"/>
        <v>27.99</v>
      </c>
      <c r="J17" s="10">
        <f t="shared" si="3"/>
        <v>74.995</v>
      </c>
      <c r="K17" s="1">
        <v>1</v>
      </c>
    </row>
    <row r="18" spans="1:11" ht="17.25" customHeight="1">
      <c r="A18" s="1" t="s">
        <v>9</v>
      </c>
      <c r="B18" s="1" t="s">
        <v>93</v>
      </c>
      <c r="C18" s="1" t="s">
        <v>0</v>
      </c>
      <c r="D18" s="1">
        <v>125.6</v>
      </c>
      <c r="E18" s="14">
        <f t="shared" si="0"/>
        <v>43.959999999999994</v>
      </c>
      <c r="F18" s="1">
        <v>94.58</v>
      </c>
      <c r="G18" s="1"/>
      <c r="H18" s="10">
        <f t="shared" si="1"/>
        <v>94.58</v>
      </c>
      <c r="I18" s="10">
        <f t="shared" si="2"/>
        <v>28.374</v>
      </c>
      <c r="J18" s="10">
        <f t="shared" si="3"/>
        <v>72.33399999999999</v>
      </c>
      <c r="K18" s="1">
        <v>2</v>
      </c>
    </row>
    <row r="19" spans="1:11" ht="17.25" customHeight="1">
      <c r="A19" s="1" t="s">
        <v>75</v>
      </c>
      <c r="B19" s="1" t="s">
        <v>95</v>
      </c>
      <c r="C19" s="1" t="s">
        <v>0</v>
      </c>
      <c r="D19" s="1">
        <v>112.3</v>
      </c>
      <c r="E19" s="14">
        <f t="shared" si="0"/>
        <v>39.305</v>
      </c>
      <c r="F19" s="1">
        <v>93.6</v>
      </c>
      <c r="G19" s="1"/>
      <c r="H19" s="10">
        <f t="shared" si="1"/>
        <v>93.6</v>
      </c>
      <c r="I19" s="10">
        <f t="shared" si="2"/>
        <v>28.08</v>
      </c>
      <c r="J19" s="10">
        <f t="shared" si="3"/>
        <v>67.38499999999999</v>
      </c>
      <c r="K19" s="1">
        <v>3</v>
      </c>
    </row>
    <row r="20" spans="1:11" ht="17.25" customHeight="1">
      <c r="A20" s="1" t="s">
        <v>74</v>
      </c>
      <c r="B20" s="1" t="s">
        <v>94</v>
      </c>
      <c r="C20" s="1" t="s">
        <v>0</v>
      </c>
      <c r="D20" s="1">
        <v>112.4</v>
      </c>
      <c r="E20" s="14">
        <f t="shared" si="0"/>
        <v>39.339999999999996</v>
      </c>
      <c r="F20" s="1">
        <v>93.16</v>
      </c>
      <c r="G20" s="1"/>
      <c r="H20" s="10">
        <f t="shared" si="1"/>
        <v>93.16</v>
      </c>
      <c r="I20" s="10">
        <f t="shared" si="2"/>
        <v>27.947999999999997</v>
      </c>
      <c r="J20" s="10">
        <f t="shared" si="3"/>
        <v>67.288</v>
      </c>
      <c r="K20" s="1">
        <v>4</v>
      </c>
    </row>
    <row r="21" spans="1:11" ht="17.25" customHeight="1">
      <c r="A21" s="1" t="s">
        <v>20</v>
      </c>
      <c r="B21" s="1" t="s">
        <v>96</v>
      </c>
      <c r="C21" s="1" t="s">
        <v>0</v>
      </c>
      <c r="D21" s="1">
        <v>109.6</v>
      </c>
      <c r="E21" s="14">
        <f t="shared" si="0"/>
        <v>38.35999999999999</v>
      </c>
      <c r="F21" s="1">
        <v>92.14</v>
      </c>
      <c r="G21" s="1"/>
      <c r="H21" s="10">
        <f t="shared" si="1"/>
        <v>92.14</v>
      </c>
      <c r="I21" s="10">
        <f t="shared" si="2"/>
        <v>27.642</v>
      </c>
      <c r="J21" s="10">
        <f t="shared" si="3"/>
        <v>66.002</v>
      </c>
      <c r="K21" s="1">
        <v>5</v>
      </c>
    </row>
    <row r="22" spans="1:11" ht="17.25" customHeight="1">
      <c r="A22" s="1" t="s">
        <v>8</v>
      </c>
      <c r="B22" s="1" t="s">
        <v>97</v>
      </c>
      <c r="C22" s="1" t="s">
        <v>6</v>
      </c>
      <c r="D22" s="1">
        <v>128.8</v>
      </c>
      <c r="E22" s="14">
        <f t="shared" si="0"/>
        <v>45.08</v>
      </c>
      <c r="F22" s="1">
        <v>93.96</v>
      </c>
      <c r="G22" s="1"/>
      <c r="H22" s="10">
        <f t="shared" si="1"/>
        <v>93.96</v>
      </c>
      <c r="I22" s="10">
        <f t="shared" si="2"/>
        <v>28.188</v>
      </c>
      <c r="J22" s="10">
        <f t="shared" si="3"/>
        <v>73.268</v>
      </c>
      <c r="K22" s="1">
        <v>1</v>
      </c>
    </row>
    <row r="23" spans="1:11" ht="17.25" customHeight="1">
      <c r="A23" s="1" t="s">
        <v>11</v>
      </c>
      <c r="B23" s="1" t="s">
        <v>99</v>
      </c>
      <c r="C23" s="1" t="s">
        <v>6</v>
      </c>
      <c r="D23" s="1">
        <v>120.3</v>
      </c>
      <c r="E23" s="14">
        <f t="shared" si="0"/>
        <v>42.105</v>
      </c>
      <c r="F23" s="1">
        <v>93.42</v>
      </c>
      <c r="G23" s="1"/>
      <c r="H23" s="10">
        <f t="shared" si="1"/>
        <v>93.42</v>
      </c>
      <c r="I23" s="10">
        <f t="shared" si="2"/>
        <v>28.026</v>
      </c>
      <c r="J23" s="10">
        <f t="shared" si="3"/>
        <v>70.131</v>
      </c>
      <c r="K23" s="1">
        <v>2</v>
      </c>
    </row>
    <row r="24" spans="1:11" ht="17.25" customHeight="1">
      <c r="A24" s="1" t="s">
        <v>10</v>
      </c>
      <c r="B24" s="1" t="s">
        <v>98</v>
      </c>
      <c r="C24" s="1" t="s">
        <v>6</v>
      </c>
      <c r="D24" s="1">
        <v>121.3</v>
      </c>
      <c r="E24" s="14">
        <f t="shared" si="0"/>
        <v>42.455</v>
      </c>
      <c r="F24" s="1">
        <v>92.18</v>
      </c>
      <c r="G24" s="1"/>
      <c r="H24" s="10">
        <f t="shared" si="1"/>
        <v>92.18</v>
      </c>
      <c r="I24" s="10">
        <f t="shared" si="2"/>
        <v>27.654</v>
      </c>
      <c r="J24" s="10">
        <f t="shared" si="3"/>
        <v>70.109</v>
      </c>
      <c r="K24" s="1">
        <v>3</v>
      </c>
    </row>
    <row r="25" spans="1:11" ht="17.25" customHeight="1">
      <c r="A25" s="1" t="s">
        <v>12</v>
      </c>
      <c r="B25" s="1" t="s">
        <v>100</v>
      </c>
      <c r="C25" s="1" t="s">
        <v>6</v>
      </c>
      <c r="D25" s="1">
        <v>119.8</v>
      </c>
      <c r="E25" s="14">
        <f t="shared" si="0"/>
        <v>41.93</v>
      </c>
      <c r="F25" s="1">
        <v>93.48</v>
      </c>
      <c r="G25" s="1"/>
      <c r="H25" s="10">
        <f t="shared" si="1"/>
        <v>93.48</v>
      </c>
      <c r="I25" s="10">
        <f t="shared" si="2"/>
        <v>28.044</v>
      </c>
      <c r="J25" s="10">
        <f t="shared" si="3"/>
        <v>69.974</v>
      </c>
      <c r="K25" s="1">
        <v>4</v>
      </c>
    </row>
    <row r="26" spans="1:11" ht="17.25" customHeight="1">
      <c r="A26" s="1" t="s">
        <v>13</v>
      </c>
      <c r="B26" s="1" t="s">
        <v>101</v>
      </c>
      <c r="C26" s="1" t="s">
        <v>6</v>
      </c>
      <c r="D26" s="1">
        <v>118.9</v>
      </c>
      <c r="E26" s="14">
        <f t="shared" si="0"/>
        <v>41.615</v>
      </c>
      <c r="F26" s="1">
        <v>92.88</v>
      </c>
      <c r="G26" s="1"/>
      <c r="H26" s="10">
        <f t="shared" si="1"/>
        <v>92.88</v>
      </c>
      <c r="I26" s="10">
        <f t="shared" si="2"/>
        <v>27.863999999999997</v>
      </c>
      <c r="J26" s="10">
        <f t="shared" si="3"/>
        <v>69.479</v>
      </c>
      <c r="K26" s="1">
        <v>5</v>
      </c>
    </row>
    <row r="27" spans="1:11" ht="17.25" customHeight="1">
      <c r="A27" s="1" t="s">
        <v>14</v>
      </c>
      <c r="B27" s="1" t="s">
        <v>102</v>
      </c>
      <c r="C27" s="1" t="s">
        <v>6</v>
      </c>
      <c r="D27" s="1">
        <v>118.6</v>
      </c>
      <c r="E27" s="14">
        <f t="shared" si="0"/>
        <v>41.51</v>
      </c>
      <c r="F27" s="1">
        <v>92.94</v>
      </c>
      <c r="G27" s="1"/>
      <c r="H27" s="10">
        <f t="shared" si="1"/>
        <v>92.94</v>
      </c>
      <c r="I27" s="10">
        <f t="shared" si="2"/>
        <v>27.881999999999998</v>
      </c>
      <c r="J27" s="10">
        <f t="shared" si="3"/>
        <v>69.392</v>
      </c>
      <c r="K27" s="1">
        <v>6</v>
      </c>
    </row>
    <row r="28" spans="1:11" ht="17.25" customHeight="1">
      <c r="A28" s="1" t="s">
        <v>15</v>
      </c>
      <c r="B28" s="1" t="s">
        <v>103</v>
      </c>
      <c r="C28" s="1" t="s">
        <v>6</v>
      </c>
      <c r="D28" s="1">
        <v>118.5</v>
      </c>
      <c r="E28" s="14">
        <f t="shared" si="0"/>
        <v>41.474999999999994</v>
      </c>
      <c r="F28" s="1">
        <v>92.86</v>
      </c>
      <c r="G28" s="1"/>
      <c r="H28" s="10">
        <f t="shared" si="1"/>
        <v>92.86</v>
      </c>
      <c r="I28" s="10">
        <f t="shared" si="2"/>
        <v>27.858</v>
      </c>
      <c r="J28" s="10">
        <f t="shared" si="3"/>
        <v>69.333</v>
      </c>
      <c r="K28" s="1">
        <v>7</v>
      </c>
    </row>
    <row r="29" spans="1:11" ht="17.25" customHeight="1">
      <c r="A29" s="1" t="s">
        <v>17</v>
      </c>
      <c r="B29" s="1" t="s">
        <v>105</v>
      </c>
      <c r="C29" s="1" t="s">
        <v>6</v>
      </c>
      <c r="D29" s="1">
        <v>116.8</v>
      </c>
      <c r="E29" s="14">
        <f t="shared" si="0"/>
        <v>40.879999999999995</v>
      </c>
      <c r="F29" s="1">
        <v>94.54</v>
      </c>
      <c r="G29" s="1"/>
      <c r="H29" s="10">
        <f t="shared" si="1"/>
        <v>94.54</v>
      </c>
      <c r="I29" s="10">
        <f t="shared" si="2"/>
        <v>28.362000000000002</v>
      </c>
      <c r="J29" s="10">
        <f t="shared" si="3"/>
        <v>69.24199999999999</v>
      </c>
      <c r="K29" s="1">
        <v>8</v>
      </c>
    </row>
    <row r="30" spans="1:11" ht="17.25" customHeight="1">
      <c r="A30" s="1" t="s">
        <v>16</v>
      </c>
      <c r="B30" s="1" t="s">
        <v>104</v>
      </c>
      <c r="C30" s="1" t="s">
        <v>6</v>
      </c>
      <c r="D30" s="1">
        <v>117.7</v>
      </c>
      <c r="E30" s="14">
        <f t="shared" si="0"/>
        <v>41.195</v>
      </c>
      <c r="F30" s="1">
        <v>92.98</v>
      </c>
      <c r="G30" s="1"/>
      <c r="H30" s="10">
        <f t="shared" si="1"/>
        <v>92.98</v>
      </c>
      <c r="I30" s="10">
        <f t="shared" si="2"/>
        <v>27.894000000000002</v>
      </c>
      <c r="J30" s="10">
        <f t="shared" si="3"/>
        <v>69.089</v>
      </c>
      <c r="K30" s="1">
        <v>9</v>
      </c>
    </row>
    <row r="31" spans="1:11" ht="17.25" customHeight="1">
      <c r="A31" s="1" t="s">
        <v>18</v>
      </c>
      <c r="B31" s="1" t="s">
        <v>106</v>
      </c>
      <c r="C31" s="1" t="s">
        <v>6</v>
      </c>
      <c r="D31" s="1">
        <v>116.1</v>
      </c>
      <c r="E31" s="14">
        <f t="shared" si="0"/>
        <v>40.635</v>
      </c>
      <c r="F31" s="1">
        <v>94.76</v>
      </c>
      <c r="G31" s="1"/>
      <c r="H31" s="10">
        <f t="shared" si="1"/>
        <v>94.76</v>
      </c>
      <c r="I31" s="10">
        <f t="shared" si="2"/>
        <v>28.428</v>
      </c>
      <c r="J31" s="10">
        <f t="shared" si="3"/>
        <v>69.063</v>
      </c>
      <c r="K31" s="1">
        <v>10</v>
      </c>
    </row>
    <row r="32" spans="1:11" ht="17.25" customHeight="1">
      <c r="A32" s="1" t="s">
        <v>19</v>
      </c>
      <c r="B32" s="1" t="s">
        <v>107</v>
      </c>
      <c r="C32" s="1" t="s">
        <v>6</v>
      </c>
      <c r="D32" s="1">
        <v>116</v>
      </c>
      <c r="E32" s="14">
        <f t="shared" si="0"/>
        <v>40.599999999999994</v>
      </c>
      <c r="F32" s="1">
        <v>93.96</v>
      </c>
      <c r="G32" s="1"/>
      <c r="H32" s="10">
        <f t="shared" si="1"/>
        <v>93.96</v>
      </c>
      <c r="I32" s="10">
        <f t="shared" si="2"/>
        <v>28.188</v>
      </c>
      <c r="J32" s="10">
        <f t="shared" si="3"/>
        <v>68.788</v>
      </c>
      <c r="K32" s="1">
        <v>11</v>
      </c>
    </row>
    <row r="33" spans="1:11" ht="17.25" customHeight="1">
      <c r="A33" s="1" t="s">
        <v>37</v>
      </c>
      <c r="B33" s="1" t="s">
        <v>2</v>
      </c>
      <c r="C33" s="2" t="s">
        <v>162</v>
      </c>
      <c r="D33" s="1">
        <v>140.8</v>
      </c>
      <c r="E33" s="14">
        <f aca="true" t="shared" si="4" ref="E33:E75">D33/2*0.5</f>
        <v>35.2</v>
      </c>
      <c r="F33" s="2">
        <v>26.5</v>
      </c>
      <c r="G33" s="1">
        <v>63.92</v>
      </c>
      <c r="H33" s="10">
        <f t="shared" si="1"/>
        <v>90.42</v>
      </c>
      <c r="I33" s="10">
        <f aca="true" t="shared" si="5" ref="I33:I75">H33*0.5</f>
        <v>45.21</v>
      </c>
      <c r="J33" s="10">
        <f t="shared" si="3"/>
        <v>80.41</v>
      </c>
      <c r="K33" s="1">
        <v>1</v>
      </c>
    </row>
    <row r="34" spans="1:11" ht="17.25" customHeight="1">
      <c r="A34" s="1" t="s">
        <v>41</v>
      </c>
      <c r="B34" s="1" t="s">
        <v>111</v>
      </c>
      <c r="C34" s="2" t="s">
        <v>162</v>
      </c>
      <c r="D34" s="1">
        <v>130.4</v>
      </c>
      <c r="E34" s="14">
        <f t="shared" si="4"/>
        <v>32.6</v>
      </c>
      <c r="F34" s="2">
        <v>27.24</v>
      </c>
      <c r="G34" s="1">
        <v>66.3</v>
      </c>
      <c r="H34" s="10">
        <f t="shared" si="1"/>
        <v>93.53999999999999</v>
      </c>
      <c r="I34" s="10">
        <f t="shared" si="5"/>
        <v>46.769999999999996</v>
      </c>
      <c r="J34" s="10">
        <f t="shared" si="3"/>
        <v>79.37</v>
      </c>
      <c r="K34" s="1">
        <v>2</v>
      </c>
    </row>
    <row r="35" spans="1:11" ht="17.25" customHeight="1">
      <c r="A35" s="1" t="s">
        <v>42</v>
      </c>
      <c r="B35" s="1" t="s">
        <v>112</v>
      </c>
      <c r="C35" s="2" t="s">
        <v>162</v>
      </c>
      <c r="D35" s="1">
        <v>129.5</v>
      </c>
      <c r="E35" s="14">
        <f t="shared" si="4"/>
        <v>32.375</v>
      </c>
      <c r="F35" s="2">
        <v>28.1</v>
      </c>
      <c r="G35" s="1">
        <v>65.5</v>
      </c>
      <c r="H35" s="10">
        <f t="shared" si="1"/>
        <v>93.6</v>
      </c>
      <c r="I35" s="10">
        <f t="shared" si="5"/>
        <v>46.8</v>
      </c>
      <c r="J35" s="10">
        <f t="shared" si="3"/>
        <v>79.175</v>
      </c>
      <c r="K35" s="1">
        <v>3</v>
      </c>
    </row>
    <row r="36" spans="1:11" ht="17.25" customHeight="1">
      <c r="A36" s="1" t="s">
        <v>38</v>
      </c>
      <c r="B36" s="1" t="s">
        <v>108</v>
      </c>
      <c r="C36" s="2" t="s">
        <v>162</v>
      </c>
      <c r="D36" s="1">
        <v>136.9</v>
      </c>
      <c r="E36" s="14">
        <f t="shared" si="4"/>
        <v>34.225</v>
      </c>
      <c r="F36" s="2">
        <v>26.3</v>
      </c>
      <c r="G36" s="1">
        <v>63.5</v>
      </c>
      <c r="H36" s="10">
        <f aca="true" t="shared" si="6" ref="H36:H67">F36+G36</f>
        <v>89.8</v>
      </c>
      <c r="I36" s="10">
        <f t="shared" si="5"/>
        <v>44.9</v>
      </c>
      <c r="J36" s="10">
        <f aca="true" t="shared" si="7" ref="J36:J67">E36+I36</f>
        <v>79.125</v>
      </c>
      <c r="K36" s="1">
        <v>4</v>
      </c>
    </row>
    <row r="37" spans="1:11" ht="17.25" customHeight="1">
      <c r="A37" s="1" t="s">
        <v>39</v>
      </c>
      <c r="B37" s="1" t="s">
        <v>109</v>
      </c>
      <c r="C37" s="2" t="s">
        <v>162</v>
      </c>
      <c r="D37" s="1">
        <v>136.7</v>
      </c>
      <c r="E37" s="14">
        <f t="shared" si="4"/>
        <v>34.175</v>
      </c>
      <c r="F37" s="2">
        <v>26.46</v>
      </c>
      <c r="G37" s="1">
        <v>63.1</v>
      </c>
      <c r="H37" s="10">
        <f t="shared" si="6"/>
        <v>89.56</v>
      </c>
      <c r="I37" s="10">
        <f t="shared" si="5"/>
        <v>44.78</v>
      </c>
      <c r="J37" s="10">
        <f t="shared" si="7"/>
        <v>78.955</v>
      </c>
      <c r="K37" s="1">
        <v>5</v>
      </c>
    </row>
    <row r="38" spans="1:11" ht="17.25" customHeight="1">
      <c r="A38" s="1" t="s">
        <v>40</v>
      </c>
      <c r="B38" s="1" t="s">
        <v>110</v>
      </c>
      <c r="C38" s="2" t="s">
        <v>162</v>
      </c>
      <c r="D38" s="1">
        <v>132.3</v>
      </c>
      <c r="E38" s="14">
        <f t="shared" si="4"/>
        <v>33.075</v>
      </c>
      <c r="F38" s="2">
        <v>26.26</v>
      </c>
      <c r="G38" s="1">
        <v>65.36</v>
      </c>
      <c r="H38" s="10">
        <f t="shared" si="6"/>
        <v>91.62</v>
      </c>
      <c r="I38" s="10">
        <f t="shared" si="5"/>
        <v>45.81</v>
      </c>
      <c r="J38" s="10">
        <f t="shared" si="7"/>
        <v>78.885</v>
      </c>
      <c r="K38" s="1">
        <v>6</v>
      </c>
    </row>
    <row r="39" spans="1:11" ht="17.25" customHeight="1">
      <c r="A39" s="1" t="s">
        <v>44</v>
      </c>
      <c r="B39" s="1" t="s">
        <v>114</v>
      </c>
      <c r="C39" s="2" t="s">
        <v>162</v>
      </c>
      <c r="D39" s="1">
        <v>128.6</v>
      </c>
      <c r="E39" s="14">
        <f t="shared" si="4"/>
        <v>32.15</v>
      </c>
      <c r="F39" s="2">
        <v>26.74</v>
      </c>
      <c r="G39" s="1">
        <v>66.06</v>
      </c>
      <c r="H39" s="10">
        <f t="shared" si="6"/>
        <v>92.8</v>
      </c>
      <c r="I39" s="10">
        <f t="shared" si="5"/>
        <v>46.4</v>
      </c>
      <c r="J39" s="10">
        <f t="shared" si="7"/>
        <v>78.55</v>
      </c>
      <c r="K39" s="1">
        <v>7</v>
      </c>
    </row>
    <row r="40" spans="1:11" ht="17.25" customHeight="1">
      <c r="A40" s="1" t="s">
        <v>47</v>
      </c>
      <c r="B40" s="1" t="s">
        <v>117</v>
      </c>
      <c r="C40" s="2" t="s">
        <v>162</v>
      </c>
      <c r="D40" s="1">
        <v>126.2</v>
      </c>
      <c r="E40" s="14">
        <f t="shared" si="4"/>
        <v>31.55</v>
      </c>
      <c r="F40" s="2">
        <v>27.68</v>
      </c>
      <c r="G40" s="1">
        <v>65.4</v>
      </c>
      <c r="H40" s="10">
        <f t="shared" si="6"/>
        <v>93.08000000000001</v>
      </c>
      <c r="I40" s="10">
        <f t="shared" si="5"/>
        <v>46.540000000000006</v>
      </c>
      <c r="J40" s="10">
        <f t="shared" si="7"/>
        <v>78.09</v>
      </c>
      <c r="K40" s="1">
        <v>8</v>
      </c>
    </row>
    <row r="41" spans="1:11" ht="17.25" customHeight="1">
      <c r="A41" s="1" t="s">
        <v>45</v>
      </c>
      <c r="B41" s="1" t="s">
        <v>115</v>
      </c>
      <c r="C41" s="2" t="s">
        <v>162</v>
      </c>
      <c r="D41" s="1">
        <v>128.1</v>
      </c>
      <c r="E41" s="14">
        <f t="shared" si="4"/>
        <v>32.025</v>
      </c>
      <c r="F41" s="2">
        <v>27.52</v>
      </c>
      <c r="G41" s="1">
        <v>64.18</v>
      </c>
      <c r="H41" s="10">
        <f t="shared" si="6"/>
        <v>91.7</v>
      </c>
      <c r="I41" s="10">
        <f t="shared" si="5"/>
        <v>45.85</v>
      </c>
      <c r="J41" s="10">
        <f t="shared" si="7"/>
        <v>77.875</v>
      </c>
      <c r="K41" s="1">
        <v>9</v>
      </c>
    </row>
    <row r="42" spans="1:11" ht="17.25" customHeight="1">
      <c r="A42" s="1" t="s">
        <v>46</v>
      </c>
      <c r="B42" s="1" t="s">
        <v>116</v>
      </c>
      <c r="C42" s="2" t="s">
        <v>162</v>
      </c>
      <c r="D42" s="1">
        <v>127.2</v>
      </c>
      <c r="E42" s="14">
        <f t="shared" si="4"/>
        <v>31.8</v>
      </c>
      <c r="F42" s="2">
        <v>27.28</v>
      </c>
      <c r="G42" s="1">
        <v>64.4</v>
      </c>
      <c r="H42" s="10">
        <f t="shared" si="6"/>
        <v>91.68</v>
      </c>
      <c r="I42" s="10">
        <f t="shared" si="5"/>
        <v>45.84</v>
      </c>
      <c r="J42" s="10">
        <f t="shared" si="7"/>
        <v>77.64</v>
      </c>
      <c r="K42" s="1">
        <v>10</v>
      </c>
    </row>
    <row r="43" spans="1:11" ht="17.25" customHeight="1">
      <c r="A43" s="1" t="s">
        <v>52</v>
      </c>
      <c r="B43" s="1" t="s">
        <v>122</v>
      </c>
      <c r="C43" s="2" t="s">
        <v>162</v>
      </c>
      <c r="D43" s="1">
        <v>125</v>
      </c>
      <c r="E43" s="14">
        <f t="shared" si="4"/>
        <v>31.25</v>
      </c>
      <c r="F43" s="2">
        <v>27.44</v>
      </c>
      <c r="G43" s="1">
        <v>65</v>
      </c>
      <c r="H43" s="10">
        <f t="shared" si="6"/>
        <v>92.44</v>
      </c>
      <c r="I43" s="10">
        <f t="shared" si="5"/>
        <v>46.22</v>
      </c>
      <c r="J43" s="10">
        <f t="shared" si="7"/>
        <v>77.47</v>
      </c>
      <c r="K43" s="1">
        <v>11</v>
      </c>
    </row>
    <row r="44" spans="1:11" ht="17.25" customHeight="1">
      <c r="A44" s="1" t="s">
        <v>66</v>
      </c>
      <c r="B44" s="1" t="s">
        <v>136</v>
      </c>
      <c r="C44" s="2" t="s">
        <v>162</v>
      </c>
      <c r="D44" s="1">
        <v>120.3</v>
      </c>
      <c r="E44" s="14">
        <f t="shared" si="4"/>
        <v>30.075</v>
      </c>
      <c r="F44" s="2">
        <v>27.8</v>
      </c>
      <c r="G44" s="1">
        <v>66.38</v>
      </c>
      <c r="H44" s="10">
        <f t="shared" si="6"/>
        <v>94.17999999999999</v>
      </c>
      <c r="I44" s="10">
        <f t="shared" si="5"/>
        <v>47.089999999999996</v>
      </c>
      <c r="J44" s="10">
        <f t="shared" si="7"/>
        <v>77.16499999999999</v>
      </c>
      <c r="K44" s="1">
        <v>12</v>
      </c>
    </row>
    <row r="45" spans="1:11" ht="17.25" customHeight="1">
      <c r="A45" s="1" t="s">
        <v>49</v>
      </c>
      <c r="B45" s="1" t="s">
        <v>119</v>
      </c>
      <c r="C45" s="2" t="s">
        <v>162</v>
      </c>
      <c r="D45" s="1">
        <v>125.6</v>
      </c>
      <c r="E45" s="14">
        <f t="shared" si="4"/>
        <v>31.4</v>
      </c>
      <c r="F45" s="2">
        <v>27.94</v>
      </c>
      <c r="G45" s="1">
        <v>63.58</v>
      </c>
      <c r="H45" s="10">
        <f t="shared" si="6"/>
        <v>91.52</v>
      </c>
      <c r="I45" s="10">
        <f t="shared" si="5"/>
        <v>45.76</v>
      </c>
      <c r="J45" s="10">
        <f t="shared" si="7"/>
        <v>77.16</v>
      </c>
      <c r="K45" s="1">
        <v>13</v>
      </c>
    </row>
    <row r="46" spans="1:11" ht="17.25" customHeight="1">
      <c r="A46" s="1" t="s">
        <v>43</v>
      </c>
      <c r="B46" s="1" t="s">
        <v>113</v>
      </c>
      <c r="C46" s="2" t="s">
        <v>162</v>
      </c>
      <c r="D46" s="1">
        <v>129.3</v>
      </c>
      <c r="E46" s="14">
        <f t="shared" si="4"/>
        <v>32.325</v>
      </c>
      <c r="F46" s="2">
        <v>26.86</v>
      </c>
      <c r="G46" s="1">
        <v>62.8</v>
      </c>
      <c r="H46" s="10">
        <f t="shared" si="6"/>
        <v>89.66</v>
      </c>
      <c r="I46" s="10">
        <f t="shared" si="5"/>
        <v>44.83</v>
      </c>
      <c r="J46" s="10">
        <f t="shared" si="7"/>
        <v>77.155</v>
      </c>
      <c r="K46" s="1">
        <v>14</v>
      </c>
    </row>
    <row r="47" spans="1:11" ht="17.25" customHeight="1">
      <c r="A47" s="1" t="s">
        <v>64</v>
      </c>
      <c r="B47" s="1" t="s">
        <v>134</v>
      </c>
      <c r="C47" s="2" t="s">
        <v>162</v>
      </c>
      <c r="D47" s="1">
        <v>120.5</v>
      </c>
      <c r="E47" s="14">
        <f t="shared" si="4"/>
        <v>30.125</v>
      </c>
      <c r="F47" s="2">
        <v>28</v>
      </c>
      <c r="G47" s="1">
        <v>65.78</v>
      </c>
      <c r="H47" s="10">
        <f t="shared" si="6"/>
        <v>93.78</v>
      </c>
      <c r="I47" s="10">
        <f t="shared" si="5"/>
        <v>46.89</v>
      </c>
      <c r="J47" s="10">
        <f t="shared" si="7"/>
        <v>77.015</v>
      </c>
      <c r="K47" s="1">
        <v>15</v>
      </c>
    </row>
    <row r="48" spans="1:11" ht="17.25" customHeight="1">
      <c r="A48" s="1" t="s">
        <v>51</v>
      </c>
      <c r="B48" s="1" t="s">
        <v>121</v>
      </c>
      <c r="C48" s="2" t="s">
        <v>162</v>
      </c>
      <c r="D48" s="1">
        <v>125.2</v>
      </c>
      <c r="E48" s="14">
        <f t="shared" si="4"/>
        <v>31.3</v>
      </c>
      <c r="F48" s="2">
        <v>26.9</v>
      </c>
      <c r="G48" s="1">
        <v>64.32</v>
      </c>
      <c r="H48" s="10">
        <f t="shared" si="6"/>
        <v>91.22</v>
      </c>
      <c r="I48" s="10">
        <f t="shared" si="5"/>
        <v>45.61</v>
      </c>
      <c r="J48" s="10">
        <f t="shared" si="7"/>
        <v>76.91</v>
      </c>
      <c r="K48" s="1">
        <v>16</v>
      </c>
    </row>
    <row r="49" spans="1:11" ht="17.25" customHeight="1">
      <c r="A49" s="1" t="s">
        <v>58</v>
      </c>
      <c r="B49" s="1" t="s">
        <v>128</v>
      </c>
      <c r="C49" s="2" t="s">
        <v>162</v>
      </c>
      <c r="D49" s="1">
        <v>121.3</v>
      </c>
      <c r="E49" s="14">
        <f t="shared" si="4"/>
        <v>30.325</v>
      </c>
      <c r="F49" s="2">
        <v>27.72</v>
      </c>
      <c r="G49" s="1">
        <v>65.36</v>
      </c>
      <c r="H49" s="10">
        <f t="shared" si="6"/>
        <v>93.08</v>
      </c>
      <c r="I49" s="10">
        <f t="shared" si="5"/>
        <v>46.54</v>
      </c>
      <c r="J49" s="10">
        <f t="shared" si="7"/>
        <v>76.865</v>
      </c>
      <c r="K49" s="1">
        <v>17</v>
      </c>
    </row>
    <row r="50" spans="1:11" ht="17.25" customHeight="1">
      <c r="A50" s="1" t="s">
        <v>54</v>
      </c>
      <c r="B50" s="1" t="s">
        <v>124</v>
      </c>
      <c r="C50" s="2" t="s">
        <v>162</v>
      </c>
      <c r="D50" s="1">
        <v>123.5</v>
      </c>
      <c r="E50" s="14">
        <f t="shared" si="4"/>
        <v>30.875</v>
      </c>
      <c r="F50" s="2">
        <v>27.12</v>
      </c>
      <c r="G50" s="1">
        <v>64.62</v>
      </c>
      <c r="H50" s="10">
        <f t="shared" si="6"/>
        <v>91.74000000000001</v>
      </c>
      <c r="I50" s="10">
        <f t="shared" si="5"/>
        <v>45.870000000000005</v>
      </c>
      <c r="J50" s="10">
        <f t="shared" si="7"/>
        <v>76.745</v>
      </c>
      <c r="K50" s="1">
        <v>18</v>
      </c>
    </row>
    <row r="51" spans="1:11" ht="17.25" customHeight="1">
      <c r="A51" s="1" t="s">
        <v>48</v>
      </c>
      <c r="B51" s="1" t="s">
        <v>118</v>
      </c>
      <c r="C51" s="2" t="s">
        <v>162</v>
      </c>
      <c r="D51" s="1">
        <v>125.7</v>
      </c>
      <c r="E51" s="14">
        <f t="shared" si="4"/>
        <v>31.425</v>
      </c>
      <c r="F51" s="2">
        <v>26.78</v>
      </c>
      <c r="G51" s="1">
        <v>63.32</v>
      </c>
      <c r="H51" s="10">
        <f t="shared" si="6"/>
        <v>90.1</v>
      </c>
      <c r="I51" s="10">
        <f t="shared" si="5"/>
        <v>45.05</v>
      </c>
      <c r="J51" s="10">
        <f t="shared" si="7"/>
        <v>76.475</v>
      </c>
      <c r="K51" s="1">
        <v>19</v>
      </c>
    </row>
    <row r="52" spans="1:11" ht="17.25" customHeight="1">
      <c r="A52" s="1" t="s">
        <v>50</v>
      </c>
      <c r="B52" s="1" t="s">
        <v>120</v>
      </c>
      <c r="C52" s="2" t="s">
        <v>162</v>
      </c>
      <c r="D52" s="1">
        <v>125.2</v>
      </c>
      <c r="E52" s="14">
        <f t="shared" si="4"/>
        <v>31.3</v>
      </c>
      <c r="F52" s="2">
        <v>27.64</v>
      </c>
      <c r="G52" s="1">
        <v>62.7</v>
      </c>
      <c r="H52" s="10">
        <f t="shared" si="6"/>
        <v>90.34</v>
      </c>
      <c r="I52" s="10">
        <f t="shared" si="5"/>
        <v>45.17</v>
      </c>
      <c r="J52" s="10">
        <f t="shared" si="7"/>
        <v>76.47</v>
      </c>
      <c r="K52" s="1">
        <v>20</v>
      </c>
    </row>
    <row r="53" spans="1:11" ht="17.25" customHeight="1">
      <c r="A53" s="1" t="s">
        <v>56</v>
      </c>
      <c r="B53" s="1" t="s">
        <v>126</v>
      </c>
      <c r="C53" s="2" t="s">
        <v>162</v>
      </c>
      <c r="D53" s="1">
        <v>122.4</v>
      </c>
      <c r="E53" s="14">
        <f t="shared" si="4"/>
        <v>30.6</v>
      </c>
      <c r="F53" s="2">
        <v>26.5</v>
      </c>
      <c r="G53" s="1">
        <v>65</v>
      </c>
      <c r="H53" s="10">
        <f t="shared" si="6"/>
        <v>91.5</v>
      </c>
      <c r="I53" s="10">
        <f t="shared" si="5"/>
        <v>45.75</v>
      </c>
      <c r="J53" s="10">
        <f t="shared" si="7"/>
        <v>76.35</v>
      </c>
      <c r="K53" s="1">
        <v>21</v>
      </c>
    </row>
    <row r="54" spans="1:11" ht="17.25" customHeight="1">
      <c r="A54" s="1" t="s">
        <v>65</v>
      </c>
      <c r="B54" s="1" t="s">
        <v>135</v>
      </c>
      <c r="C54" s="2" t="s">
        <v>162</v>
      </c>
      <c r="D54" s="1">
        <v>120.5</v>
      </c>
      <c r="E54" s="14">
        <f t="shared" si="4"/>
        <v>30.125</v>
      </c>
      <c r="F54" s="2">
        <v>27.72</v>
      </c>
      <c r="G54" s="1">
        <v>64.6</v>
      </c>
      <c r="H54" s="10">
        <f t="shared" si="6"/>
        <v>92.32</v>
      </c>
      <c r="I54" s="10">
        <f t="shared" si="5"/>
        <v>46.16</v>
      </c>
      <c r="J54" s="10">
        <f t="shared" si="7"/>
        <v>76.285</v>
      </c>
      <c r="K54" s="1">
        <v>22</v>
      </c>
    </row>
    <row r="55" spans="1:11" ht="17.25" customHeight="1">
      <c r="A55" s="1" t="s">
        <v>57</v>
      </c>
      <c r="B55" s="1" t="s">
        <v>127</v>
      </c>
      <c r="C55" s="2" t="s">
        <v>162</v>
      </c>
      <c r="D55" s="1">
        <v>122.3</v>
      </c>
      <c r="E55" s="14">
        <f t="shared" si="4"/>
        <v>30.575</v>
      </c>
      <c r="F55" s="2">
        <v>28.1</v>
      </c>
      <c r="G55" s="1">
        <v>63.2</v>
      </c>
      <c r="H55" s="10">
        <f t="shared" si="6"/>
        <v>91.30000000000001</v>
      </c>
      <c r="I55" s="10">
        <f t="shared" si="5"/>
        <v>45.650000000000006</v>
      </c>
      <c r="J55" s="10">
        <f t="shared" si="7"/>
        <v>76.22500000000001</v>
      </c>
      <c r="K55" s="1">
        <v>23</v>
      </c>
    </row>
    <row r="56" spans="1:11" ht="17.25" customHeight="1">
      <c r="A56" s="1" t="s">
        <v>53</v>
      </c>
      <c r="B56" s="1" t="s">
        <v>123</v>
      </c>
      <c r="C56" s="2" t="s">
        <v>162</v>
      </c>
      <c r="D56" s="1">
        <v>123.9</v>
      </c>
      <c r="E56" s="14">
        <f t="shared" si="4"/>
        <v>30.975</v>
      </c>
      <c r="F56" s="2">
        <v>26.72</v>
      </c>
      <c r="G56" s="1">
        <v>63.62</v>
      </c>
      <c r="H56" s="10">
        <f t="shared" si="6"/>
        <v>90.34</v>
      </c>
      <c r="I56" s="10">
        <f t="shared" si="5"/>
        <v>45.17</v>
      </c>
      <c r="J56" s="10">
        <f t="shared" si="7"/>
        <v>76.14500000000001</v>
      </c>
      <c r="K56" s="1">
        <v>24</v>
      </c>
    </row>
    <row r="57" spans="1:11" ht="17.25" customHeight="1">
      <c r="A57" s="1" t="s">
        <v>70</v>
      </c>
      <c r="B57" s="1" t="s">
        <v>140</v>
      </c>
      <c r="C57" s="2" t="s">
        <v>162</v>
      </c>
      <c r="D57" s="1">
        <v>119.2</v>
      </c>
      <c r="E57" s="14">
        <f t="shared" si="4"/>
        <v>29.8</v>
      </c>
      <c r="F57" s="2">
        <v>28.32</v>
      </c>
      <c r="G57" s="1">
        <v>64.34</v>
      </c>
      <c r="H57" s="10">
        <f t="shared" si="6"/>
        <v>92.66</v>
      </c>
      <c r="I57" s="10">
        <f t="shared" si="5"/>
        <v>46.33</v>
      </c>
      <c r="J57" s="10">
        <f t="shared" si="7"/>
        <v>76.13</v>
      </c>
      <c r="K57" s="1">
        <v>25</v>
      </c>
    </row>
    <row r="58" spans="1:11" ht="17.25" customHeight="1">
      <c r="A58" s="1" t="s">
        <v>67</v>
      </c>
      <c r="B58" s="1" t="s">
        <v>137</v>
      </c>
      <c r="C58" s="2" t="s">
        <v>162</v>
      </c>
      <c r="D58" s="1">
        <v>119.8</v>
      </c>
      <c r="E58" s="14">
        <f t="shared" si="4"/>
        <v>29.95</v>
      </c>
      <c r="F58" s="2">
        <v>27.42</v>
      </c>
      <c r="G58" s="1">
        <v>64.6</v>
      </c>
      <c r="H58" s="10">
        <f t="shared" si="6"/>
        <v>92.02</v>
      </c>
      <c r="I58" s="10">
        <f t="shared" si="5"/>
        <v>46.01</v>
      </c>
      <c r="J58" s="10">
        <f t="shared" si="7"/>
        <v>75.96</v>
      </c>
      <c r="K58" s="1">
        <v>26</v>
      </c>
    </row>
    <row r="59" spans="1:11" ht="17.25" customHeight="1">
      <c r="A59" s="1" t="s">
        <v>71</v>
      </c>
      <c r="B59" s="1" t="s">
        <v>141</v>
      </c>
      <c r="C59" s="2" t="s">
        <v>162</v>
      </c>
      <c r="D59" s="1">
        <v>118.9</v>
      </c>
      <c r="E59" s="14">
        <f t="shared" si="4"/>
        <v>29.725</v>
      </c>
      <c r="F59" s="2">
        <v>26.6</v>
      </c>
      <c r="G59" s="1">
        <v>65.64</v>
      </c>
      <c r="H59" s="10">
        <f t="shared" si="6"/>
        <v>92.24000000000001</v>
      </c>
      <c r="I59" s="10">
        <f t="shared" si="5"/>
        <v>46.120000000000005</v>
      </c>
      <c r="J59" s="10">
        <f t="shared" si="7"/>
        <v>75.845</v>
      </c>
      <c r="K59" s="1">
        <v>27</v>
      </c>
    </row>
    <row r="60" spans="1:11" ht="17.25" customHeight="1">
      <c r="A60" s="1" t="s">
        <v>62</v>
      </c>
      <c r="B60" s="1" t="s">
        <v>132</v>
      </c>
      <c r="C60" s="2" t="s">
        <v>162</v>
      </c>
      <c r="D60" s="1">
        <v>121.1</v>
      </c>
      <c r="E60" s="14">
        <f t="shared" si="4"/>
        <v>30.275</v>
      </c>
      <c r="F60" s="2">
        <v>27.02</v>
      </c>
      <c r="G60" s="1">
        <v>63.72</v>
      </c>
      <c r="H60" s="10">
        <f t="shared" si="6"/>
        <v>90.74</v>
      </c>
      <c r="I60" s="10">
        <f t="shared" si="5"/>
        <v>45.37</v>
      </c>
      <c r="J60" s="10">
        <f t="shared" si="7"/>
        <v>75.645</v>
      </c>
      <c r="K60" s="1">
        <v>28</v>
      </c>
    </row>
    <row r="61" spans="1:11" ht="17.25" customHeight="1">
      <c r="A61" s="1" t="s">
        <v>69</v>
      </c>
      <c r="B61" s="1" t="s">
        <v>139</v>
      </c>
      <c r="C61" s="2" t="s">
        <v>162</v>
      </c>
      <c r="D61" s="1">
        <v>119.2</v>
      </c>
      <c r="E61" s="14">
        <f t="shared" si="4"/>
        <v>29.8</v>
      </c>
      <c r="F61" s="2">
        <v>27.14</v>
      </c>
      <c r="G61" s="1">
        <v>64.24</v>
      </c>
      <c r="H61" s="10">
        <f t="shared" si="6"/>
        <v>91.38</v>
      </c>
      <c r="I61" s="10">
        <f t="shared" si="5"/>
        <v>45.69</v>
      </c>
      <c r="J61" s="10">
        <f t="shared" si="7"/>
        <v>75.49</v>
      </c>
      <c r="K61" s="1">
        <v>29</v>
      </c>
    </row>
    <row r="62" spans="1:11" ht="17.25" customHeight="1">
      <c r="A62" s="1" t="s">
        <v>61</v>
      </c>
      <c r="B62" s="1" t="s">
        <v>131</v>
      </c>
      <c r="C62" s="2" t="s">
        <v>162</v>
      </c>
      <c r="D62" s="1">
        <v>121.1</v>
      </c>
      <c r="E62" s="14">
        <f t="shared" si="4"/>
        <v>30.275</v>
      </c>
      <c r="F62" s="2">
        <v>26.72</v>
      </c>
      <c r="G62" s="1">
        <v>63.66</v>
      </c>
      <c r="H62" s="10">
        <f t="shared" si="6"/>
        <v>90.38</v>
      </c>
      <c r="I62" s="10">
        <f t="shared" si="5"/>
        <v>45.19</v>
      </c>
      <c r="J62" s="10">
        <f t="shared" si="7"/>
        <v>75.465</v>
      </c>
      <c r="K62" s="1">
        <v>30</v>
      </c>
    </row>
    <row r="63" spans="1:11" ht="17.25" customHeight="1">
      <c r="A63" s="1" t="s">
        <v>72</v>
      </c>
      <c r="B63" s="1" t="s">
        <v>142</v>
      </c>
      <c r="C63" s="2" t="s">
        <v>162</v>
      </c>
      <c r="D63" s="1">
        <v>118</v>
      </c>
      <c r="E63" s="14">
        <f t="shared" si="4"/>
        <v>29.5</v>
      </c>
      <c r="F63" s="2">
        <v>27.84</v>
      </c>
      <c r="G63" s="1">
        <v>63.8</v>
      </c>
      <c r="H63" s="10">
        <f t="shared" si="6"/>
        <v>91.64</v>
      </c>
      <c r="I63" s="10">
        <f t="shared" si="5"/>
        <v>45.82</v>
      </c>
      <c r="J63" s="10">
        <f t="shared" si="7"/>
        <v>75.32</v>
      </c>
      <c r="K63" s="1">
        <v>31</v>
      </c>
    </row>
    <row r="64" spans="1:11" ht="17.25" customHeight="1">
      <c r="A64" s="1" t="s">
        <v>55</v>
      </c>
      <c r="B64" s="1" t="s">
        <v>125</v>
      </c>
      <c r="C64" s="2" t="s">
        <v>162</v>
      </c>
      <c r="D64" s="1">
        <v>123.2</v>
      </c>
      <c r="E64" s="14">
        <f t="shared" si="4"/>
        <v>30.8</v>
      </c>
      <c r="F64" s="2">
        <v>27.06</v>
      </c>
      <c r="G64" s="1">
        <v>61.52</v>
      </c>
      <c r="H64" s="10">
        <f t="shared" si="6"/>
        <v>88.58</v>
      </c>
      <c r="I64" s="10">
        <f t="shared" si="5"/>
        <v>44.29</v>
      </c>
      <c r="J64" s="10">
        <f t="shared" si="7"/>
        <v>75.09</v>
      </c>
      <c r="K64" s="1">
        <v>32</v>
      </c>
    </row>
    <row r="65" spans="1:11" ht="17.25" customHeight="1">
      <c r="A65" s="1" t="s">
        <v>80</v>
      </c>
      <c r="B65" s="1" t="s">
        <v>148</v>
      </c>
      <c r="C65" s="2" t="s">
        <v>162</v>
      </c>
      <c r="D65" s="1">
        <v>117</v>
      </c>
      <c r="E65" s="14">
        <f t="shared" si="4"/>
        <v>29.25</v>
      </c>
      <c r="F65" s="2">
        <v>27.78</v>
      </c>
      <c r="G65" s="1">
        <v>63.72</v>
      </c>
      <c r="H65" s="10">
        <f t="shared" si="6"/>
        <v>91.5</v>
      </c>
      <c r="I65" s="10">
        <f t="shared" si="5"/>
        <v>45.75</v>
      </c>
      <c r="J65" s="10">
        <f t="shared" si="7"/>
        <v>75</v>
      </c>
      <c r="K65" s="1">
        <v>33</v>
      </c>
    </row>
    <row r="66" spans="1:11" ht="17.25" customHeight="1">
      <c r="A66" s="1" t="s">
        <v>63</v>
      </c>
      <c r="B66" s="1" t="s">
        <v>133</v>
      </c>
      <c r="C66" s="2" t="s">
        <v>162</v>
      </c>
      <c r="D66" s="1">
        <v>120.7</v>
      </c>
      <c r="E66" s="14">
        <f t="shared" si="4"/>
        <v>30.175</v>
      </c>
      <c r="F66" s="2">
        <v>27.66</v>
      </c>
      <c r="G66" s="1">
        <v>61.86</v>
      </c>
      <c r="H66" s="10">
        <f t="shared" si="6"/>
        <v>89.52</v>
      </c>
      <c r="I66" s="10">
        <f t="shared" si="5"/>
        <v>44.76</v>
      </c>
      <c r="J66" s="10">
        <f t="shared" si="7"/>
        <v>74.935</v>
      </c>
      <c r="K66" s="1">
        <v>34</v>
      </c>
    </row>
    <row r="67" spans="1:11" ht="17.25" customHeight="1">
      <c r="A67" s="1" t="s">
        <v>59</v>
      </c>
      <c r="B67" s="1" t="s">
        <v>129</v>
      </c>
      <c r="C67" s="2" t="s">
        <v>162</v>
      </c>
      <c r="D67" s="1">
        <v>121.3</v>
      </c>
      <c r="E67" s="14">
        <f t="shared" si="4"/>
        <v>30.325</v>
      </c>
      <c r="F67" s="2">
        <v>27.72</v>
      </c>
      <c r="G67" s="1">
        <v>61.4</v>
      </c>
      <c r="H67" s="10">
        <f t="shared" si="6"/>
        <v>89.12</v>
      </c>
      <c r="I67" s="10">
        <f t="shared" si="5"/>
        <v>44.56</v>
      </c>
      <c r="J67" s="10">
        <f t="shared" si="7"/>
        <v>74.885</v>
      </c>
      <c r="K67" s="1">
        <v>35</v>
      </c>
    </row>
    <row r="68" spans="1:11" ht="17.25" customHeight="1">
      <c r="A68" s="1" t="s">
        <v>60</v>
      </c>
      <c r="B68" s="1" t="s">
        <v>130</v>
      </c>
      <c r="C68" s="2" t="s">
        <v>162</v>
      </c>
      <c r="D68" s="1">
        <v>121.2</v>
      </c>
      <c r="E68" s="14">
        <f t="shared" si="4"/>
        <v>30.3</v>
      </c>
      <c r="F68" s="2">
        <v>27.4</v>
      </c>
      <c r="G68" s="1">
        <v>61.74</v>
      </c>
      <c r="H68" s="10">
        <f>F68+G68</f>
        <v>89.14</v>
      </c>
      <c r="I68" s="10">
        <f t="shared" si="5"/>
        <v>44.57</v>
      </c>
      <c r="J68" s="10">
        <f>E68+I68</f>
        <v>74.87</v>
      </c>
      <c r="K68" s="1">
        <v>36</v>
      </c>
    </row>
    <row r="69" spans="1:11" ht="17.25" customHeight="1">
      <c r="A69" s="1" t="s">
        <v>77</v>
      </c>
      <c r="B69" s="1" t="s">
        <v>145</v>
      </c>
      <c r="C69" s="2" t="s">
        <v>162</v>
      </c>
      <c r="D69" s="1">
        <v>117.6</v>
      </c>
      <c r="E69" s="14">
        <f t="shared" si="4"/>
        <v>29.4</v>
      </c>
      <c r="F69" s="2">
        <v>27.46</v>
      </c>
      <c r="G69" s="1">
        <v>62.96</v>
      </c>
      <c r="H69" s="10">
        <f>F69+G69</f>
        <v>90.42</v>
      </c>
      <c r="I69" s="10">
        <f t="shared" si="5"/>
        <v>45.21</v>
      </c>
      <c r="J69" s="10">
        <f>E69+I69</f>
        <v>74.61</v>
      </c>
      <c r="K69" s="1">
        <v>37</v>
      </c>
    </row>
    <row r="70" spans="1:11" ht="17.25" customHeight="1">
      <c r="A70" s="1" t="s">
        <v>68</v>
      </c>
      <c r="B70" s="1" t="s">
        <v>138</v>
      </c>
      <c r="C70" s="2" t="s">
        <v>162</v>
      </c>
      <c r="D70" s="1">
        <v>119.5</v>
      </c>
      <c r="E70" s="14">
        <f t="shared" si="4"/>
        <v>29.875</v>
      </c>
      <c r="F70" s="2">
        <v>27.1</v>
      </c>
      <c r="G70" s="1">
        <v>62.24</v>
      </c>
      <c r="H70" s="10">
        <f>F70+G70</f>
        <v>89.34</v>
      </c>
      <c r="I70" s="10">
        <f t="shared" si="5"/>
        <v>44.67</v>
      </c>
      <c r="J70" s="10">
        <f>E70+I70</f>
        <v>74.545</v>
      </c>
      <c r="K70" s="1">
        <v>38</v>
      </c>
    </row>
    <row r="71" spans="1:11" ht="17.25" customHeight="1">
      <c r="A71" s="1" t="s">
        <v>79</v>
      </c>
      <c r="B71" s="1" t="s">
        <v>147</v>
      </c>
      <c r="C71" s="2" t="s">
        <v>162</v>
      </c>
      <c r="D71" s="1">
        <v>117.5</v>
      </c>
      <c r="E71" s="14">
        <f t="shared" si="4"/>
        <v>29.375</v>
      </c>
      <c r="F71" s="2">
        <v>27.1</v>
      </c>
      <c r="G71" s="1">
        <v>63.06</v>
      </c>
      <c r="H71" s="10">
        <f>F71+G71</f>
        <v>90.16</v>
      </c>
      <c r="I71" s="10">
        <f t="shared" si="5"/>
        <v>45.08</v>
      </c>
      <c r="J71" s="10">
        <f>E71+I71</f>
        <v>74.455</v>
      </c>
      <c r="K71" s="1">
        <v>39</v>
      </c>
    </row>
    <row r="72" spans="1:11" ht="17.25" customHeight="1">
      <c r="A72" s="1" t="s">
        <v>81</v>
      </c>
      <c r="B72" s="1" t="s">
        <v>149</v>
      </c>
      <c r="C72" s="2" t="s">
        <v>162</v>
      </c>
      <c r="D72" s="1">
        <v>117</v>
      </c>
      <c r="E72" s="14">
        <f t="shared" si="4"/>
        <v>29.25</v>
      </c>
      <c r="F72" s="2">
        <v>27.48</v>
      </c>
      <c r="G72" s="1">
        <v>62.1</v>
      </c>
      <c r="H72" s="10">
        <f>F72+G72</f>
        <v>89.58</v>
      </c>
      <c r="I72" s="10">
        <f t="shared" si="5"/>
        <v>44.79</v>
      </c>
      <c r="J72" s="10">
        <f>E72+I72</f>
        <v>74.03999999999999</v>
      </c>
      <c r="K72" s="1">
        <v>40</v>
      </c>
    </row>
    <row r="73" spans="1:11" ht="17.25" customHeight="1">
      <c r="A73" s="1" t="s">
        <v>78</v>
      </c>
      <c r="B73" s="1" t="s">
        <v>146</v>
      </c>
      <c r="C73" s="2" t="s">
        <v>162</v>
      </c>
      <c r="D73" s="1">
        <v>117.6</v>
      </c>
      <c r="E73" s="14">
        <f t="shared" si="4"/>
        <v>29.4</v>
      </c>
      <c r="F73" s="2">
        <v>26.46</v>
      </c>
      <c r="G73" s="1">
        <v>62.78</v>
      </c>
      <c r="H73" s="10">
        <f>F73+G73</f>
        <v>89.24000000000001</v>
      </c>
      <c r="I73" s="10">
        <f t="shared" si="5"/>
        <v>44.620000000000005</v>
      </c>
      <c r="J73" s="10">
        <f>E73+I73</f>
        <v>74.02000000000001</v>
      </c>
      <c r="K73" s="1">
        <v>41</v>
      </c>
    </row>
    <row r="74" spans="1:11" ht="17.25" customHeight="1">
      <c r="A74" s="1" t="s">
        <v>73</v>
      </c>
      <c r="B74" s="1" t="s">
        <v>143</v>
      </c>
      <c r="C74" s="2" t="s">
        <v>162</v>
      </c>
      <c r="D74" s="1">
        <v>117.9</v>
      </c>
      <c r="E74" s="14">
        <f t="shared" si="4"/>
        <v>29.475</v>
      </c>
      <c r="F74" s="2">
        <v>27.72</v>
      </c>
      <c r="G74" s="1">
        <v>61.32</v>
      </c>
      <c r="H74" s="10">
        <f>F74+G74</f>
        <v>89.03999999999999</v>
      </c>
      <c r="I74" s="10">
        <f t="shared" si="5"/>
        <v>44.519999999999996</v>
      </c>
      <c r="J74" s="10">
        <f>E74+I74</f>
        <v>73.995</v>
      </c>
      <c r="K74" s="1">
        <v>42</v>
      </c>
    </row>
    <row r="75" spans="1:11" ht="17.25" customHeight="1">
      <c r="A75" s="1" t="s">
        <v>76</v>
      </c>
      <c r="B75" s="1" t="s">
        <v>144</v>
      </c>
      <c r="C75" s="2" t="s">
        <v>162</v>
      </c>
      <c r="D75" s="1">
        <v>117.7</v>
      </c>
      <c r="E75" s="14">
        <f t="shared" si="4"/>
        <v>29.425</v>
      </c>
      <c r="F75" s="2">
        <v>26.64</v>
      </c>
      <c r="G75" s="1">
        <v>62.18</v>
      </c>
      <c r="H75" s="10">
        <f>F75+G75</f>
        <v>88.82</v>
      </c>
      <c r="I75" s="10">
        <f t="shared" si="5"/>
        <v>44.41</v>
      </c>
      <c r="J75" s="10">
        <f>E75+I75</f>
        <v>73.835</v>
      </c>
      <c r="K75" s="1">
        <v>43</v>
      </c>
    </row>
    <row r="76" spans="3:6" ht="14.25">
      <c r="C76" s="4"/>
      <c r="F76" s="4"/>
    </row>
    <row r="77" spans="3:6" ht="14.25">
      <c r="C77" s="4"/>
      <c r="F77" s="4"/>
    </row>
    <row r="78" spans="3:6" ht="14.25">
      <c r="C78" s="4"/>
      <c r="F78" s="4"/>
    </row>
    <row r="79" spans="3:6" ht="14.25">
      <c r="C79" s="4"/>
      <c r="F79" s="4"/>
    </row>
    <row r="80" spans="3:6" ht="14.25">
      <c r="C80" s="4"/>
      <c r="F80" s="4"/>
    </row>
    <row r="81" spans="3:6" ht="14.25">
      <c r="C81" s="4"/>
      <c r="F81" s="4"/>
    </row>
    <row r="82" spans="3:6" ht="14.25">
      <c r="C82" s="4"/>
      <c r="F82" s="4"/>
    </row>
    <row r="83" spans="3:6" ht="14.25">
      <c r="C83" s="4"/>
      <c r="F83" s="4"/>
    </row>
    <row r="84" spans="3:6" ht="14.25">
      <c r="C84" s="4"/>
      <c r="F84" s="4"/>
    </row>
    <row r="85" spans="3:6" ht="14.25">
      <c r="C85" s="4"/>
      <c r="F85" s="4"/>
    </row>
    <row r="86" spans="3:6" ht="14.25">
      <c r="C86" s="4"/>
      <c r="F86" s="4"/>
    </row>
    <row r="87" spans="3:6" ht="14.25">
      <c r="C87" s="4"/>
      <c r="F87" s="4"/>
    </row>
    <row r="88" spans="3:6" ht="14.25">
      <c r="C88" s="4"/>
      <c r="F88" s="4"/>
    </row>
    <row r="89" spans="3:6" ht="14.25">
      <c r="C89" s="4"/>
      <c r="F89" s="4"/>
    </row>
    <row r="90" spans="3:6" ht="14.25">
      <c r="C90" s="4"/>
      <c r="F90" s="4"/>
    </row>
    <row r="91" spans="3:6" ht="14.25">
      <c r="C91" s="4"/>
      <c r="F91" s="4"/>
    </row>
    <row r="92" spans="3:6" ht="14.25">
      <c r="C92" s="4"/>
      <c r="F92" s="4"/>
    </row>
    <row r="93" spans="3:6" ht="14.25">
      <c r="C93" s="4"/>
      <c r="F93" s="4"/>
    </row>
    <row r="94" spans="3:6" ht="14.25">
      <c r="C94" s="4"/>
      <c r="F94" s="4"/>
    </row>
    <row r="95" spans="5:6" ht="14.25">
      <c r="E95" s="16"/>
      <c r="F95" s="4"/>
    </row>
    <row r="96" spans="5:6" ht="14.25">
      <c r="E96" s="16"/>
      <c r="F96" s="4"/>
    </row>
    <row r="97" spans="5:6" ht="14.25">
      <c r="E97" s="16"/>
      <c r="F97" s="4"/>
    </row>
    <row r="98" spans="5:6" ht="14.25">
      <c r="E98" s="16"/>
      <c r="F98" s="4"/>
    </row>
    <row r="99" spans="5:6" ht="14.25">
      <c r="E99" s="16"/>
      <c r="F99" s="4"/>
    </row>
    <row r="100" spans="5:6" ht="14.25">
      <c r="E100" s="16"/>
      <c r="F100" s="4"/>
    </row>
    <row r="101" spans="5:6" ht="14.25">
      <c r="E101" s="16"/>
      <c r="F101" s="4"/>
    </row>
    <row r="102" spans="5:6" ht="14.25">
      <c r="E102" s="16"/>
      <c r="F102" s="4"/>
    </row>
    <row r="103" spans="5:6" ht="14.25">
      <c r="E103" s="16"/>
      <c r="F103" s="4"/>
    </row>
    <row r="104" spans="5:6" ht="14.25">
      <c r="E104" s="16"/>
      <c r="F104" s="4"/>
    </row>
    <row r="105" spans="5:6" ht="14.25">
      <c r="E105" s="16"/>
      <c r="F105" s="4"/>
    </row>
    <row r="106" spans="5:6" ht="14.25">
      <c r="E106" s="16"/>
      <c r="F106" s="4"/>
    </row>
    <row r="107" spans="5:6" ht="14.25">
      <c r="E107" s="16"/>
      <c r="F107" s="4"/>
    </row>
    <row r="108" spans="5:6" ht="14.25">
      <c r="E108" s="16"/>
      <c r="F108" s="4"/>
    </row>
    <row r="109" spans="5:6" ht="14.25">
      <c r="E109" s="16"/>
      <c r="F109" s="4"/>
    </row>
    <row r="110" spans="5:6" ht="14.25">
      <c r="E110" s="16"/>
      <c r="F110" s="4"/>
    </row>
    <row r="111" spans="5:6" ht="14.25">
      <c r="E111" s="16"/>
      <c r="F111" s="4"/>
    </row>
    <row r="112" spans="5:6" ht="14.25">
      <c r="E112" s="16"/>
      <c r="F112" s="4"/>
    </row>
    <row r="113" spans="5:6" ht="14.25">
      <c r="E113" s="16"/>
      <c r="F113" s="4"/>
    </row>
    <row r="114" spans="5:6" ht="14.25">
      <c r="E114" s="16"/>
      <c r="F114" s="4"/>
    </row>
    <row r="115" spans="5:6" ht="14.25">
      <c r="E115" s="16"/>
      <c r="F115" s="4"/>
    </row>
    <row r="116" spans="5:6" ht="14.25">
      <c r="E116" s="16"/>
      <c r="F116" s="4"/>
    </row>
    <row r="117" spans="5:6" ht="14.25">
      <c r="E117" s="16"/>
      <c r="F117" s="4"/>
    </row>
    <row r="118" spans="5:6" ht="14.25">
      <c r="E118" s="16"/>
      <c r="F118" s="4"/>
    </row>
    <row r="119" spans="5:6" ht="14.25">
      <c r="E119" s="16"/>
      <c r="F119" s="4"/>
    </row>
    <row r="120" spans="5:6" ht="14.25">
      <c r="E120" s="16"/>
      <c r="F120" s="4"/>
    </row>
    <row r="121" spans="5:6" ht="14.25">
      <c r="E121" s="16"/>
      <c r="F121" s="4"/>
    </row>
    <row r="122" spans="5:6" ht="14.25">
      <c r="E122" s="16"/>
      <c r="F122" s="4"/>
    </row>
    <row r="123" spans="5:6" ht="14.25">
      <c r="E123" s="16"/>
      <c r="F123" s="4"/>
    </row>
    <row r="124" spans="5:6" ht="14.25">
      <c r="E124" s="16"/>
      <c r="F124" s="4"/>
    </row>
    <row r="125" spans="5:6" ht="14.25">
      <c r="E125" s="16"/>
      <c r="F125" s="4"/>
    </row>
    <row r="126" spans="5:6" ht="14.25">
      <c r="E126" s="16"/>
      <c r="F126" s="4"/>
    </row>
    <row r="127" spans="5:6" ht="14.25">
      <c r="E127" s="16"/>
      <c r="F127" s="4"/>
    </row>
    <row r="128" spans="5:6" ht="14.25">
      <c r="E128" s="16"/>
      <c r="F128" s="4"/>
    </row>
    <row r="129" spans="5:6" ht="14.25">
      <c r="E129" s="16"/>
      <c r="F129" s="4"/>
    </row>
    <row r="130" spans="5:6" ht="14.25">
      <c r="E130" s="16"/>
      <c r="F130" s="4"/>
    </row>
    <row r="131" spans="5:6" ht="14.25">
      <c r="E131" s="16"/>
      <c r="F131" s="4"/>
    </row>
    <row r="132" spans="5:6" ht="14.25">
      <c r="E132" s="16"/>
      <c r="F132" s="4"/>
    </row>
    <row r="133" spans="5:6" ht="14.25">
      <c r="E133" s="16"/>
      <c r="F133" s="4"/>
    </row>
    <row r="134" spans="5:6" ht="14.25">
      <c r="E134" s="16"/>
      <c r="F134" s="4"/>
    </row>
    <row r="135" spans="5:6" ht="14.25">
      <c r="E135" s="16"/>
      <c r="F135" s="4"/>
    </row>
    <row r="136" spans="5:6" ht="14.25">
      <c r="E136" s="16"/>
      <c r="F136" s="4"/>
    </row>
    <row r="137" spans="5:6" ht="14.25">
      <c r="E137" s="16"/>
      <c r="F137" s="4"/>
    </row>
    <row r="138" spans="5:6" ht="14.25">
      <c r="E138" s="16"/>
      <c r="F138" s="4"/>
    </row>
    <row r="139" spans="5:6" ht="14.25">
      <c r="E139" s="16"/>
      <c r="F139" s="4"/>
    </row>
    <row r="140" spans="5:6" ht="14.25">
      <c r="E140" s="16"/>
      <c r="F140" s="4"/>
    </row>
    <row r="141" spans="5:6" ht="14.25">
      <c r="E141" s="16"/>
      <c r="F141" s="4"/>
    </row>
    <row r="142" spans="5:6" ht="14.25">
      <c r="E142" s="16"/>
      <c r="F142" s="4"/>
    </row>
    <row r="143" spans="5:6" ht="14.25">
      <c r="E143" s="16"/>
      <c r="F143" s="4"/>
    </row>
    <row r="144" spans="5:6" ht="14.25">
      <c r="E144" s="16"/>
      <c r="F144" s="4"/>
    </row>
    <row r="145" spans="5:6" ht="14.25">
      <c r="E145" s="16"/>
      <c r="F145" s="4"/>
    </row>
    <row r="146" spans="5:6" ht="14.25">
      <c r="E146" s="16"/>
      <c r="F146" s="4"/>
    </row>
    <row r="147" spans="5:6" ht="14.25">
      <c r="E147" s="16"/>
      <c r="F147" s="4"/>
    </row>
    <row r="148" spans="5:6" ht="14.25">
      <c r="E148" s="16"/>
      <c r="F148" s="4"/>
    </row>
    <row r="149" spans="5:6" ht="14.25">
      <c r="E149" s="16"/>
      <c r="F149" s="4"/>
    </row>
    <row r="150" spans="5:6" ht="14.25">
      <c r="E150" s="16"/>
      <c r="F150" s="4"/>
    </row>
    <row r="151" spans="5:6" ht="14.25">
      <c r="E151" s="16"/>
      <c r="F151" s="4"/>
    </row>
    <row r="152" spans="5:6" ht="14.25">
      <c r="E152" s="16"/>
      <c r="F152" s="4"/>
    </row>
    <row r="153" spans="5:6" ht="14.25">
      <c r="E153" s="16"/>
      <c r="F153" s="4"/>
    </row>
    <row r="154" spans="5:6" ht="14.25">
      <c r="E154" s="16"/>
      <c r="F154" s="4"/>
    </row>
    <row r="155" spans="5:6" ht="14.25">
      <c r="E155" s="16"/>
      <c r="F155" s="4"/>
    </row>
    <row r="156" spans="5:6" ht="14.25">
      <c r="E156" s="16"/>
      <c r="F156" s="4"/>
    </row>
    <row r="157" spans="5:6" ht="14.25">
      <c r="E157" s="16"/>
      <c r="F157" s="4"/>
    </row>
    <row r="158" spans="5:6" ht="14.25">
      <c r="E158" s="16"/>
      <c r="F158" s="4"/>
    </row>
    <row r="159" spans="5:6" ht="14.25">
      <c r="E159" s="16"/>
      <c r="F159" s="4"/>
    </row>
    <row r="160" spans="5:6" ht="14.25">
      <c r="E160" s="16"/>
      <c r="F160" s="4"/>
    </row>
    <row r="161" spans="5:6" ht="14.25">
      <c r="E161" s="16"/>
      <c r="F161" s="4"/>
    </row>
    <row r="162" spans="5:6" ht="14.25">
      <c r="E162" s="16"/>
      <c r="F162" s="4"/>
    </row>
    <row r="163" spans="5:6" ht="14.25">
      <c r="E163" s="16"/>
      <c r="F163" s="4"/>
    </row>
    <row r="164" spans="5:6" ht="14.25">
      <c r="E164" s="16"/>
      <c r="F164" s="4"/>
    </row>
    <row r="165" spans="5:6" ht="14.25">
      <c r="E165" s="16"/>
      <c r="F165" s="4"/>
    </row>
    <row r="166" spans="5:6" ht="14.25">
      <c r="E166" s="16"/>
      <c r="F166" s="4"/>
    </row>
    <row r="167" spans="5:6" ht="14.25">
      <c r="E167" s="16"/>
      <c r="F167" s="4"/>
    </row>
    <row r="168" spans="5:6" ht="14.25">
      <c r="E168" s="16"/>
      <c r="F168" s="4"/>
    </row>
    <row r="169" spans="5:6" ht="14.25">
      <c r="E169" s="16"/>
      <c r="F169" s="4"/>
    </row>
    <row r="170" spans="5:6" ht="14.25">
      <c r="E170" s="16"/>
      <c r="F170" s="4"/>
    </row>
    <row r="171" spans="5:6" ht="14.25">
      <c r="E171" s="16"/>
      <c r="F171" s="4"/>
    </row>
    <row r="172" spans="5:6" ht="14.25">
      <c r="E172" s="16"/>
      <c r="F172" s="4"/>
    </row>
    <row r="173" spans="5:6" ht="14.25">
      <c r="E173" s="16"/>
      <c r="F173" s="4"/>
    </row>
    <row r="174" spans="5:6" ht="14.25">
      <c r="E174" s="16"/>
      <c r="F174" s="4"/>
    </row>
    <row r="175" spans="5:6" ht="14.25">
      <c r="E175" s="16"/>
      <c r="F175" s="4"/>
    </row>
    <row r="176" spans="5:6" ht="14.25">
      <c r="E176" s="16"/>
      <c r="F176" s="4"/>
    </row>
    <row r="177" spans="5:6" ht="14.25">
      <c r="E177" s="16"/>
      <c r="F177" s="4"/>
    </row>
    <row r="178" spans="5:6" ht="14.25">
      <c r="E178" s="16"/>
      <c r="F178" s="4"/>
    </row>
    <row r="179" spans="5:6" ht="14.25">
      <c r="E179" s="16"/>
      <c r="F179" s="4"/>
    </row>
    <row r="180" spans="5:6" ht="14.25">
      <c r="E180" s="16"/>
      <c r="F180" s="4"/>
    </row>
    <row r="181" spans="5:6" ht="14.25">
      <c r="E181" s="16"/>
      <c r="F181" s="4"/>
    </row>
    <row r="182" spans="5:6" ht="14.25">
      <c r="E182" s="16"/>
      <c r="F182" s="4"/>
    </row>
    <row r="183" spans="5:6" ht="14.25">
      <c r="E183" s="16"/>
      <c r="F183" s="4"/>
    </row>
    <row r="184" spans="5:6" ht="14.25">
      <c r="E184" s="16"/>
      <c r="F184" s="4"/>
    </row>
    <row r="185" spans="5:6" ht="14.25">
      <c r="E185" s="16"/>
      <c r="F185" s="4"/>
    </row>
    <row r="186" spans="5:6" ht="14.25">
      <c r="E186" s="16"/>
      <c r="F186" s="4"/>
    </row>
    <row r="187" spans="5:6" ht="14.25">
      <c r="E187" s="16"/>
      <c r="F187" s="4"/>
    </row>
    <row r="188" spans="5:6" ht="14.25">
      <c r="E188" s="16"/>
      <c r="F188" s="4"/>
    </row>
    <row r="189" spans="5:6" ht="14.25">
      <c r="E189" s="16"/>
      <c r="F189" s="4"/>
    </row>
    <row r="190" spans="5:6" ht="14.25">
      <c r="E190" s="16"/>
      <c r="F190" s="4"/>
    </row>
    <row r="191" spans="5:6" ht="14.25">
      <c r="E191" s="16"/>
      <c r="F191" s="4"/>
    </row>
    <row r="192" spans="5:6" ht="14.25">
      <c r="E192" s="16"/>
      <c r="F192" s="4"/>
    </row>
    <row r="193" spans="5:6" ht="14.25">
      <c r="E193" s="16"/>
      <c r="F193" s="4"/>
    </row>
    <row r="194" spans="5:6" ht="14.25">
      <c r="E194" s="16"/>
      <c r="F194" s="4"/>
    </row>
    <row r="195" spans="5:6" ht="14.25">
      <c r="E195" s="16"/>
      <c r="F195" s="4"/>
    </row>
    <row r="196" spans="5:6" ht="14.25">
      <c r="E196" s="16"/>
      <c r="F196" s="4"/>
    </row>
    <row r="197" spans="5:6" ht="14.25">
      <c r="E197" s="16"/>
      <c r="F197" s="4"/>
    </row>
    <row r="198" spans="5:6" ht="14.25">
      <c r="E198" s="16"/>
      <c r="F198" s="4"/>
    </row>
    <row r="199" spans="5:6" ht="14.25">
      <c r="E199" s="16"/>
      <c r="F199" s="4"/>
    </row>
    <row r="200" spans="5:6" ht="14.25">
      <c r="E200" s="16"/>
      <c r="F200" s="4"/>
    </row>
    <row r="201" spans="5:6" ht="14.25">
      <c r="E201" s="16"/>
      <c r="F201" s="4"/>
    </row>
    <row r="202" spans="5:6" ht="14.25">
      <c r="E202" s="16"/>
      <c r="F202" s="4"/>
    </row>
    <row r="203" spans="5:6" ht="14.25">
      <c r="E203" s="16"/>
      <c r="F203" s="4"/>
    </row>
    <row r="204" spans="5:6" ht="14.25">
      <c r="E204" s="16"/>
      <c r="F204" s="4"/>
    </row>
    <row r="205" spans="5:6" ht="14.25">
      <c r="E205" s="16"/>
      <c r="F205" s="4"/>
    </row>
    <row r="206" spans="5:6" ht="14.25">
      <c r="E206" s="16"/>
      <c r="F206" s="4"/>
    </row>
    <row r="207" spans="5:6" ht="14.25">
      <c r="E207" s="16"/>
      <c r="F207" s="4"/>
    </row>
    <row r="208" spans="5:6" ht="14.25">
      <c r="E208" s="16"/>
      <c r="F208" s="4"/>
    </row>
    <row r="209" spans="5:6" ht="14.25">
      <c r="E209" s="16"/>
      <c r="F209" s="4"/>
    </row>
    <row r="210" spans="5:6" ht="14.25">
      <c r="E210" s="16"/>
      <c r="F210" s="4"/>
    </row>
    <row r="211" spans="5:6" ht="14.25">
      <c r="E211" s="16"/>
      <c r="F211" s="4"/>
    </row>
    <row r="212" spans="5:6" ht="14.25">
      <c r="E212" s="16"/>
      <c r="F212" s="4"/>
    </row>
    <row r="213" spans="5:6" ht="14.25">
      <c r="E213" s="16"/>
      <c r="F213" s="4"/>
    </row>
    <row r="214" spans="5:6" ht="14.25">
      <c r="E214" s="16"/>
      <c r="F214" s="4"/>
    </row>
    <row r="215" spans="5:6" ht="14.25">
      <c r="E215" s="16"/>
      <c r="F215" s="4"/>
    </row>
    <row r="216" spans="5:6" ht="14.25">
      <c r="E216" s="16"/>
      <c r="F216" s="4"/>
    </row>
    <row r="217" spans="5:6" ht="14.25">
      <c r="E217" s="16"/>
      <c r="F217" s="4"/>
    </row>
    <row r="218" spans="5:6" ht="14.25">
      <c r="E218" s="16"/>
      <c r="F218" s="4"/>
    </row>
  </sheetData>
  <sheetProtection password="9B44" sheet="1"/>
  <mergeCells count="8">
    <mergeCell ref="J2:J3"/>
    <mergeCell ref="K2:K3"/>
    <mergeCell ref="A1:K1"/>
    <mergeCell ref="D2:E2"/>
    <mergeCell ref="F2:I2"/>
    <mergeCell ref="A2:A3"/>
    <mergeCell ref="B2:B3"/>
    <mergeCell ref="C2:C3"/>
  </mergeCells>
  <printOptions/>
  <pageMargins left="0.53" right="0.33" top="0.57" bottom="0.56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2018-08-08T09:24:17Z</cp:lastPrinted>
  <dcterms:created xsi:type="dcterms:W3CDTF">2018-07-23T01:20:43Z</dcterms:created>
  <dcterms:modified xsi:type="dcterms:W3CDTF">2018-08-08T09:30:20Z</dcterms:modified>
  <cp:category/>
  <cp:version/>
  <cp:contentType/>
  <cp:contentStatus/>
</cp:coreProperties>
</file>