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65" activeTab="0"/>
  </bookViews>
  <sheets>
    <sheet name="大学生村官" sheetId="1" r:id="rId1"/>
    <sheet name="村书记、主任" sheetId="2" r:id="rId2"/>
  </sheets>
  <definedNames>
    <definedName name="_xlnm.Print_Titles" localSheetId="0">'大学生村官'!$2:$2</definedName>
  </definedNames>
  <calcPr fullCalcOnLoad="1"/>
</workbook>
</file>

<file path=xl/sharedStrings.xml><?xml version="1.0" encoding="utf-8"?>
<sst xmlns="http://schemas.openxmlformats.org/spreadsheetml/2006/main" count="150" uniqueCount="93">
  <si>
    <t>序号</t>
  </si>
  <si>
    <t>姓 名</t>
  </si>
  <si>
    <t>性别</t>
  </si>
  <si>
    <t>工作单位及职务</t>
  </si>
  <si>
    <t>报考职
位代码</t>
  </si>
  <si>
    <t>准考证号</t>
  </si>
  <si>
    <t>笔试
成绩</t>
  </si>
  <si>
    <t>面试
成绩</t>
  </si>
  <si>
    <t>民主测评成绩</t>
  </si>
  <si>
    <t>女</t>
  </si>
  <si>
    <t>男</t>
  </si>
  <si>
    <t>03210100116</t>
  </si>
  <si>
    <t>03210100121</t>
  </si>
  <si>
    <t>03210100114</t>
  </si>
  <si>
    <t>03210100102</t>
  </si>
  <si>
    <t>03210100205</t>
  </si>
  <si>
    <t>03210100119</t>
  </si>
  <si>
    <t>03210100129</t>
  </si>
  <si>
    <t>03210100124</t>
  </si>
  <si>
    <t>03210100204</t>
  </si>
  <si>
    <t>03210100105</t>
  </si>
  <si>
    <t>03210100127</t>
  </si>
  <si>
    <t>03210100106</t>
  </si>
  <si>
    <t>03210100216</t>
  </si>
  <si>
    <t>03210100103</t>
  </si>
  <si>
    <t>03210100122</t>
  </si>
  <si>
    <t>03210100223</t>
  </si>
  <si>
    <t>03210100117</t>
  </si>
  <si>
    <t>王婷婷</t>
  </si>
  <si>
    <t>阿克塞县阿勒腾乡塞什腾村村主任助理</t>
  </si>
  <si>
    <t>刘文强</t>
  </si>
  <si>
    <t>敦煌市莫高镇新店台村村主任助理</t>
  </si>
  <si>
    <t>赵丽君</t>
  </si>
  <si>
    <t>肃州区丰乐镇二坝村副主任</t>
  </si>
  <si>
    <t>刘璐</t>
  </si>
  <si>
    <t>金塔县羊井子湾乡双古城村村主任助理</t>
  </si>
  <si>
    <t>马晓红</t>
  </si>
  <si>
    <t>玉门市小金湾乡富源村党支部书记助理</t>
  </si>
  <si>
    <t>杨婧</t>
  </si>
  <si>
    <t>瓜州县沙河乡临河村村主任助理</t>
  </si>
  <si>
    <t>王艳红</t>
  </si>
  <si>
    <t>金塔县西坝乡金马村村主任助理</t>
  </si>
  <si>
    <t>张海涛</t>
  </si>
  <si>
    <t>敦煌市郭家堡镇司法所副所长、梁家堡村村主任</t>
  </si>
  <si>
    <t>王婷</t>
  </si>
  <si>
    <t>敦煌市莫高镇泾桥村村书记助理</t>
  </si>
  <si>
    <t>高丽</t>
  </si>
  <si>
    <t>肃北县党城湾镇党城村村主任助理</t>
  </si>
  <si>
    <t>葛海燕</t>
  </si>
  <si>
    <t>金塔县羊井子湾乡大泉湾村村主任助理</t>
  </si>
  <si>
    <t>张艳玲</t>
  </si>
  <si>
    <t>敦煌市郭家堡镇六号桥村村主任助理</t>
  </si>
  <si>
    <t>刘芳</t>
  </si>
  <si>
    <t>肃州区金佛寺镇观山口村副书记</t>
  </si>
  <si>
    <t>于娜</t>
  </si>
  <si>
    <t>肃北县党城湾镇马场村村主任助理</t>
  </si>
  <si>
    <t>张德志</t>
  </si>
  <si>
    <t>金塔县中东镇梧桐坝村村主任助理</t>
  </si>
  <si>
    <t>张丽娟</t>
  </si>
  <si>
    <t>瓜州县广至藏族乡卓尼村党总支副书记</t>
  </si>
  <si>
    <t>白晓婷</t>
  </si>
  <si>
    <t>瓜州县七墩回族东乡族乡三墩村村书记助理</t>
  </si>
  <si>
    <t>04210100313</t>
  </si>
  <si>
    <t>谢海涛</t>
  </si>
  <si>
    <t>玉门市花海镇黄水桥村党支部书记</t>
  </si>
  <si>
    <t>04210100311</t>
  </si>
  <si>
    <t>刘富军</t>
  </si>
  <si>
    <t>20181205</t>
  </si>
  <si>
    <t>04210100316</t>
  </si>
  <si>
    <t>巴合
提汉</t>
  </si>
  <si>
    <t>阿克塞县红柳湾镇加尔乌宗村党支部书记</t>
  </si>
  <si>
    <t>王生兵</t>
  </si>
  <si>
    <t>男</t>
  </si>
  <si>
    <t>肃州区泉湖镇永久村党总支书记</t>
  </si>
  <si>
    <t>瓜州县梁湖乡青山村党总支书记</t>
  </si>
  <si>
    <t>04210100307</t>
  </si>
  <si>
    <t>考察组
评分</t>
  </si>
  <si>
    <t>综合
成绩</t>
  </si>
  <si>
    <t>体检
结果</t>
  </si>
  <si>
    <t>合格</t>
  </si>
  <si>
    <t>体检
结果</t>
  </si>
  <si>
    <t>不合格</t>
  </si>
  <si>
    <t>籍贯</t>
  </si>
  <si>
    <t>合格</t>
  </si>
  <si>
    <t>甘肃酒泉</t>
  </si>
  <si>
    <t>甘肃敦煌</t>
  </si>
  <si>
    <t>甘肃玉门</t>
  </si>
  <si>
    <t>甘肃金塔</t>
  </si>
  <si>
    <t>甘肃肃北</t>
  </si>
  <si>
    <t>甘肃民乐</t>
  </si>
  <si>
    <t>甘肃白银</t>
  </si>
  <si>
    <t>酒泉市2018年从优秀村干部中考试录用乡镇机关公务员体检结果</t>
  </si>
  <si>
    <t>酒泉市2018年从优秀村干部中考试录用乡镇机关公务员体检结果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</si>
</sst>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  <numFmt numFmtId="181" formatCode="0.00_ "/>
    <numFmt numFmtId="182" formatCode="0.0_ "/>
    <numFmt numFmtId="183" formatCode="0_ "/>
  </numFmts>
  <fonts count="27">
    <font>
      <sz val="12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" borderId="5" applyNumberFormat="0" applyAlignment="0" applyProtection="0"/>
    <xf numFmtId="0" fontId="6" fillId="13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10" fillId="2" borderId="8" applyNumberFormat="0" applyAlignment="0" applyProtection="0"/>
    <xf numFmtId="0" fontId="14" fillId="3" borderId="5" applyNumberFormat="0" applyAlignment="0" applyProtection="0"/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49" applyFont="1" applyBorder="1" applyAlignment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8" borderId="10" xfId="15" applyFont="1" applyFill="1" applyBorder="1" applyAlignment="1">
      <alignment horizontal="left" vertical="center" wrapText="1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183" fontId="3" fillId="0" borderId="10" xfId="49" applyNumberFormat="1" applyFont="1" applyBorder="1" applyAlignment="1">
      <alignment horizontal="center" vertical="center" wrapText="1"/>
      <protection/>
    </xf>
    <xf numFmtId="180" fontId="3" fillId="0" borderId="10" xfId="45" applyNumberFormat="1" applyFont="1" applyFill="1" applyBorder="1" applyAlignment="1">
      <alignment horizontal="center" vertical="center" wrapText="1"/>
      <protection/>
    </xf>
    <xf numFmtId="0" fontId="26" fillId="0" borderId="10" xfId="45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181" fontId="3" fillId="0" borderId="10" xfId="49" applyNumberFormat="1" applyFont="1" applyBorder="1" applyAlignment="1">
      <alignment horizontal="center" vertical="center" wrapText="1"/>
      <protection/>
    </xf>
    <xf numFmtId="180" fontId="26" fillId="0" borderId="10" xfId="45" applyNumberFormat="1" applyFont="1" applyFill="1" applyBorder="1" applyAlignment="1">
      <alignment horizontal="center" vertical="center" wrapText="1"/>
      <protection/>
    </xf>
    <xf numFmtId="49" fontId="26" fillId="0" borderId="10" xfId="16" applyNumberFormat="1" applyFont="1" applyFill="1" applyBorder="1" applyAlignment="1">
      <alignment horizontal="center" vertical="center" wrapText="1" shrinkToFit="1"/>
      <protection/>
    </xf>
    <xf numFmtId="180" fontId="26" fillId="0" borderId="10" xfId="45" applyNumberFormat="1" applyFont="1" applyFill="1" applyBorder="1" applyAlignment="1">
      <alignment horizontal="center" vertical="center" shrinkToFi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49" applyNumberFormat="1" applyFont="1" applyBorder="1" applyAlignment="1">
      <alignment horizontal="center" vertical="center" wrapText="1"/>
      <protection/>
    </xf>
    <xf numFmtId="0" fontId="1" fillId="0" borderId="0" xfId="49" applyFont="1" applyBorder="1" applyAlignment="1">
      <alignment horizontal="center" vertical="center" wrapText="1"/>
      <protection/>
    </xf>
  </cellXfs>
  <cellStyles count="60">
    <cellStyle name="Normal" xfId="0"/>
    <cellStyle name=" 1" xfId="16"/>
    <cellStyle name="_ET_STYLE_NoName_00_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汇总表（报省上）" xfId="42"/>
    <cellStyle name="差" xfId="43"/>
    <cellStyle name="差_两当" xfId="44"/>
    <cellStyle name="常规 2" xfId="45"/>
    <cellStyle name="常规_2012报名情况汇总登记表" xfId="46"/>
    <cellStyle name="常规_Sheet1" xfId="47"/>
    <cellStyle name="常规_村书记、村主任_5" xfId="48"/>
    <cellStyle name="常规_大学生村官" xfId="49"/>
    <cellStyle name="Hyperlink" xfId="50"/>
    <cellStyle name="好" xfId="51"/>
    <cellStyle name="好_两当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样式 1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workbookViewId="0" topLeftCell="A1">
      <selection activeCell="P6" sqref="P6"/>
    </sheetView>
  </sheetViews>
  <sheetFormatPr defaultColWidth="9.00390625" defaultRowHeight="15" customHeight="1"/>
  <cols>
    <col min="1" max="1" width="4.125" style="0" customWidth="1"/>
    <col min="2" max="2" width="7.875" style="0" customWidth="1"/>
    <col min="3" max="3" width="4.125" style="0" customWidth="1"/>
    <col min="4" max="4" width="5.25390625" style="0" customWidth="1"/>
    <col min="5" max="5" width="35.625" style="0" customWidth="1"/>
    <col min="6" max="6" width="9.875" style="0" customWidth="1"/>
    <col min="7" max="7" width="11.75390625" style="0" customWidth="1"/>
    <col min="8" max="8" width="8.50390625" style="2" customWidth="1"/>
    <col min="9" max="9" width="8.375" style="2" customWidth="1"/>
    <col min="10" max="10" width="8.50390625" style="2" customWidth="1"/>
    <col min="11" max="11" width="9.00390625" style="2" customWidth="1"/>
    <col min="12" max="12" width="8.625" style="2" customWidth="1"/>
    <col min="13" max="13" width="7.375" style="0" customWidth="1"/>
  </cols>
  <sheetData>
    <row r="1" spans="1:13" ht="36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6.75" customHeight="1">
      <c r="A2" s="3" t="s">
        <v>0</v>
      </c>
      <c r="B2" s="3" t="s">
        <v>1</v>
      </c>
      <c r="C2" s="3" t="s">
        <v>2</v>
      </c>
      <c r="D2" s="3" t="s">
        <v>82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76</v>
      </c>
      <c r="L2" s="3" t="s">
        <v>77</v>
      </c>
      <c r="M2" s="3" t="s">
        <v>78</v>
      </c>
    </row>
    <row r="3" spans="1:13" ht="25.5" customHeight="1">
      <c r="A3" s="8">
        <v>1</v>
      </c>
      <c r="B3" s="9" t="s">
        <v>28</v>
      </c>
      <c r="C3" s="10" t="s">
        <v>9</v>
      </c>
      <c r="D3" s="12" t="s">
        <v>84</v>
      </c>
      <c r="E3" s="6" t="s">
        <v>29</v>
      </c>
      <c r="F3" s="8">
        <v>20181201</v>
      </c>
      <c r="G3" s="9" t="s">
        <v>11</v>
      </c>
      <c r="H3" s="9">
        <v>125.6</v>
      </c>
      <c r="I3" s="9">
        <v>90</v>
      </c>
      <c r="J3" s="11">
        <v>100</v>
      </c>
      <c r="K3" s="7">
        <v>72</v>
      </c>
      <c r="L3" s="37">
        <f aca="true" t="shared" si="0" ref="L3:L18">(H3/2)*0.3+I3*0.3+J3*0.25+K3*0.15</f>
        <v>81.64</v>
      </c>
      <c r="M3" s="8" t="s">
        <v>79</v>
      </c>
    </row>
    <row r="4" spans="1:13" ht="25.5" customHeight="1">
      <c r="A4" s="8">
        <v>2</v>
      </c>
      <c r="B4" s="9" t="s">
        <v>30</v>
      </c>
      <c r="C4" s="12" t="s">
        <v>10</v>
      </c>
      <c r="D4" s="12" t="s">
        <v>85</v>
      </c>
      <c r="E4" s="6" t="s">
        <v>31</v>
      </c>
      <c r="F4" s="8">
        <v>20181201</v>
      </c>
      <c r="G4" s="9" t="s">
        <v>13</v>
      </c>
      <c r="H4" s="9">
        <v>118.6</v>
      </c>
      <c r="I4" s="9">
        <v>90.8</v>
      </c>
      <c r="J4" s="11">
        <v>100</v>
      </c>
      <c r="K4" s="7">
        <v>74.6</v>
      </c>
      <c r="L4" s="37">
        <f t="shared" si="0"/>
        <v>81.22</v>
      </c>
      <c r="M4" s="8" t="s">
        <v>79</v>
      </c>
    </row>
    <row r="5" spans="1:13" ht="25.5" customHeight="1">
      <c r="A5" s="8">
        <v>3</v>
      </c>
      <c r="B5" s="9" t="s">
        <v>32</v>
      </c>
      <c r="C5" s="13" t="s">
        <v>9</v>
      </c>
      <c r="D5" s="12" t="s">
        <v>84</v>
      </c>
      <c r="E5" s="6" t="s">
        <v>33</v>
      </c>
      <c r="F5" s="8">
        <v>20181201</v>
      </c>
      <c r="G5" s="9" t="s">
        <v>12</v>
      </c>
      <c r="H5" s="9">
        <v>125</v>
      </c>
      <c r="I5" s="9">
        <v>87.9</v>
      </c>
      <c r="J5" s="11">
        <v>100</v>
      </c>
      <c r="K5" s="7">
        <v>72.4</v>
      </c>
      <c r="L5" s="37">
        <f t="shared" si="0"/>
        <v>80.98</v>
      </c>
      <c r="M5" s="8" t="s">
        <v>79</v>
      </c>
    </row>
    <row r="6" spans="1:13" ht="25.5" customHeight="1">
      <c r="A6" s="8">
        <v>4</v>
      </c>
      <c r="B6" s="9" t="s">
        <v>34</v>
      </c>
      <c r="C6" s="14" t="s">
        <v>9</v>
      </c>
      <c r="D6" s="12" t="s">
        <v>84</v>
      </c>
      <c r="E6" s="6" t="s">
        <v>35</v>
      </c>
      <c r="F6" s="8">
        <v>20181201</v>
      </c>
      <c r="G6" s="9" t="s">
        <v>14</v>
      </c>
      <c r="H6" s="9">
        <v>117.8</v>
      </c>
      <c r="I6" s="9">
        <v>90.2</v>
      </c>
      <c r="J6" s="11">
        <v>100</v>
      </c>
      <c r="K6" s="7">
        <v>72</v>
      </c>
      <c r="L6" s="37">
        <f t="shared" si="0"/>
        <v>80.52999999999999</v>
      </c>
      <c r="M6" s="8" t="s">
        <v>79</v>
      </c>
    </row>
    <row r="7" spans="1:13" ht="25.5" customHeight="1">
      <c r="A7" s="8">
        <v>5</v>
      </c>
      <c r="B7" s="9" t="s">
        <v>36</v>
      </c>
      <c r="C7" s="15" t="s">
        <v>9</v>
      </c>
      <c r="D7" s="12" t="s">
        <v>86</v>
      </c>
      <c r="E7" s="6" t="s">
        <v>37</v>
      </c>
      <c r="F7" s="8">
        <v>20181201</v>
      </c>
      <c r="G7" s="9" t="s">
        <v>15</v>
      </c>
      <c r="H7" s="9">
        <v>120.2</v>
      </c>
      <c r="I7" s="9">
        <v>87.9</v>
      </c>
      <c r="J7" s="16">
        <v>99.31428571428572</v>
      </c>
      <c r="K7" s="7">
        <v>73.6</v>
      </c>
      <c r="L7" s="37">
        <f t="shared" si="0"/>
        <v>80.26857142857142</v>
      </c>
      <c r="M7" s="8" t="s">
        <v>79</v>
      </c>
    </row>
    <row r="8" spans="1:13" ht="25.5" customHeight="1">
      <c r="A8" s="8">
        <v>6</v>
      </c>
      <c r="B8" s="9" t="s">
        <v>38</v>
      </c>
      <c r="C8" s="17" t="s">
        <v>9</v>
      </c>
      <c r="D8" s="12" t="s">
        <v>87</v>
      </c>
      <c r="E8" s="6" t="s">
        <v>39</v>
      </c>
      <c r="F8" s="8">
        <v>20181201</v>
      </c>
      <c r="G8" s="9" t="s">
        <v>17</v>
      </c>
      <c r="H8" s="9">
        <v>121.6</v>
      </c>
      <c r="I8" s="9">
        <v>85.2</v>
      </c>
      <c r="J8" s="11">
        <v>100</v>
      </c>
      <c r="K8" s="7">
        <v>73</v>
      </c>
      <c r="L8" s="37">
        <f t="shared" si="0"/>
        <v>79.75</v>
      </c>
      <c r="M8" s="8" t="s">
        <v>79</v>
      </c>
    </row>
    <row r="9" spans="1:13" ht="25.5" customHeight="1">
      <c r="A9" s="8">
        <v>7</v>
      </c>
      <c r="B9" s="9" t="s">
        <v>40</v>
      </c>
      <c r="C9" s="14" t="s">
        <v>9</v>
      </c>
      <c r="D9" s="12" t="s">
        <v>87</v>
      </c>
      <c r="E9" s="6" t="s">
        <v>41</v>
      </c>
      <c r="F9" s="8">
        <v>20181201</v>
      </c>
      <c r="G9" s="9" t="s">
        <v>16</v>
      </c>
      <c r="H9" s="9">
        <v>116.3</v>
      </c>
      <c r="I9" s="9">
        <v>88.2</v>
      </c>
      <c r="J9" s="16">
        <v>99.31428571428572</v>
      </c>
      <c r="K9" s="7">
        <v>72.8</v>
      </c>
      <c r="L9" s="37">
        <f t="shared" si="0"/>
        <v>79.65357142857142</v>
      </c>
      <c r="M9" s="8" t="s">
        <v>83</v>
      </c>
    </row>
    <row r="10" spans="1:13" ht="25.5" customHeight="1">
      <c r="A10" s="8">
        <v>8</v>
      </c>
      <c r="B10" s="9" t="s">
        <v>42</v>
      </c>
      <c r="C10" s="12" t="s">
        <v>10</v>
      </c>
      <c r="D10" s="12" t="s">
        <v>85</v>
      </c>
      <c r="E10" s="6" t="s">
        <v>43</v>
      </c>
      <c r="F10" s="8">
        <v>20181201</v>
      </c>
      <c r="G10" s="9" t="s">
        <v>20</v>
      </c>
      <c r="H10" s="9">
        <v>113.1</v>
      </c>
      <c r="I10" s="9">
        <v>87.4</v>
      </c>
      <c r="J10" s="11">
        <v>100</v>
      </c>
      <c r="K10" s="7">
        <v>75</v>
      </c>
      <c r="L10" s="37">
        <f t="shared" si="0"/>
        <v>79.435</v>
      </c>
      <c r="M10" s="8" t="s">
        <v>79</v>
      </c>
    </row>
    <row r="11" spans="1:13" ht="25.5" customHeight="1">
      <c r="A11" s="8">
        <v>9</v>
      </c>
      <c r="B11" s="9" t="s">
        <v>44</v>
      </c>
      <c r="C11" s="12" t="s">
        <v>9</v>
      </c>
      <c r="D11" s="12" t="s">
        <v>85</v>
      </c>
      <c r="E11" s="6" t="s">
        <v>45</v>
      </c>
      <c r="F11" s="8">
        <v>20181201</v>
      </c>
      <c r="G11" s="9" t="s">
        <v>21</v>
      </c>
      <c r="H11" s="9">
        <v>115</v>
      </c>
      <c r="I11" s="9">
        <v>86.3</v>
      </c>
      <c r="J11" s="11">
        <v>100</v>
      </c>
      <c r="K11" s="7">
        <v>74</v>
      </c>
      <c r="L11" s="37">
        <f t="shared" si="0"/>
        <v>79.24</v>
      </c>
      <c r="M11" s="8" t="s">
        <v>79</v>
      </c>
    </row>
    <row r="12" spans="1:13" ht="25.5" customHeight="1">
      <c r="A12" s="8">
        <v>10</v>
      </c>
      <c r="B12" s="9" t="s">
        <v>46</v>
      </c>
      <c r="C12" s="15" t="s">
        <v>9</v>
      </c>
      <c r="D12" s="12" t="s">
        <v>88</v>
      </c>
      <c r="E12" s="6" t="s">
        <v>47</v>
      </c>
      <c r="F12" s="8">
        <v>20181201</v>
      </c>
      <c r="G12" s="9" t="s">
        <v>19</v>
      </c>
      <c r="H12" s="9">
        <v>114.9</v>
      </c>
      <c r="I12" s="9">
        <v>86.6</v>
      </c>
      <c r="J12" s="11">
        <v>100</v>
      </c>
      <c r="K12" s="7">
        <v>72.8</v>
      </c>
      <c r="L12" s="37">
        <f t="shared" si="0"/>
        <v>79.135</v>
      </c>
      <c r="M12" s="8" t="s">
        <v>79</v>
      </c>
    </row>
    <row r="13" spans="1:13" ht="25.5" customHeight="1">
      <c r="A13" s="8">
        <v>11</v>
      </c>
      <c r="B13" s="9" t="s">
        <v>48</v>
      </c>
      <c r="C13" s="14" t="s">
        <v>9</v>
      </c>
      <c r="D13" s="12" t="s">
        <v>84</v>
      </c>
      <c r="E13" s="6" t="s">
        <v>49</v>
      </c>
      <c r="F13" s="8">
        <v>20181201</v>
      </c>
      <c r="G13" s="9" t="s">
        <v>18</v>
      </c>
      <c r="H13" s="9">
        <v>121.5</v>
      </c>
      <c r="I13" s="9">
        <v>83.6</v>
      </c>
      <c r="J13" s="11">
        <v>100</v>
      </c>
      <c r="K13" s="7">
        <v>72</v>
      </c>
      <c r="L13" s="37">
        <f t="shared" si="0"/>
        <v>79.10499999999999</v>
      </c>
      <c r="M13" s="8" t="s">
        <v>79</v>
      </c>
    </row>
    <row r="14" spans="1:13" ht="25.5" customHeight="1">
      <c r="A14" s="8">
        <v>12</v>
      </c>
      <c r="B14" s="9" t="s">
        <v>50</v>
      </c>
      <c r="C14" s="12" t="s">
        <v>9</v>
      </c>
      <c r="D14" s="12" t="s">
        <v>89</v>
      </c>
      <c r="E14" s="6" t="s">
        <v>51</v>
      </c>
      <c r="F14" s="8">
        <v>20181201</v>
      </c>
      <c r="G14" s="9" t="s">
        <v>22</v>
      </c>
      <c r="H14" s="9">
        <v>115</v>
      </c>
      <c r="I14" s="9">
        <v>85.9</v>
      </c>
      <c r="J14" s="11">
        <v>100</v>
      </c>
      <c r="K14" s="7">
        <v>72</v>
      </c>
      <c r="L14" s="37">
        <f t="shared" si="0"/>
        <v>78.82</v>
      </c>
      <c r="M14" s="8" t="s">
        <v>79</v>
      </c>
    </row>
    <row r="15" spans="1:13" ht="25.5" customHeight="1">
      <c r="A15" s="8">
        <v>13</v>
      </c>
      <c r="B15" s="9" t="s">
        <v>52</v>
      </c>
      <c r="C15" s="18" t="s">
        <v>9</v>
      </c>
      <c r="D15" s="12" t="s">
        <v>87</v>
      </c>
      <c r="E15" s="6" t="s">
        <v>53</v>
      </c>
      <c r="F15" s="8">
        <v>20181201</v>
      </c>
      <c r="G15" s="9" t="s">
        <v>25</v>
      </c>
      <c r="H15" s="9">
        <v>114.3</v>
      </c>
      <c r="I15" s="9">
        <v>85.6</v>
      </c>
      <c r="J15" s="11">
        <v>100</v>
      </c>
      <c r="K15" s="7">
        <v>72.8</v>
      </c>
      <c r="L15" s="37">
        <f t="shared" si="0"/>
        <v>78.74499999999999</v>
      </c>
      <c r="M15" s="8" t="s">
        <v>79</v>
      </c>
    </row>
    <row r="16" spans="1:13" ht="25.5" customHeight="1">
      <c r="A16" s="8">
        <v>14</v>
      </c>
      <c r="B16" s="9" t="s">
        <v>54</v>
      </c>
      <c r="C16" s="15" t="s">
        <v>9</v>
      </c>
      <c r="D16" s="12" t="s">
        <v>88</v>
      </c>
      <c r="E16" s="6" t="s">
        <v>55</v>
      </c>
      <c r="F16" s="8">
        <v>20181201</v>
      </c>
      <c r="G16" s="9" t="s">
        <v>23</v>
      </c>
      <c r="H16" s="9">
        <v>116.6</v>
      </c>
      <c r="I16" s="9">
        <v>84.8</v>
      </c>
      <c r="J16" s="11">
        <v>100</v>
      </c>
      <c r="K16" s="7">
        <v>72</v>
      </c>
      <c r="L16" s="37">
        <f t="shared" si="0"/>
        <v>78.72999999999999</v>
      </c>
      <c r="M16" s="8" t="s">
        <v>79</v>
      </c>
    </row>
    <row r="17" spans="1:13" ht="25.5" customHeight="1">
      <c r="A17" s="8">
        <v>15</v>
      </c>
      <c r="B17" s="9" t="s">
        <v>56</v>
      </c>
      <c r="C17" s="14" t="s">
        <v>10</v>
      </c>
      <c r="D17" s="12" t="s">
        <v>87</v>
      </c>
      <c r="E17" s="6" t="s">
        <v>57</v>
      </c>
      <c r="F17" s="8">
        <v>20181201</v>
      </c>
      <c r="G17" s="9" t="s">
        <v>24</v>
      </c>
      <c r="H17" s="9">
        <v>115</v>
      </c>
      <c r="I17" s="9">
        <v>85.4</v>
      </c>
      <c r="J17" s="11">
        <v>100</v>
      </c>
      <c r="K17" s="7">
        <v>72</v>
      </c>
      <c r="L17" s="37">
        <f t="shared" si="0"/>
        <v>78.67</v>
      </c>
      <c r="M17" s="8" t="s">
        <v>79</v>
      </c>
    </row>
    <row r="18" spans="1:13" s="1" customFormat="1" ht="25.5" customHeight="1">
      <c r="A18" s="8">
        <v>16</v>
      </c>
      <c r="B18" s="9" t="s">
        <v>58</v>
      </c>
      <c r="C18" s="19" t="s">
        <v>9</v>
      </c>
      <c r="D18" s="12" t="s">
        <v>90</v>
      </c>
      <c r="E18" s="6" t="s">
        <v>59</v>
      </c>
      <c r="F18" s="8">
        <v>20181201</v>
      </c>
      <c r="G18" s="9" t="s">
        <v>27</v>
      </c>
      <c r="H18" s="9">
        <v>110.9</v>
      </c>
      <c r="I18" s="9">
        <v>85.2</v>
      </c>
      <c r="J18" s="11">
        <v>100</v>
      </c>
      <c r="K18" s="7">
        <v>76.2</v>
      </c>
      <c r="L18" s="37">
        <f t="shared" si="0"/>
        <v>78.625</v>
      </c>
      <c r="M18" s="8" t="s">
        <v>79</v>
      </c>
    </row>
    <row r="19" spans="1:13" s="1" customFormat="1" ht="25.5" customHeight="1">
      <c r="A19" s="8">
        <v>17</v>
      </c>
      <c r="B19" s="9" t="s">
        <v>60</v>
      </c>
      <c r="C19" s="17" t="s">
        <v>9</v>
      </c>
      <c r="D19" s="12" t="s">
        <v>84</v>
      </c>
      <c r="E19" s="6" t="s">
        <v>61</v>
      </c>
      <c r="F19" s="8">
        <v>20181201</v>
      </c>
      <c r="G19" s="9" t="s">
        <v>26</v>
      </c>
      <c r="H19" s="9">
        <v>108.9</v>
      </c>
      <c r="I19" s="9">
        <v>86.9</v>
      </c>
      <c r="J19" s="11">
        <v>100</v>
      </c>
      <c r="K19" s="7">
        <v>74.2</v>
      </c>
      <c r="L19" s="37">
        <f>(H19/2)*0.3+I19*0.3+J19*0.25+K19*0.15</f>
        <v>78.535</v>
      </c>
      <c r="M19" s="8" t="s">
        <v>79</v>
      </c>
    </row>
  </sheetData>
  <sheetProtection/>
  <mergeCells count="1">
    <mergeCell ref="A1:M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="90" zoomScaleNormal="90" workbookViewId="0" topLeftCell="A1">
      <selection activeCell="Q5" sqref="Q5"/>
    </sheetView>
  </sheetViews>
  <sheetFormatPr defaultColWidth="9.00390625" defaultRowHeight="15" customHeight="1"/>
  <cols>
    <col min="1" max="1" width="4.125" style="0" customWidth="1"/>
    <col min="2" max="2" width="9.125" style="0" customWidth="1"/>
    <col min="3" max="3" width="4.125" style="0" customWidth="1"/>
    <col min="4" max="4" width="31.375" style="0" customWidth="1"/>
    <col min="5" max="5" width="9.875" style="0" customWidth="1"/>
    <col min="6" max="6" width="13.00390625" style="0" customWidth="1"/>
    <col min="7" max="7" width="8.50390625" style="2" customWidth="1"/>
    <col min="8" max="8" width="8.375" style="2" customWidth="1"/>
    <col min="9" max="9" width="8.50390625" style="2" customWidth="1"/>
    <col min="10" max="10" width="9.00390625" style="2" customWidth="1"/>
    <col min="11" max="11" width="8.625" style="2" customWidth="1"/>
    <col min="12" max="12" width="7.375" style="0" customWidth="1"/>
  </cols>
  <sheetData>
    <row r="1" spans="1:12" ht="65.25" customHeight="1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76</v>
      </c>
      <c r="K2" s="20" t="s">
        <v>77</v>
      </c>
      <c r="L2" s="3" t="s">
        <v>80</v>
      </c>
    </row>
    <row r="3" spans="1:12" s="1" customFormat="1" ht="58.5" customHeight="1">
      <c r="A3" s="21">
        <v>1</v>
      </c>
      <c r="B3" s="22" t="s">
        <v>71</v>
      </c>
      <c r="C3" s="22" t="s">
        <v>72</v>
      </c>
      <c r="D3" s="23" t="s">
        <v>73</v>
      </c>
      <c r="E3" s="24">
        <v>20181202</v>
      </c>
      <c r="F3" s="24" t="s">
        <v>62</v>
      </c>
      <c r="G3" s="24">
        <v>77</v>
      </c>
      <c r="H3" s="25">
        <v>93.2</v>
      </c>
      <c r="I3" s="26">
        <v>100</v>
      </c>
      <c r="J3" s="4">
        <v>87.2</v>
      </c>
      <c r="K3" s="4">
        <v>89.14</v>
      </c>
      <c r="L3" s="27" t="s">
        <v>79</v>
      </c>
    </row>
    <row r="4" spans="1:12" s="1" customFormat="1" ht="58.5" customHeight="1">
      <c r="A4" s="21">
        <v>2</v>
      </c>
      <c r="B4" s="22" t="s">
        <v>63</v>
      </c>
      <c r="C4" s="22" t="s">
        <v>10</v>
      </c>
      <c r="D4" s="23" t="s">
        <v>64</v>
      </c>
      <c r="E4" s="28">
        <v>20181204</v>
      </c>
      <c r="F4" s="29" t="s">
        <v>65</v>
      </c>
      <c r="G4" s="24">
        <v>68</v>
      </c>
      <c r="H4" s="24">
        <v>90.4</v>
      </c>
      <c r="I4" s="26">
        <v>100</v>
      </c>
      <c r="J4" s="4">
        <v>79.8</v>
      </c>
      <c r="K4" s="27">
        <v>84.49</v>
      </c>
      <c r="L4" s="27" t="s">
        <v>79</v>
      </c>
    </row>
    <row r="5" spans="1:12" s="1" customFormat="1" ht="58.5" customHeight="1">
      <c r="A5" s="21">
        <v>3</v>
      </c>
      <c r="B5" s="24" t="s">
        <v>66</v>
      </c>
      <c r="C5" s="24" t="s">
        <v>72</v>
      </c>
      <c r="D5" s="30" t="s">
        <v>74</v>
      </c>
      <c r="E5" s="24" t="s">
        <v>67</v>
      </c>
      <c r="F5" s="24" t="s">
        <v>68</v>
      </c>
      <c r="G5" s="24">
        <v>60.5</v>
      </c>
      <c r="H5" s="31">
        <v>85</v>
      </c>
      <c r="I5" s="26">
        <v>100</v>
      </c>
      <c r="J5" s="24">
        <v>79.76</v>
      </c>
      <c r="K5" s="4">
        <v>80.61</v>
      </c>
      <c r="L5" s="27" t="s">
        <v>79</v>
      </c>
    </row>
    <row r="6" spans="1:12" s="1" customFormat="1" ht="58.5" customHeight="1">
      <c r="A6" s="21">
        <v>4</v>
      </c>
      <c r="B6" s="32" t="s">
        <v>69</v>
      </c>
      <c r="C6" s="33" t="s">
        <v>10</v>
      </c>
      <c r="D6" s="34" t="s">
        <v>70</v>
      </c>
      <c r="E6" s="35">
        <v>20121208</v>
      </c>
      <c r="F6" s="36" t="s">
        <v>75</v>
      </c>
      <c r="G6" s="4">
        <v>61.5</v>
      </c>
      <c r="H6" s="4">
        <v>89.2</v>
      </c>
      <c r="I6" s="26">
        <v>100</v>
      </c>
      <c r="J6" s="4">
        <v>84</v>
      </c>
      <c r="K6" s="4">
        <v>82.81</v>
      </c>
      <c r="L6" s="27" t="s">
        <v>81</v>
      </c>
    </row>
    <row r="7" ht="15" customHeight="1">
      <c r="N7" s="5"/>
    </row>
  </sheetData>
  <sheetProtection/>
  <mergeCells count="1">
    <mergeCell ref="A1:L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Sky123.Org</cp:lastModifiedBy>
  <cp:lastPrinted>2018-08-27T00:38:50Z</cp:lastPrinted>
  <dcterms:created xsi:type="dcterms:W3CDTF">2013-05-28T00:56:25Z</dcterms:created>
  <dcterms:modified xsi:type="dcterms:W3CDTF">2018-08-27T00:38:52Z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