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本地磁盘 (E)\招录工作\选招\2018\录用\"/>
    </mc:Choice>
  </mc:AlternateContent>
  <bookViews>
    <workbookView xWindow="0" yWindow="1365" windowWidth="19425" windowHeight="8385" tabRatio="734" firstSheet="3" activeTab="3"/>
  </bookViews>
  <sheets>
    <sheet name="综合成绩" sheetId="2" r:id="rId1"/>
    <sheet name="综合成绩排序" sheetId="3" r:id="rId2"/>
    <sheet name="第一志愿拟进入体检" sheetId="4" r:id="rId3"/>
    <sheet name="拟录用人员名单" sheetId="11" r:id="rId4"/>
  </sheets>
  <definedNames>
    <definedName name="_xlnm._FilterDatabase" localSheetId="2" hidden="1">第一志愿拟进入体检!$A$2:$T$68</definedName>
    <definedName name="_xlnm._FilterDatabase" localSheetId="3" hidden="1">拟录用人员名单!$A$2:$J$33</definedName>
    <definedName name="_xlnm._FilterDatabase" localSheetId="0" hidden="1">综合成绩!$A$2:$T$66</definedName>
    <definedName name="_xlnm._FilterDatabase" localSheetId="1" hidden="1">综合成绩排序!$A$2:$T$65</definedName>
  </definedNames>
  <calcPr calcId="152511"/>
</workbook>
</file>

<file path=xl/calcChain.xml><?xml version="1.0" encoding="utf-8"?>
<calcChain xmlns="http://schemas.openxmlformats.org/spreadsheetml/2006/main">
  <c r="H18" i="11" l="1"/>
  <c r="J18" i="11" s="1"/>
  <c r="H4" i="11" l="1"/>
  <c r="J4" i="11" s="1"/>
  <c r="H19" i="11" l="1"/>
  <c r="J19" i="11" s="1"/>
  <c r="H33" i="11"/>
  <c r="J33" i="11" s="1"/>
  <c r="H32" i="11"/>
  <c r="J32" i="11" s="1"/>
  <c r="H25" i="11"/>
  <c r="J25" i="11" s="1"/>
  <c r="H24" i="11"/>
  <c r="J24" i="11" s="1"/>
  <c r="H23" i="11"/>
  <c r="J23" i="11" s="1"/>
  <c r="H31" i="11"/>
  <c r="J31" i="11" s="1"/>
  <c r="H30" i="11"/>
  <c r="J30" i="11" s="1"/>
  <c r="H29" i="11"/>
  <c r="J29" i="11" s="1"/>
  <c r="H28" i="11"/>
  <c r="J28" i="11" s="1"/>
  <c r="H27" i="11"/>
  <c r="J27" i="11" s="1"/>
  <c r="H26" i="11"/>
  <c r="J26" i="11" s="1"/>
  <c r="H22" i="11"/>
  <c r="J22" i="11" s="1"/>
  <c r="H21" i="11"/>
  <c r="J21" i="11" s="1"/>
  <c r="H20" i="11"/>
  <c r="J20" i="11" s="1"/>
  <c r="H17" i="11"/>
  <c r="J17" i="11" s="1"/>
  <c r="H16" i="11"/>
  <c r="J16" i="11" s="1"/>
  <c r="H15" i="11"/>
  <c r="J15" i="11" s="1"/>
  <c r="H14" i="11"/>
  <c r="J14" i="11" s="1"/>
  <c r="H13" i="11"/>
  <c r="J13" i="11" s="1"/>
  <c r="H12" i="11"/>
  <c r="J12" i="11" s="1"/>
  <c r="H11" i="11"/>
  <c r="J11" i="11" s="1"/>
  <c r="H10" i="11"/>
  <c r="J10" i="11" s="1"/>
  <c r="H9" i="11"/>
  <c r="J9" i="11" s="1"/>
  <c r="H8" i="11"/>
  <c r="J8" i="11" s="1"/>
  <c r="H7" i="11"/>
  <c r="J7" i="11" s="1"/>
  <c r="H6" i="11"/>
  <c r="J6" i="11" s="1"/>
  <c r="H5" i="11"/>
  <c r="J5" i="11" s="1"/>
  <c r="H3" i="11"/>
  <c r="J3" i="11" s="1"/>
  <c r="Q15" i="4"/>
  <c r="T15" i="4" s="1"/>
  <c r="Q64" i="4"/>
  <c r="T64" i="4" s="1"/>
  <c r="Q66" i="4"/>
  <c r="T66" i="4" s="1"/>
  <c r="Q68" i="4"/>
  <c r="Q67" i="4"/>
  <c r="T67" i="4" s="1"/>
  <c r="Q65" i="4"/>
  <c r="T65" i="4" s="1"/>
  <c r="Q63" i="4"/>
  <c r="T63" i="4" s="1"/>
  <c r="Q62" i="4"/>
  <c r="Q61" i="4"/>
  <c r="T61" i="4" s="1"/>
  <c r="Q60" i="4"/>
  <c r="Q59" i="4"/>
  <c r="T59" i="4" s="1"/>
  <c r="Q58" i="4"/>
  <c r="T58" i="4" s="1"/>
  <c r="Q57" i="4"/>
  <c r="T57" i="4" s="1"/>
  <c r="Q56" i="4"/>
  <c r="T56" i="4" s="1"/>
  <c r="Q55" i="4"/>
  <c r="Q53" i="4"/>
  <c r="T53" i="4" s="1"/>
  <c r="Q54" i="4"/>
  <c r="Q52" i="4"/>
  <c r="T52" i="4" s="1"/>
  <c r="Q51" i="4"/>
  <c r="T51" i="4" s="1"/>
  <c r="Q49" i="4"/>
  <c r="T49" i="4" s="1"/>
  <c r="Q50" i="4"/>
  <c r="T50" i="4" s="1"/>
  <c r="Q48" i="4"/>
  <c r="T48" i="4" s="1"/>
  <c r="Q45" i="4"/>
  <c r="T45" i="4" s="1"/>
  <c r="Q46" i="4"/>
  <c r="T46" i="4" s="1"/>
  <c r="Q44" i="4"/>
  <c r="T44" i="4" s="1"/>
  <c r="Q43" i="4"/>
  <c r="T43" i="4" s="1"/>
  <c r="Q42" i="4"/>
  <c r="T42" i="4" s="1"/>
  <c r="Q41" i="4"/>
  <c r="T41" i="4" s="1"/>
  <c r="Q40" i="4"/>
  <c r="T40" i="4" s="1"/>
  <c r="Q39" i="4"/>
  <c r="T39" i="4" s="1"/>
  <c r="Q38" i="4"/>
  <c r="T38" i="4" s="1"/>
  <c r="Q37" i="4"/>
  <c r="T37" i="4" s="1"/>
  <c r="Q36" i="4"/>
  <c r="T36" i="4" s="1"/>
  <c r="Q35" i="4"/>
  <c r="T35" i="4" s="1"/>
  <c r="Q34" i="4"/>
  <c r="T34" i="4" s="1"/>
  <c r="Q33" i="4"/>
  <c r="T33" i="4" s="1"/>
  <c r="Q32" i="4"/>
  <c r="T32" i="4" s="1"/>
  <c r="Q31" i="4"/>
  <c r="T31" i="4" s="1"/>
  <c r="Q30" i="4"/>
  <c r="T30" i="4" s="1"/>
  <c r="Q29" i="4"/>
  <c r="T29" i="4" s="1"/>
  <c r="Q28" i="4"/>
  <c r="T28" i="4" s="1"/>
  <c r="Q27" i="4"/>
  <c r="T27" i="4" s="1"/>
  <c r="Q26" i="4"/>
  <c r="T26" i="4" s="1"/>
  <c r="Q25" i="4"/>
  <c r="T25" i="4" s="1"/>
  <c r="Q23" i="4"/>
  <c r="T23" i="4" s="1"/>
  <c r="Q22" i="4"/>
  <c r="T22" i="4" s="1"/>
  <c r="Q21" i="4"/>
  <c r="T21" i="4" s="1"/>
  <c r="Q20" i="4"/>
  <c r="T20" i="4" s="1"/>
  <c r="Q19" i="4"/>
  <c r="T19" i="4" s="1"/>
  <c r="Q18" i="4"/>
  <c r="T18" i="4" s="1"/>
  <c r="Q17" i="4"/>
  <c r="T17" i="4" s="1"/>
  <c r="Q16" i="4"/>
  <c r="T16" i="4" s="1"/>
  <c r="Q14" i="4"/>
  <c r="T14" i="4" s="1"/>
  <c r="Q13" i="4"/>
  <c r="Q12" i="4"/>
  <c r="Q11" i="4"/>
  <c r="Q10" i="4"/>
  <c r="T10" i="4" s="1"/>
  <c r="Q9" i="4"/>
  <c r="T9" i="4" s="1"/>
  <c r="Q8" i="4"/>
  <c r="T8" i="4" s="1"/>
  <c r="Q7" i="4"/>
  <c r="T7" i="4" s="1"/>
  <c r="Q6" i="4"/>
  <c r="T6" i="4" s="1"/>
  <c r="Q5" i="4"/>
  <c r="T5" i="4" s="1"/>
  <c r="Q4" i="4"/>
  <c r="T4" i="4" s="1"/>
  <c r="Q3" i="4"/>
  <c r="T3" i="4" s="1"/>
  <c r="Q64" i="3"/>
  <c r="T64" i="3" s="1"/>
  <c r="Q63" i="3"/>
  <c r="T63" i="3" s="1"/>
  <c r="Q65" i="3"/>
  <c r="Q62" i="3"/>
  <c r="T62" i="3" s="1"/>
  <c r="Q61" i="3"/>
  <c r="T61" i="3" s="1"/>
  <c r="Q59" i="3"/>
  <c r="T59" i="3" s="1"/>
  <c r="Q60" i="3"/>
  <c r="Q57" i="3"/>
  <c r="T57" i="3" s="1"/>
  <c r="Q56" i="3"/>
  <c r="T56" i="3" s="1"/>
  <c r="Q55" i="3"/>
  <c r="T55" i="3" s="1"/>
  <c r="Q58" i="3"/>
  <c r="Q54" i="3"/>
  <c r="T54" i="3" s="1"/>
  <c r="Q53" i="3"/>
  <c r="Q52" i="3"/>
  <c r="T52" i="3" s="1"/>
  <c r="Q51" i="3"/>
  <c r="Q50" i="3"/>
  <c r="T50" i="3" s="1"/>
  <c r="Q49" i="3"/>
  <c r="T49" i="3" s="1"/>
  <c r="Q47" i="3"/>
  <c r="T47" i="3" s="1"/>
  <c r="Q48" i="3"/>
  <c r="T48" i="3" s="1"/>
  <c r="Q46" i="3"/>
  <c r="T46" i="3" s="1"/>
  <c r="Q44" i="3"/>
  <c r="T44" i="3" s="1"/>
  <c r="Q45" i="3"/>
  <c r="T45" i="3" s="1"/>
  <c r="Q43" i="3"/>
  <c r="T43" i="3" s="1"/>
  <c r="Q42" i="3"/>
  <c r="T42" i="3" s="1"/>
  <c r="Q41" i="3"/>
  <c r="T41" i="3" s="1"/>
  <c r="Q40" i="3"/>
  <c r="T40" i="3" s="1"/>
  <c r="Q39" i="3"/>
  <c r="T39" i="3" s="1"/>
  <c r="Q37" i="3"/>
  <c r="T37" i="3" s="1"/>
  <c r="Q38" i="3"/>
  <c r="T38" i="3" s="1"/>
  <c r="Q36" i="3"/>
  <c r="T36" i="3" s="1"/>
  <c r="Q35" i="3"/>
  <c r="T35" i="3" s="1"/>
  <c r="Q34" i="3"/>
  <c r="T34" i="3" s="1"/>
  <c r="Q33" i="3"/>
  <c r="T33" i="3" s="1"/>
  <c r="Q31" i="3"/>
  <c r="T31" i="3" s="1"/>
  <c r="Q32" i="3"/>
  <c r="T32" i="3" s="1"/>
  <c r="Q29" i="3"/>
  <c r="T29" i="3" s="1"/>
  <c r="Q30" i="3"/>
  <c r="T30" i="3" s="1"/>
  <c r="Q28" i="3"/>
  <c r="T28" i="3" s="1"/>
  <c r="Q27" i="3"/>
  <c r="T27" i="3" s="1"/>
  <c r="Q26" i="3"/>
  <c r="T26" i="3" s="1"/>
  <c r="Q66" i="3"/>
  <c r="T66" i="3" s="1"/>
  <c r="Q25" i="3"/>
  <c r="T25" i="3" s="1"/>
  <c r="Q24" i="3"/>
  <c r="T24" i="3" s="1"/>
  <c r="Q22" i="3"/>
  <c r="T22" i="3" s="1"/>
  <c r="Q23" i="3"/>
  <c r="T23" i="3" s="1"/>
  <c r="Q21" i="3"/>
  <c r="T21" i="3" s="1"/>
  <c r="Q20" i="3"/>
  <c r="T20" i="3" s="1"/>
  <c r="Q19" i="3"/>
  <c r="T19" i="3" s="1"/>
  <c r="Q18" i="3"/>
  <c r="T18" i="3" s="1"/>
  <c r="Q16" i="3"/>
  <c r="T16" i="3" s="1"/>
  <c r="Q17" i="3"/>
  <c r="T17" i="3" s="1"/>
  <c r="Q14" i="3"/>
  <c r="T14" i="3" s="1"/>
  <c r="Q15" i="3"/>
  <c r="T15" i="3" s="1"/>
  <c r="Q10" i="3"/>
  <c r="T10" i="3" s="1"/>
  <c r="Q9" i="3"/>
  <c r="T9" i="3" s="1"/>
  <c r="Q13" i="3"/>
  <c r="Q8" i="3"/>
  <c r="T8" i="3" s="1"/>
  <c r="Q12" i="3"/>
  <c r="Q11" i="3"/>
  <c r="Q7" i="3"/>
  <c r="T7" i="3" s="1"/>
  <c r="Q6" i="3"/>
  <c r="T6" i="3" s="1"/>
  <c r="Q5" i="3"/>
  <c r="T5" i="3" s="1"/>
  <c r="Q4" i="3"/>
  <c r="T4" i="3" s="1"/>
  <c r="Q3" i="3"/>
  <c r="T3" i="3" s="1"/>
  <c r="Q4" i="2"/>
  <c r="T4" i="2" s="1"/>
  <c r="Q40" i="2"/>
  <c r="T40" i="2" s="1"/>
  <c r="Q3" i="2"/>
  <c r="T3" i="2" s="1"/>
  <c r="Q18" i="2"/>
  <c r="T18" i="2" s="1"/>
  <c r="Q16" i="2"/>
  <c r="T16" i="2" s="1"/>
  <c r="Q32" i="2"/>
  <c r="T32" i="2" s="1"/>
  <c r="Q57" i="2"/>
  <c r="T57" i="2" s="1"/>
  <c r="Q49" i="2"/>
  <c r="T49" i="2" s="1"/>
  <c r="Q17" i="2"/>
  <c r="T17" i="2" s="1"/>
  <c r="Q36" i="2"/>
  <c r="T36" i="2" s="1"/>
  <c r="Q35" i="2"/>
  <c r="T35" i="2" s="1"/>
  <c r="Q22" i="2"/>
  <c r="T22" i="2" s="1"/>
  <c r="Q47" i="2"/>
  <c r="T47" i="2" s="1"/>
  <c r="Q12" i="2"/>
  <c r="T12" i="2" s="1"/>
  <c r="Q8" i="2"/>
  <c r="Q39" i="2"/>
  <c r="T39" i="2" s="1"/>
  <c r="Q5" i="2"/>
  <c r="T5" i="2" s="1"/>
  <c r="Q50" i="2"/>
  <c r="T50" i="2" s="1"/>
  <c r="Q51" i="2"/>
  <c r="T51" i="2" s="1"/>
  <c r="Q61" i="2"/>
  <c r="T61" i="2" s="1"/>
  <c r="Q44" i="2"/>
  <c r="T44" i="2" s="1"/>
  <c r="Q27" i="2"/>
  <c r="T27" i="2" s="1"/>
  <c r="Q29" i="2"/>
  <c r="T29" i="2" s="1"/>
  <c r="Q41" i="2"/>
  <c r="T41" i="2" s="1"/>
  <c r="Q43" i="2"/>
  <c r="T43" i="2" s="1"/>
  <c r="Q56" i="2"/>
  <c r="Q34" i="2"/>
  <c r="T34" i="2" s="1"/>
  <c r="Q38" i="2"/>
  <c r="T38" i="2" s="1"/>
  <c r="Q33" i="2"/>
  <c r="T33" i="2" s="1"/>
  <c r="Q15" i="2"/>
  <c r="T15" i="2" s="1"/>
  <c r="Q37" i="2"/>
  <c r="T37" i="2" s="1"/>
  <c r="Q59" i="2"/>
  <c r="T59" i="2" s="1"/>
  <c r="Q19" i="2"/>
  <c r="T19" i="2" s="1"/>
  <c r="Q25" i="2"/>
  <c r="T25" i="2" s="1"/>
  <c r="Q28" i="2"/>
  <c r="T28" i="2" s="1"/>
  <c r="Q46" i="2"/>
  <c r="T46" i="2" s="1"/>
  <c r="Q65" i="2"/>
  <c r="T65" i="2" s="1"/>
  <c r="Q55" i="2"/>
  <c r="T55" i="2" s="1"/>
  <c r="Q31" i="2"/>
  <c r="T31" i="2" s="1"/>
  <c r="Q30" i="2"/>
  <c r="T30" i="2" s="1"/>
  <c r="Q24" i="2"/>
  <c r="T24" i="2" s="1"/>
  <c r="Q63" i="2"/>
  <c r="T63" i="2" s="1"/>
  <c r="Q62" i="2"/>
  <c r="T62" i="2" s="1"/>
  <c r="Q13" i="2"/>
  <c r="T13" i="2" s="1"/>
  <c r="Q20" i="2"/>
  <c r="T20" i="2" s="1"/>
  <c r="Q48" i="2"/>
  <c r="T48" i="2" s="1"/>
  <c r="Q53" i="2"/>
  <c r="T53" i="2" s="1"/>
  <c r="Q21" i="2"/>
  <c r="T21" i="2" s="1"/>
  <c r="Q45" i="2"/>
  <c r="T45" i="2" s="1"/>
  <c r="Q26" i="2"/>
  <c r="T26" i="2" s="1"/>
  <c r="Q14" i="2"/>
  <c r="T14" i="2" s="1"/>
  <c r="Q23" i="2"/>
  <c r="T23" i="2" s="1"/>
  <c r="Q10" i="2"/>
  <c r="T10" i="2" s="1"/>
  <c r="Q9" i="2"/>
  <c r="Q66" i="2"/>
  <c r="T66" i="2" s="1"/>
  <c r="Q6" i="2"/>
  <c r="T6" i="2" s="1"/>
  <c r="Q58" i="2"/>
  <c r="T58" i="2" s="1"/>
  <c r="Q11" i="2"/>
  <c r="Q54" i="2"/>
  <c r="Q60" i="2"/>
  <c r="Q64" i="2"/>
  <c r="Q42" i="2"/>
  <c r="T42" i="2" s="1"/>
  <c r="Q52" i="2"/>
  <c r="Q7" i="2"/>
  <c r="T7" i="2" s="1"/>
</calcChain>
</file>

<file path=xl/sharedStrings.xml><?xml version="1.0" encoding="utf-8"?>
<sst xmlns="http://schemas.openxmlformats.org/spreadsheetml/2006/main" count="2876" uniqueCount="415">
  <si>
    <t>序号</t>
  </si>
  <si>
    <t>姓名</t>
  </si>
  <si>
    <t>性别</t>
  </si>
  <si>
    <t>身份证号</t>
  </si>
  <si>
    <t>民族</t>
  </si>
  <si>
    <t>籍贯</t>
  </si>
  <si>
    <t>出生地</t>
  </si>
  <si>
    <t>政治              面貌</t>
  </si>
  <si>
    <t>院系及专业</t>
  </si>
  <si>
    <t>联系电话</t>
  </si>
  <si>
    <t>专业技能证书</t>
  </si>
  <si>
    <t>获得荣誉</t>
  </si>
  <si>
    <t>行政能力测试</t>
  </si>
  <si>
    <t>申论</t>
  </si>
  <si>
    <t xml:space="preserve">第一志愿                  </t>
    <phoneticPr fontId="7" type="noConversion"/>
  </si>
  <si>
    <t xml:space="preserve">第二志愿                    </t>
    <phoneticPr fontId="7" type="noConversion"/>
  </si>
  <si>
    <t>面试成绩</t>
    <phoneticPr fontId="7" type="noConversion"/>
  </si>
  <si>
    <t>总成绩</t>
    <phoneticPr fontId="7" type="noConversion"/>
  </si>
  <si>
    <t>天水监狱</t>
    <phoneticPr fontId="7" type="noConversion"/>
  </si>
  <si>
    <t>2018年度甘肃省司法厅选招公务员（人民警察）报名登记表</t>
    <phoneticPr fontId="7" type="noConversion"/>
  </si>
  <si>
    <t>体能测试</t>
    <phoneticPr fontId="7" type="noConversion"/>
  </si>
  <si>
    <t>刘金柱</t>
    <phoneticPr fontId="7" type="noConversion"/>
  </si>
  <si>
    <t>男</t>
    <phoneticPr fontId="7" type="noConversion"/>
  </si>
  <si>
    <t>131081199501032510</t>
    <phoneticPr fontId="7" type="noConversion"/>
  </si>
  <si>
    <t>汉</t>
    <phoneticPr fontId="7" type="noConversion"/>
  </si>
  <si>
    <t>河北霸州</t>
  </si>
  <si>
    <t>河北霸州</t>
    <phoneticPr fontId="7" type="noConversion"/>
  </si>
  <si>
    <t>共青团员</t>
    <phoneticPr fontId="7" type="noConversion"/>
  </si>
  <si>
    <t>矫正教育系社会学</t>
    <phoneticPr fontId="7" type="noConversion"/>
  </si>
  <si>
    <t>兰州监狱</t>
    <phoneticPr fontId="7" type="noConversion"/>
  </si>
  <si>
    <t>英语四级、普通话二级甲等、心理咨询师三级</t>
    <phoneticPr fontId="7" type="noConversion"/>
  </si>
  <si>
    <t>无</t>
    <phoneticPr fontId="7" type="noConversion"/>
  </si>
  <si>
    <t>第一强制隔离戒毒所</t>
    <phoneticPr fontId="7" type="noConversion"/>
  </si>
  <si>
    <t>路光明</t>
    <phoneticPr fontId="7" type="noConversion"/>
  </si>
  <si>
    <t>341221199512051278</t>
    <phoneticPr fontId="7" type="noConversion"/>
  </si>
  <si>
    <t>安徽阜阳</t>
    <phoneticPr fontId="7" type="noConversion"/>
  </si>
  <si>
    <t>预备党员</t>
    <phoneticPr fontId="7" type="noConversion"/>
  </si>
  <si>
    <t>信息管理与信息系统</t>
    <phoneticPr fontId="7" type="noConversion"/>
  </si>
  <si>
    <t>会计从业资格证</t>
    <phoneticPr fontId="7" type="noConversion"/>
  </si>
  <si>
    <t>国家奖学金、优秀学生、优秀学生干部、学院一等奖学金、学院二等奖学金、学习标兵、勤奋奖学金、第二、三、四届人文知识竞赛二等奖优秀奖、“大学生践行社会主义核心价值观”演讲比赛优秀奖、“我的大学生涯规划”征文活动优秀奖、优秀共青团员、“纪念反法西斯胜利”征文优秀奖</t>
    <phoneticPr fontId="7" type="noConversion"/>
  </si>
  <si>
    <t>曹亮</t>
    <phoneticPr fontId="7" type="noConversion"/>
  </si>
  <si>
    <t>622225199507263317</t>
    <phoneticPr fontId="7" type="noConversion"/>
  </si>
  <si>
    <t>甘肃张掖</t>
    <phoneticPr fontId="7" type="noConversion"/>
  </si>
  <si>
    <t>监狱学院</t>
    <phoneticPr fontId="7" type="noConversion"/>
  </si>
  <si>
    <t>第三强制戒毒所</t>
    <phoneticPr fontId="7" type="noConversion"/>
  </si>
  <si>
    <t>心理咨询师三级、司考A证</t>
    <phoneticPr fontId="7" type="noConversion"/>
  </si>
  <si>
    <t>任君</t>
    <phoneticPr fontId="7" type="noConversion"/>
  </si>
  <si>
    <t>622723199510081738</t>
    <phoneticPr fontId="7" type="noConversion"/>
  </si>
  <si>
    <t>甘肃灵台</t>
    <phoneticPr fontId="7" type="noConversion"/>
  </si>
  <si>
    <t>警察管理系行政管理</t>
    <phoneticPr fontId="7" type="noConversion"/>
  </si>
  <si>
    <t>平凉监狱</t>
    <phoneticPr fontId="7" type="noConversion"/>
  </si>
  <si>
    <t>白银监狱</t>
    <phoneticPr fontId="7" type="noConversion"/>
  </si>
  <si>
    <t>普通话二级乙等、心理咨询师三级、驾驶证C1</t>
    <phoneticPr fontId="7" type="noConversion"/>
  </si>
  <si>
    <t>优秀共青团员、大学生知识竞赛优胜奖、系嘉奖</t>
    <phoneticPr fontId="7" type="noConversion"/>
  </si>
  <si>
    <t>卢旺盛</t>
    <phoneticPr fontId="7" type="noConversion"/>
  </si>
  <si>
    <t>620524199510121051</t>
    <phoneticPr fontId="7" type="noConversion"/>
  </si>
  <si>
    <t>甘肃天水</t>
    <phoneticPr fontId="7" type="noConversion"/>
  </si>
  <si>
    <t>天水监狱</t>
    <phoneticPr fontId="7" type="noConversion"/>
  </si>
  <si>
    <t>甘谷监狱</t>
    <phoneticPr fontId="7" type="noConversion"/>
  </si>
  <si>
    <t>心理咨询师三级、普通话二级乙等、驾驶证、司法考试C证</t>
    <phoneticPr fontId="7" type="noConversion"/>
  </si>
  <si>
    <t>系嘉奖</t>
    <phoneticPr fontId="7" type="noConversion"/>
  </si>
  <si>
    <t>张永强</t>
    <phoneticPr fontId="7" type="noConversion"/>
  </si>
  <si>
    <t>622701199508263235</t>
    <phoneticPr fontId="7" type="noConversion"/>
  </si>
  <si>
    <t>甘肃平凉</t>
    <phoneticPr fontId="7" type="noConversion"/>
  </si>
  <si>
    <t>司法考试A证、英语四级、普通话二级甲等</t>
    <phoneticPr fontId="7" type="noConversion"/>
  </si>
  <si>
    <t>国家励志奖学金、优秀学生、优秀指挥员、系嘉奖、5000米获奖</t>
    <phoneticPr fontId="7" type="noConversion"/>
  </si>
  <si>
    <t>强鑫</t>
    <phoneticPr fontId="7" type="noConversion"/>
  </si>
  <si>
    <t>620402199604270417</t>
    <phoneticPr fontId="7" type="noConversion"/>
  </si>
  <si>
    <t>甘肃白银</t>
    <phoneticPr fontId="7" type="noConversion"/>
  </si>
  <si>
    <t>计算机二级、心理咨询师三级、普通话二级甲等</t>
    <phoneticPr fontId="7" type="noConversion"/>
  </si>
  <si>
    <t>系嘉奖（三次）、内务优秀个人</t>
    <phoneticPr fontId="7" type="noConversion"/>
  </si>
  <si>
    <t>雷兆龙</t>
    <phoneticPr fontId="7" type="noConversion"/>
  </si>
  <si>
    <t>62242519940806353X</t>
    <phoneticPr fontId="7" type="noConversion"/>
  </si>
  <si>
    <t>甘肃定西</t>
    <phoneticPr fontId="7" type="noConversion"/>
  </si>
  <si>
    <t>监狱学院侦查专业</t>
    <phoneticPr fontId="7" type="noConversion"/>
  </si>
  <si>
    <t>司法考试A证、心理咨询师三级、普通话二级乙等、驾驶证</t>
    <phoneticPr fontId="7" type="noConversion"/>
  </si>
  <si>
    <t>“司法警官摇篮”团体二等奖、写作比赛优秀奖、“五好班级”、院嘉奖、优秀学生、国家励志奖学金</t>
    <phoneticPr fontId="7" type="noConversion"/>
  </si>
  <si>
    <t>刘金鑫</t>
    <phoneticPr fontId="7" type="noConversion"/>
  </si>
  <si>
    <t>130921199406264032</t>
    <phoneticPr fontId="7" type="noConversion"/>
  </si>
  <si>
    <t>满</t>
    <phoneticPr fontId="7" type="noConversion"/>
  </si>
  <si>
    <t>河北沧州</t>
    <phoneticPr fontId="7" type="noConversion"/>
  </si>
  <si>
    <t>法学律师</t>
    <phoneticPr fontId="7" type="noConversion"/>
  </si>
  <si>
    <t>金昌监狱</t>
    <phoneticPr fontId="7" type="noConversion"/>
  </si>
  <si>
    <t>英语四级、普通话二级甲等</t>
    <phoneticPr fontId="7" type="noConversion"/>
  </si>
  <si>
    <t>大学生创业大赛团体三等奖、优秀青年志愿者、优秀学生</t>
    <phoneticPr fontId="7" type="noConversion"/>
  </si>
  <si>
    <t>藏唯峥</t>
    <phoneticPr fontId="7" type="noConversion"/>
  </si>
  <si>
    <t>130602199508021212</t>
    <phoneticPr fontId="7" type="noConversion"/>
  </si>
  <si>
    <t>河北保定</t>
    <phoneticPr fontId="7" type="noConversion"/>
  </si>
  <si>
    <t>院嘉奖</t>
    <phoneticPr fontId="7" type="noConversion"/>
  </si>
  <si>
    <t>宋晓玲</t>
    <phoneticPr fontId="7" type="noConversion"/>
  </si>
  <si>
    <t>女</t>
    <phoneticPr fontId="7" type="noConversion"/>
  </si>
  <si>
    <t>620321199512050322</t>
    <phoneticPr fontId="7" type="noConversion"/>
  </si>
  <si>
    <t>甘肃金昌</t>
    <phoneticPr fontId="7" type="noConversion"/>
  </si>
  <si>
    <t>女子监狱</t>
    <phoneticPr fontId="7" type="noConversion"/>
  </si>
  <si>
    <t>监狱系侦查学</t>
    <phoneticPr fontId="7" type="noConversion"/>
  </si>
  <si>
    <t>英语四级、普通话二级甲等、心理咨询师三级、驾驶证</t>
    <phoneticPr fontId="7" type="noConversion"/>
  </si>
  <si>
    <t>院嘉奖2次、国家励志奖学金</t>
    <phoneticPr fontId="7" type="noConversion"/>
  </si>
  <si>
    <t>刘立颖</t>
    <phoneticPr fontId="7" type="noConversion"/>
  </si>
  <si>
    <t>640321199509011764</t>
    <phoneticPr fontId="7" type="noConversion"/>
  </si>
  <si>
    <t>宁夏中卫</t>
    <phoneticPr fontId="7" type="noConversion"/>
  </si>
  <si>
    <t>法学</t>
    <phoneticPr fontId="7" type="noConversion"/>
  </si>
  <si>
    <t>国家励志奖学金、优秀青年志愿者</t>
    <phoneticPr fontId="7" type="noConversion"/>
  </si>
  <si>
    <t>袁刚</t>
    <phoneticPr fontId="7" type="noConversion"/>
  </si>
  <si>
    <t>640300199409100055</t>
    <phoneticPr fontId="7" type="noConversion"/>
  </si>
  <si>
    <t>宁夏</t>
    <phoneticPr fontId="7" type="noConversion"/>
  </si>
  <si>
    <t>宁夏吴忠</t>
    <phoneticPr fontId="7" type="noConversion"/>
  </si>
  <si>
    <t>速录师证书、普通话二级甲等</t>
    <phoneticPr fontId="7" type="noConversion"/>
  </si>
  <si>
    <t>院嘉奖、国家勤奋奖学金</t>
    <phoneticPr fontId="7" type="noConversion"/>
  </si>
  <si>
    <t>杨永红</t>
    <phoneticPr fontId="7" type="noConversion"/>
  </si>
  <si>
    <t>622621199410264512</t>
    <phoneticPr fontId="7" type="noConversion"/>
  </si>
  <si>
    <t>甘肃陇南</t>
    <phoneticPr fontId="7" type="noConversion"/>
  </si>
  <si>
    <t>武都监狱</t>
    <phoneticPr fontId="7" type="noConversion"/>
  </si>
  <si>
    <t>司法考试A证、计算机二级、速录证</t>
    <phoneticPr fontId="7" type="noConversion"/>
  </si>
  <si>
    <t>优秀学生、国家励志奖学金</t>
    <phoneticPr fontId="7" type="noConversion"/>
  </si>
  <si>
    <t>马之鑫</t>
    <phoneticPr fontId="7" type="noConversion"/>
  </si>
  <si>
    <t>500243199510151459</t>
    <phoneticPr fontId="7" type="noConversion"/>
  </si>
  <si>
    <t>回族</t>
    <phoneticPr fontId="7" type="noConversion"/>
  </si>
  <si>
    <t>重庆彭水</t>
    <phoneticPr fontId="7" type="noConversion"/>
  </si>
  <si>
    <t>英语四、六级、普通话二级甲等</t>
    <phoneticPr fontId="7" type="noConversion"/>
  </si>
  <si>
    <t>人文知识竞赛优秀奖、内务标兵</t>
    <phoneticPr fontId="7" type="noConversion"/>
  </si>
  <si>
    <t>葛乐</t>
    <phoneticPr fontId="7" type="noConversion"/>
  </si>
  <si>
    <t>62230119960108757X</t>
    <phoneticPr fontId="7" type="noConversion"/>
  </si>
  <si>
    <t>甘肃武威</t>
    <phoneticPr fontId="7" type="noConversion"/>
  </si>
  <si>
    <t>武威监狱</t>
    <phoneticPr fontId="7" type="noConversion"/>
  </si>
  <si>
    <t>酒泉监狱</t>
    <phoneticPr fontId="7" type="noConversion"/>
  </si>
  <si>
    <t>英语四级、普通话二级乙等、驾驶证</t>
    <phoneticPr fontId="7" type="noConversion"/>
  </si>
  <si>
    <t>孔嘉译</t>
    <phoneticPr fontId="7" type="noConversion"/>
  </si>
  <si>
    <t>420602199607130042</t>
    <phoneticPr fontId="7" type="noConversion"/>
  </si>
  <si>
    <t>中共党员</t>
    <phoneticPr fontId="7" type="noConversion"/>
  </si>
  <si>
    <t>湖北襄阳</t>
    <phoneticPr fontId="7" type="noConversion"/>
  </si>
  <si>
    <t>法学院（知识产权方向）</t>
    <phoneticPr fontId="7" type="noConversion"/>
  </si>
  <si>
    <t>英语四、六级、普通话二级甲等、驾驶证、计算机一级</t>
    <phoneticPr fontId="7" type="noConversion"/>
  </si>
  <si>
    <t>优秀学生干部（2次）、学院二、三等奖学金、歌舞大赛三等奖、演讲比赛三等奖、纪律标兵、广播站授予“优秀展馆讲解员”、“优秀播音”、“优秀个人”、优秀青年志愿者</t>
    <phoneticPr fontId="7" type="noConversion"/>
  </si>
  <si>
    <t>刘邦</t>
    <phoneticPr fontId="7" type="noConversion"/>
  </si>
  <si>
    <t>620402199509221350</t>
    <phoneticPr fontId="7" type="noConversion"/>
  </si>
  <si>
    <t>英语四、六级、计算机二级、心理咨询师三级、会计从业资格证</t>
    <phoneticPr fontId="7" type="noConversion"/>
  </si>
  <si>
    <t>朗诵比赛一等奖、优秀学生、优秀学生社团干部</t>
    <phoneticPr fontId="7" type="noConversion"/>
  </si>
  <si>
    <t>冯学钊</t>
    <phoneticPr fontId="7" type="noConversion"/>
  </si>
  <si>
    <t>131181199606010014</t>
    <phoneticPr fontId="7" type="noConversion"/>
  </si>
  <si>
    <t>河北衡水</t>
    <phoneticPr fontId="7" type="noConversion"/>
  </si>
  <si>
    <t>普通话二级甲等、心理咨询师三级</t>
    <phoneticPr fontId="7" type="noConversion"/>
  </si>
  <si>
    <t>朱旭肇</t>
    <phoneticPr fontId="7" type="noConversion"/>
  </si>
  <si>
    <t>男</t>
    <phoneticPr fontId="7" type="noConversion"/>
  </si>
  <si>
    <t>汉</t>
    <phoneticPr fontId="7" type="noConversion"/>
  </si>
  <si>
    <t>甘肃平凉</t>
    <phoneticPr fontId="7" type="noConversion"/>
  </si>
  <si>
    <t>共青团员</t>
    <phoneticPr fontId="7" type="noConversion"/>
  </si>
  <si>
    <t>监狱系侦查学</t>
    <phoneticPr fontId="7" type="noConversion"/>
  </si>
  <si>
    <t>兰州监狱</t>
    <phoneticPr fontId="7" type="noConversion"/>
  </si>
  <si>
    <t>白银监狱</t>
    <phoneticPr fontId="7" type="noConversion"/>
  </si>
  <si>
    <t>心理咨询师三级、司法考试A证</t>
    <phoneticPr fontId="7" type="noConversion"/>
  </si>
  <si>
    <t>系嘉奖、优秀学生二等奖学金</t>
    <phoneticPr fontId="7" type="noConversion"/>
  </si>
  <si>
    <t>622701199411202778</t>
    <phoneticPr fontId="7" type="noConversion"/>
  </si>
  <si>
    <t>杨阳</t>
    <phoneticPr fontId="7" type="noConversion"/>
  </si>
  <si>
    <t>622727199602254718</t>
    <phoneticPr fontId="7" type="noConversion"/>
  </si>
  <si>
    <t>甘肃静宁</t>
    <phoneticPr fontId="7" type="noConversion"/>
  </si>
  <si>
    <t>平凉监狱</t>
    <phoneticPr fontId="7" type="noConversion"/>
  </si>
  <si>
    <t>心理咨询师三级、普通话二级乙等</t>
    <phoneticPr fontId="7" type="noConversion"/>
  </si>
  <si>
    <t>无</t>
    <phoneticPr fontId="7" type="noConversion"/>
  </si>
  <si>
    <t>甘子东</t>
    <phoneticPr fontId="7" type="noConversion"/>
  </si>
  <si>
    <t>622421199007252318</t>
    <phoneticPr fontId="7" type="noConversion"/>
  </si>
  <si>
    <t>甘肃</t>
    <phoneticPr fontId="7" type="noConversion"/>
  </si>
  <si>
    <t>甘肃定西</t>
    <phoneticPr fontId="7" type="noConversion"/>
  </si>
  <si>
    <t>监狱学</t>
    <phoneticPr fontId="7" type="noConversion"/>
  </si>
  <si>
    <t>武都监狱</t>
    <phoneticPr fontId="7" type="noConversion"/>
  </si>
  <si>
    <t>临夏监狱</t>
    <phoneticPr fontId="7" type="noConversion"/>
  </si>
  <si>
    <t>心理咨询师三级</t>
    <phoneticPr fontId="7" type="noConversion"/>
  </si>
  <si>
    <t>马步宇</t>
    <phoneticPr fontId="7" type="noConversion"/>
  </si>
  <si>
    <t>142303199405052618</t>
    <phoneticPr fontId="7" type="noConversion"/>
  </si>
  <si>
    <t>山西</t>
    <phoneticPr fontId="7" type="noConversion"/>
  </si>
  <si>
    <t>优秀志愿者、优秀共青团员、校嘉奖两次</t>
    <phoneticPr fontId="7" type="noConversion"/>
  </si>
  <si>
    <t>李史日</t>
    <phoneticPr fontId="7" type="noConversion"/>
  </si>
  <si>
    <t>130124199610010019</t>
    <phoneticPr fontId="7" type="noConversion"/>
  </si>
  <si>
    <t>河北</t>
    <phoneticPr fontId="7" type="noConversion"/>
  </si>
  <si>
    <t>心理咨询师三级、普通话二级甲等</t>
    <phoneticPr fontId="7" type="noConversion"/>
  </si>
  <si>
    <t>蔺国璋</t>
    <phoneticPr fontId="7" type="noConversion"/>
  </si>
  <si>
    <t>62052319931009171X</t>
    <phoneticPr fontId="7" type="noConversion"/>
  </si>
  <si>
    <t>甘肃甘谷</t>
    <phoneticPr fontId="7" type="noConversion"/>
  </si>
  <si>
    <t>酒泉监狱</t>
    <phoneticPr fontId="7" type="noConversion"/>
  </si>
  <si>
    <t>第四强制戒毒所</t>
    <phoneticPr fontId="7" type="noConversion"/>
  </si>
  <si>
    <t>付尊贤</t>
    <phoneticPr fontId="7" type="noConversion"/>
  </si>
  <si>
    <t>622421199301034311</t>
    <phoneticPr fontId="7" type="noConversion"/>
  </si>
  <si>
    <t>预备党员</t>
    <phoneticPr fontId="7" type="noConversion"/>
  </si>
  <si>
    <t>矫正教育系教育学</t>
    <phoneticPr fontId="7" type="noConversion"/>
  </si>
  <si>
    <t>普通话二级乙等</t>
    <phoneticPr fontId="7" type="noConversion"/>
  </si>
  <si>
    <t>优秀训练标兵、优秀共青团员、入党积极分子优秀学员、优秀学生干部、新生优秀教官、5000米获奖、优秀共青团干部</t>
    <phoneticPr fontId="7" type="noConversion"/>
  </si>
  <si>
    <t>李文俊</t>
    <phoneticPr fontId="7" type="noConversion"/>
  </si>
  <si>
    <t>620422199610293717</t>
    <phoneticPr fontId="7" type="noConversion"/>
  </si>
  <si>
    <t>甘肃嘉峪关</t>
    <phoneticPr fontId="7" type="noConversion"/>
  </si>
  <si>
    <t>普通话二级甲等</t>
    <phoneticPr fontId="7" type="noConversion"/>
  </si>
  <si>
    <t>刘志远</t>
    <phoneticPr fontId="7" type="noConversion"/>
  </si>
  <si>
    <t>622727199211025336</t>
    <phoneticPr fontId="7" type="noConversion"/>
  </si>
  <si>
    <t>心理咨询师三级、普通话三级甲等</t>
    <phoneticPr fontId="7" type="noConversion"/>
  </si>
  <si>
    <t>获得学校一、三等奖学金、院嘉奖、篮球比赛第五名、励志奖学金、优秀共青团员、征文比赛优秀奖</t>
    <phoneticPr fontId="7" type="noConversion"/>
  </si>
  <si>
    <t>齐振刚</t>
    <phoneticPr fontId="7" type="noConversion"/>
  </si>
  <si>
    <t>622425199208184812</t>
    <phoneticPr fontId="7" type="noConversion"/>
  </si>
  <si>
    <t>法学</t>
    <phoneticPr fontId="7" type="noConversion"/>
  </si>
  <si>
    <t>司法考试C证、驾驶证</t>
    <phoneticPr fontId="7" type="noConversion"/>
  </si>
  <si>
    <t>校嘉奖、电信营销金牌队员</t>
    <phoneticPr fontId="7" type="noConversion"/>
  </si>
  <si>
    <t>梁升学</t>
    <phoneticPr fontId="7" type="noConversion"/>
  </si>
  <si>
    <t>622727199307184710</t>
    <phoneticPr fontId="7" type="noConversion"/>
  </si>
  <si>
    <t>司法考试C证、普通话二级乙等</t>
    <phoneticPr fontId="7" type="noConversion"/>
  </si>
  <si>
    <t>优秀青年志愿者、内务标兵</t>
    <phoneticPr fontId="7" type="noConversion"/>
  </si>
  <si>
    <t>来建国</t>
    <phoneticPr fontId="7" type="noConversion"/>
  </si>
  <si>
    <t>622201199510052413</t>
    <phoneticPr fontId="7" type="noConversion"/>
  </si>
  <si>
    <t>甘肃张掖</t>
    <phoneticPr fontId="7" type="noConversion"/>
  </si>
  <si>
    <t>第三强制隔离戒毒所</t>
    <phoneticPr fontId="7" type="noConversion"/>
  </si>
  <si>
    <t>武威监狱</t>
    <phoneticPr fontId="7" type="noConversion"/>
  </si>
  <si>
    <t>院嘉奖</t>
    <phoneticPr fontId="7" type="noConversion"/>
  </si>
  <si>
    <t>张江江</t>
    <phoneticPr fontId="7" type="noConversion"/>
  </si>
  <si>
    <t>622424199509104410</t>
    <phoneticPr fontId="7" type="noConversion"/>
  </si>
  <si>
    <t>金昌监狱</t>
    <phoneticPr fontId="7" type="noConversion"/>
  </si>
  <si>
    <t>英语四级、心理咨询师三级、普通话二级乙等</t>
    <phoneticPr fontId="7" type="noConversion"/>
  </si>
  <si>
    <t>篮球比赛第五名</t>
    <phoneticPr fontId="7" type="noConversion"/>
  </si>
  <si>
    <t>尹高恒</t>
    <phoneticPr fontId="7" type="noConversion"/>
  </si>
  <si>
    <t>620121199507094311</t>
    <phoneticPr fontId="7" type="noConversion"/>
  </si>
  <si>
    <t>甘肃永登县</t>
    <phoneticPr fontId="7" type="noConversion"/>
  </si>
  <si>
    <t>永登监狱</t>
    <phoneticPr fontId="7" type="noConversion"/>
  </si>
  <si>
    <t>心理咨询师三级、计算机二级、普通话二级甲等</t>
    <phoneticPr fontId="7" type="noConversion"/>
  </si>
  <si>
    <t>合唱比赛系嘉奖、110跨栏第三名</t>
    <phoneticPr fontId="7" type="noConversion"/>
  </si>
  <si>
    <t>刘兴兴</t>
    <phoneticPr fontId="7" type="noConversion"/>
  </si>
  <si>
    <t>622727199305135616</t>
    <phoneticPr fontId="7" type="noConversion"/>
  </si>
  <si>
    <t>甘谷监狱</t>
    <phoneticPr fontId="7" type="noConversion"/>
  </si>
  <si>
    <t>计算机二级、心理咨询师三级</t>
    <phoneticPr fontId="7" type="noConversion"/>
  </si>
  <si>
    <t>优秀共青团员、篮球比赛第五名、优秀学生</t>
    <phoneticPr fontId="7" type="noConversion"/>
  </si>
  <si>
    <t>王鹏</t>
    <phoneticPr fontId="7" type="noConversion"/>
  </si>
  <si>
    <t>622421199408013510</t>
    <phoneticPr fontId="7" type="noConversion"/>
  </si>
  <si>
    <t>安定区</t>
    <phoneticPr fontId="7" type="noConversion"/>
  </si>
  <si>
    <t>司法考试C证、计算机二级、英语四级、普通话二级乙等</t>
    <phoneticPr fontId="7" type="noConversion"/>
  </si>
  <si>
    <t>勤奋奖学金两次</t>
    <phoneticPr fontId="7" type="noConversion"/>
  </si>
  <si>
    <t>曾鹿乾</t>
    <phoneticPr fontId="7" type="noConversion"/>
  </si>
  <si>
    <t>620423199410195916</t>
    <phoneticPr fontId="7" type="noConversion"/>
  </si>
  <si>
    <t>甘肃白银</t>
    <phoneticPr fontId="7" type="noConversion"/>
  </si>
  <si>
    <t>景泰县</t>
    <phoneticPr fontId="7" type="noConversion"/>
  </si>
  <si>
    <t>警察管理系行政管理</t>
    <phoneticPr fontId="7" type="noConversion"/>
  </si>
  <si>
    <t>计算机二级、普通话二级乙等、驾驶证、武术二段证书</t>
    <phoneticPr fontId="7" type="noConversion"/>
  </si>
  <si>
    <t>1000米第四名、800米第三名、系嘉奖、演讲比赛优秀奖</t>
    <phoneticPr fontId="7" type="noConversion"/>
  </si>
  <si>
    <t>田旭健</t>
    <phoneticPr fontId="7" type="noConversion"/>
  </si>
  <si>
    <t>142223199603062411</t>
    <phoneticPr fontId="7" type="noConversion"/>
  </si>
  <si>
    <t>山西沂州</t>
    <phoneticPr fontId="7" type="noConversion"/>
  </si>
  <si>
    <t>信息系统与信息管理</t>
    <phoneticPr fontId="7" type="noConversion"/>
  </si>
  <si>
    <t>心理咨询师三级、普通话二级乙等、英语四级</t>
    <phoneticPr fontId="7" type="noConversion"/>
  </si>
  <si>
    <t>优秀裁判员、体育协会优秀成员、优秀青年志愿者、优秀共青团干部、信管系视频制作二等奖</t>
    <phoneticPr fontId="7" type="noConversion"/>
  </si>
  <si>
    <t>刘振鑫</t>
    <phoneticPr fontId="7" type="noConversion"/>
  </si>
  <si>
    <t>620123199309163235</t>
    <phoneticPr fontId="7" type="noConversion"/>
  </si>
  <si>
    <t>甘肃兰州</t>
    <phoneticPr fontId="7" type="noConversion"/>
  </si>
  <si>
    <t>甘肃榆中</t>
    <phoneticPr fontId="7" type="noConversion"/>
  </si>
  <si>
    <t>国家励志奖学金、内务标兵、优秀裁判员</t>
    <phoneticPr fontId="7" type="noConversion"/>
  </si>
  <si>
    <t>普通话二级乙等、心理咨询师三级</t>
    <phoneticPr fontId="7" type="noConversion"/>
  </si>
  <si>
    <t>刘博</t>
    <phoneticPr fontId="7" type="noConversion"/>
  </si>
  <si>
    <t>622827199604162716</t>
    <phoneticPr fontId="7" type="noConversion"/>
  </si>
  <si>
    <t>甘肃庆阳</t>
    <phoneticPr fontId="7" type="noConversion"/>
  </si>
  <si>
    <t>新生优秀训练员、大学生创新创业三等奖、优秀成员、征文大赛优秀奖、科技创新大赛三等奖</t>
    <phoneticPr fontId="7" type="noConversion"/>
  </si>
  <si>
    <t>杨博</t>
    <phoneticPr fontId="7" type="noConversion"/>
  </si>
  <si>
    <t>622801199509210851</t>
    <phoneticPr fontId="7" type="noConversion"/>
  </si>
  <si>
    <t>西峰区</t>
    <phoneticPr fontId="7" type="noConversion"/>
  </si>
  <si>
    <t>系嘉奖2次</t>
    <phoneticPr fontId="7" type="noConversion"/>
  </si>
  <si>
    <t>韩罕强</t>
    <phoneticPr fontId="7" type="noConversion"/>
  </si>
  <si>
    <t>622727199512265616</t>
    <phoneticPr fontId="7" type="noConversion"/>
  </si>
  <si>
    <t>静宁</t>
    <phoneticPr fontId="7" type="noConversion"/>
  </si>
  <si>
    <t>系嘉奖</t>
    <phoneticPr fontId="7" type="noConversion"/>
  </si>
  <si>
    <t>杨洁</t>
    <phoneticPr fontId="7" type="noConversion"/>
  </si>
  <si>
    <t>622421199210084532</t>
    <phoneticPr fontId="7" type="noConversion"/>
  </si>
  <si>
    <t>英语四级、法律二学位</t>
    <phoneticPr fontId="7" type="noConversion"/>
  </si>
  <si>
    <t>内务优秀个人三次、运动会优秀个人系嘉奖二次</t>
    <phoneticPr fontId="7" type="noConversion"/>
  </si>
  <si>
    <t>李杰</t>
    <phoneticPr fontId="7" type="noConversion"/>
  </si>
  <si>
    <t>14042919940516203X</t>
    <phoneticPr fontId="7" type="noConversion"/>
  </si>
  <si>
    <t>山西长治</t>
    <phoneticPr fontId="7" type="noConversion"/>
  </si>
  <si>
    <t>武乡县</t>
    <phoneticPr fontId="7" type="noConversion"/>
  </si>
  <si>
    <t>优秀指挥员、篮球技巧大赛亚军、接力比赛</t>
    <phoneticPr fontId="7" type="noConversion"/>
  </si>
  <si>
    <t>赵殿君</t>
    <phoneticPr fontId="7" type="noConversion"/>
  </si>
  <si>
    <t>131181199407291917</t>
    <phoneticPr fontId="7" type="noConversion"/>
  </si>
  <si>
    <t>河北衡水</t>
    <phoneticPr fontId="7" type="noConversion"/>
  </si>
  <si>
    <t>驾驶证</t>
    <phoneticPr fontId="7" type="noConversion"/>
  </si>
  <si>
    <t>陈冠伟</t>
    <phoneticPr fontId="7" type="noConversion"/>
  </si>
  <si>
    <t>460003199507154830</t>
    <phoneticPr fontId="7" type="noConversion"/>
  </si>
  <si>
    <t>计算机二级、英语四级、心理咨询师三级</t>
    <phoneticPr fontId="7" type="noConversion"/>
  </si>
  <si>
    <t>海南儋州</t>
    <phoneticPr fontId="7" type="noConversion"/>
  </si>
  <si>
    <t>矫正教育系社区矫正</t>
    <phoneticPr fontId="7" type="noConversion"/>
  </si>
  <si>
    <t>刘新</t>
    <phoneticPr fontId="7" type="noConversion"/>
  </si>
  <si>
    <t>622421199509276416</t>
    <phoneticPr fontId="7" type="noConversion"/>
  </si>
  <si>
    <t>定西监狱</t>
    <phoneticPr fontId="7" type="noConversion"/>
  </si>
  <si>
    <t>刘鑫</t>
    <phoneticPr fontId="7" type="noConversion"/>
  </si>
  <si>
    <t>210283199410234013</t>
    <phoneticPr fontId="7" type="noConversion"/>
  </si>
  <si>
    <t>辽宁</t>
    <phoneticPr fontId="7" type="noConversion"/>
  </si>
  <si>
    <t>英语四级、心理咨询师三级</t>
    <phoneticPr fontId="7" type="noConversion"/>
  </si>
  <si>
    <t>优秀共青团员、前卫杯冠军</t>
    <phoneticPr fontId="7" type="noConversion"/>
  </si>
  <si>
    <t>金慧珍</t>
    <phoneticPr fontId="7" type="noConversion"/>
  </si>
  <si>
    <t>女</t>
    <phoneticPr fontId="7" type="noConversion"/>
  </si>
  <si>
    <t>622424199312120046</t>
    <phoneticPr fontId="7" type="noConversion"/>
  </si>
  <si>
    <t>甘肃通渭</t>
    <phoneticPr fontId="7" type="noConversion"/>
  </si>
  <si>
    <t>定西市通渭县</t>
    <phoneticPr fontId="7" type="noConversion"/>
  </si>
  <si>
    <t>女子戒毒所</t>
    <phoneticPr fontId="7" type="noConversion"/>
  </si>
  <si>
    <t>英语四、六级、心理咨询师三级、计算机二级</t>
    <phoneticPr fontId="7" type="noConversion"/>
  </si>
  <si>
    <t>优秀学生、国家奖学金、国家励志奖学金、优秀共青团员、学院二等奖学金、体育道德风尚奖、篮球比赛第二名、四百米障碍第二名</t>
    <phoneticPr fontId="7" type="noConversion"/>
  </si>
  <si>
    <t>樵永伟</t>
    <phoneticPr fontId="7" type="noConversion"/>
  </si>
  <si>
    <t>牛民</t>
    <phoneticPr fontId="7" type="noConversion"/>
  </si>
  <si>
    <t>62232619960211205X</t>
    <phoneticPr fontId="7" type="noConversion"/>
  </si>
  <si>
    <t>藏族</t>
    <phoneticPr fontId="7" type="noConversion"/>
  </si>
  <si>
    <t>622425199610286614</t>
    <phoneticPr fontId="7" type="noConversion"/>
  </si>
  <si>
    <t>甘肃武威</t>
    <phoneticPr fontId="7" type="noConversion"/>
  </si>
  <si>
    <t>天祝县</t>
    <phoneticPr fontId="7" type="noConversion"/>
  </si>
  <si>
    <t>马谡碧</t>
    <phoneticPr fontId="7" type="noConversion"/>
  </si>
  <si>
    <t>622723199603270028</t>
    <phoneticPr fontId="7" type="noConversion"/>
  </si>
  <si>
    <t>平凉</t>
    <phoneticPr fontId="7" type="noConversion"/>
  </si>
  <si>
    <t>女子监狱</t>
    <phoneticPr fontId="7" type="noConversion"/>
  </si>
  <si>
    <t>英语四、六级、心理咨询师三级、驾驶证</t>
    <phoneticPr fontId="7" type="noConversion"/>
  </si>
  <si>
    <t>优秀志愿者、先进个人、院嘉奖、系嘉奖</t>
    <phoneticPr fontId="7" type="noConversion"/>
  </si>
  <si>
    <t>李佩卿</t>
    <phoneticPr fontId="7" type="noConversion"/>
  </si>
  <si>
    <t>620402199701250928</t>
    <phoneticPr fontId="7" type="noConversion"/>
  </si>
  <si>
    <t>英语四级、计算机二级</t>
    <phoneticPr fontId="7" type="noConversion"/>
  </si>
  <si>
    <t>优秀学生干部、优秀学生、学习标兵、优秀共青团员、“互联网+”创新创业大赛三等奖</t>
    <phoneticPr fontId="7" type="noConversion"/>
  </si>
  <si>
    <t>冯丽娜</t>
    <phoneticPr fontId="7" type="noConversion"/>
  </si>
  <si>
    <t>622421199403213521</t>
    <phoneticPr fontId="7" type="noConversion"/>
  </si>
  <si>
    <t>司法考试、英语四级、计算机二级、心理咨询师三级、驾驶证</t>
    <phoneticPr fontId="7" type="noConversion"/>
  </si>
  <si>
    <t>励志奖学金、学院三等奖学金、优秀学生</t>
    <phoneticPr fontId="7" type="noConversion"/>
  </si>
  <si>
    <t>赵建邦</t>
    <phoneticPr fontId="7" type="noConversion"/>
  </si>
  <si>
    <t>622421199410205714</t>
    <phoneticPr fontId="7" type="noConversion"/>
  </si>
  <si>
    <t>国家励志奖学金</t>
    <phoneticPr fontId="7" type="noConversion"/>
  </si>
  <si>
    <t>司法考试A证、驾驶证</t>
    <phoneticPr fontId="7" type="noConversion"/>
  </si>
  <si>
    <t>郭鹏波</t>
    <phoneticPr fontId="7" type="noConversion"/>
  </si>
  <si>
    <t>140781199509110033</t>
    <phoneticPr fontId="7" type="noConversion"/>
  </si>
  <si>
    <t>山西晋中</t>
    <phoneticPr fontId="7" type="noConversion"/>
  </si>
  <si>
    <t>介休市</t>
    <phoneticPr fontId="7" type="noConversion"/>
  </si>
  <si>
    <t>矫正教育系社会学</t>
    <phoneticPr fontId="7" type="noConversion"/>
  </si>
  <si>
    <t>英语四级、计算机二级、心理咨询师三级</t>
    <phoneticPr fontId="7" type="noConversion"/>
  </si>
  <si>
    <t>散打队顽强拼搏奖</t>
    <phoneticPr fontId="7" type="noConversion"/>
  </si>
  <si>
    <t>马丽</t>
    <phoneticPr fontId="7" type="noConversion"/>
  </si>
  <si>
    <t>622421199308224521</t>
    <phoneticPr fontId="7" type="noConversion"/>
  </si>
  <si>
    <t>英语四级、驾驶证</t>
    <phoneticPr fontId="7" type="noConversion"/>
  </si>
  <si>
    <t>优秀学生、二等奖学金</t>
    <phoneticPr fontId="7" type="noConversion"/>
  </si>
  <si>
    <t>李慧娟</t>
    <phoneticPr fontId="7" type="noConversion"/>
  </si>
  <si>
    <t>622621199602022024</t>
    <phoneticPr fontId="7" type="noConversion"/>
  </si>
  <si>
    <t>甘肃陇南</t>
    <phoneticPr fontId="7" type="noConversion"/>
  </si>
  <si>
    <t>武都区</t>
    <phoneticPr fontId="7" type="noConversion"/>
  </si>
  <si>
    <t>英语四、六级、计算机二级、驾驶证</t>
    <phoneticPr fontId="7" type="noConversion"/>
  </si>
  <si>
    <t>人文知识竞赛优秀奖、女子三千米第一名（2次）、体育协会优秀成员、女子散打48KG第二名、优秀运动员</t>
    <phoneticPr fontId="7" type="noConversion"/>
  </si>
  <si>
    <t>王鑫</t>
    <phoneticPr fontId="7" type="noConversion"/>
  </si>
  <si>
    <t>622822199611280030</t>
    <phoneticPr fontId="7" type="noConversion"/>
  </si>
  <si>
    <t>河南洛阳</t>
    <phoneticPr fontId="7" type="noConversion"/>
  </si>
  <si>
    <t>监狱学侦查专业</t>
    <phoneticPr fontId="7" type="noConversion"/>
  </si>
  <si>
    <t>心理咨询师三级、驾驶证、司法考试C证</t>
    <phoneticPr fontId="7" type="noConversion"/>
  </si>
  <si>
    <t>合唱比赛院嘉奖、优秀共青团员、学院三等奖学金</t>
    <phoneticPr fontId="7" type="noConversion"/>
  </si>
  <si>
    <t>张春成</t>
    <phoneticPr fontId="7" type="noConversion"/>
  </si>
  <si>
    <t>230121199604284034</t>
    <phoneticPr fontId="7" type="noConversion"/>
  </si>
  <si>
    <t>河北保定</t>
    <phoneticPr fontId="7" type="noConversion"/>
  </si>
  <si>
    <t>哈尔滨</t>
    <phoneticPr fontId="7" type="noConversion"/>
  </si>
  <si>
    <t>监狱学（心理矫治方向）</t>
    <phoneticPr fontId="7" type="noConversion"/>
  </si>
  <si>
    <t>先进个人、优秀青年志愿者</t>
    <phoneticPr fontId="7" type="noConversion"/>
  </si>
  <si>
    <t>令狐宏耀</t>
    <phoneticPr fontId="7" type="noConversion"/>
  </si>
  <si>
    <t>522122199307107012</t>
    <phoneticPr fontId="7" type="noConversion"/>
  </si>
  <si>
    <t>贵州遵义</t>
    <phoneticPr fontId="7" type="noConversion"/>
  </si>
  <si>
    <t>桐梓县</t>
    <phoneticPr fontId="7" type="noConversion"/>
  </si>
  <si>
    <t>盖力凡</t>
    <phoneticPr fontId="7" type="noConversion"/>
  </si>
  <si>
    <t>男</t>
    <phoneticPr fontId="7" type="noConversion"/>
  </si>
  <si>
    <t>622801199603260054</t>
    <phoneticPr fontId="7" type="noConversion"/>
  </si>
  <si>
    <t>汉</t>
    <phoneticPr fontId="7" type="noConversion"/>
  </si>
  <si>
    <t>山东济南</t>
    <phoneticPr fontId="7" type="noConversion"/>
  </si>
  <si>
    <t>甘肃庆阳</t>
    <phoneticPr fontId="7" type="noConversion"/>
  </si>
  <si>
    <t>共青团员</t>
    <phoneticPr fontId="7" type="noConversion"/>
  </si>
  <si>
    <t>无</t>
    <phoneticPr fontId="7" type="noConversion"/>
  </si>
  <si>
    <t>第二强制隔离戒毒所</t>
    <phoneticPr fontId="7" type="noConversion"/>
  </si>
  <si>
    <t>邵文玉</t>
    <phoneticPr fontId="7" type="noConversion"/>
  </si>
  <si>
    <t>女</t>
    <phoneticPr fontId="7" type="noConversion"/>
  </si>
  <si>
    <t>412728199607013646</t>
    <phoneticPr fontId="7" type="noConversion"/>
  </si>
  <si>
    <t>甘肃金昌</t>
    <phoneticPr fontId="7" type="noConversion"/>
  </si>
  <si>
    <t>监狱学院</t>
    <phoneticPr fontId="7" type="noConversion"/>
  </si>
  <si>
    <t>女子强制隔离戒毒所</t>
    <phoneticPr fontId="7" type="noConversion"/>
  </si>
  <si>
    <t>女子监狱</t>
    <phoneticPr fontId="7" type="noConversion"/>
  </si>
  <si>
    <t>英语四六级、普通话二级甲等、计算机二级、心理咨询师三级、司法考试C证、驾驶证</t>
    <phoneticPr fontId="7" type="noConversion"/>
  </si>
  <si>
    <t>合唱比赛学院嘉奖、体育学会优秀学员、学院嘉奖、运动会嘉奖</t>
    <phoneticPr fontId="7" type="noConversion"/>
  </si>
  <si>
    <t>曲树斌</t>
    <phoneticPr fontId="7" type="noConversion"/>
  </si>
  <si>
    <t>62112119930910003X</t>
    <phoneticPr fontId="7" type="noConversion"/>
  </si>
  <si>
    <t>甘肃通渭</t>
    <phoneticPr fontId="7" type="noConversion"/>
  </si>
  <si>
    <t>法学院（司法行政方向）</t>
    <phoneticPr fontId="7" type="noConversion"/>
  </si>
  <si>
    <t>酒泉监狱</t>
    <phoneticPr fontId="7" type="noConversion"/>
  </si>
  <si>
    <t>临夏监狱</t>
    <phoneticPr fontId="7" type="noConversion"/>
  </si>
  <si>
    <t>普通话二级乙等、驾驶证</t>
    <phoneticPr fontId="7" type="noConversion"/>
  </si>
  <si>
    <t>“星星之火杯”三等奖</t>
    <phoneticPr fontId="7" type="noConversion"/>
  </si>
  <si>
    <t>女子强制隔离戒毒所</t>
    <phoneticPr fontId="7" type="noConversion"/>
  </si>
  <si>
    <t>定西监狱</t>
    <phoneticPr fontId="7" type="noConversion"/>
  </si>
  <si>
    <t>黄耀翔</t>
    <phoneticPr fontId="7" type="noConversion"/>
  </si>
  <si>
    <t>140122199504250114</t>
    <phoneticPr fontId="7" type="noConversion"/>
  </si>
  <si>
    <t>山西阳曲</t>
    <phoneticPr fontId="7" type="noConversion"/>
  </si>
  <si>
    <t>兰州监狱</t>
    <phoneticPr fontId="7" type="noConversion"/>
  </si>
  <si>
    <t>普通话二级甲等、心理咨询师三级、英语四级</t>
    <phoneticPr fontId="7" type="noConversion"/>
  </si>
  <si>
    <t>校级嘉奖、优秀共青团干部</t>
    <phoneticPr fontId="7" type="noConversion"/>
  </si>
  <si>
    <r>
      <t xml:space="preserve"> 笔试</t>
    </r>
    <r>
      <rPr>
        <b/>
        <sz val="12"/>
        <rFont val="黑体"/>
        <family val="3"/>
        <charset val="134"/>
      </rPr>
      <t xml:space="preserve">   </t>
    </r>
    <r>
      <rPr>
        <b/>
        <sz val="12"/>
        <rFont val="黑体"/>
        <family val="3"/>
        <charset val="134"/>
      </rPr>
      <t>总成绩</t>
    </r>
    <phoneticPr fontId="7" type="noConversion"/>
  </si>
  <si>
    <t>不合格</t>
    <phoneticPr fontId="7" type="noConversion"/>
  </si>
  <si>
    <t>缺考</t>
    <phoneticPr fontId="7" type="noConversion"/>
  </si>
  <si>
    <t>合格</t>
    <phoneticPr fontId="7" type="noConversion"/>
  </si>
  <si>
    <t>缺考</t>
    <phoneticPr fontId="7" type="noConversion"/>
  </si>
  <si>
    <t>合并职位</t>
    <phoneticPr fontId="7" type="noConversion"/>
  </si>
  <si>
    <t xml:space="preserve">报考单位                  </t>
    <phoneticPr fontId="7" type="noConversion"/>
  </si>
  <si>
    <t>第四强制隔离戒毒所</t>
    <phoneticPr fontId="7" type="noConversion"/>
  </si>
  <si>
    <t>行测成绩</t>
    <phoneticPr fontId="7" type="noConversion"/>
  </si>
  <si>
    <t>河北栾城</t>
    <phoneticPr fontId="7" type="noConversion"/>
  </si>
  <si>
    <t>是否    体检</t>
    <phoneticPr fontId="7" type="noConversion"/>
  </si>
  <si>
    <t>是</t>
    <phoneticPr fontId="7" type="noConversion"/>
  </si>
  <si>
    <t>备注</t>
    <phoneticPr fontId="7" type="noConversion"/>
  </si>
  <si>
    <t>2018年度甘肃省司法厅选招公务员（人民警察）总成绩表</t>
    <phoneticPr fontId="7" type="noConversion"/>
  </si>
  <si>
    <t>笔试    总成绩</t>
    <phoneticPr fontId="7" type="noConversion"/>
  </si>
  <si>
    <t>递补      白银监狱</t>
    <phoneticPr fontId="7" type="noConversion"/>
  </si>
  <si>
    <t>递补      女所</t>
    <phoneticPr fontId="7" type="noConversion"/>
  </si>
  <si>
    <t>递补     平凉监狱</t>
    <phoneticPr fontId="7" type="noConversion"/>
  </si>
  <si>
    <t>辽宁大连</t>
    <phoneticPr fontId="7" type="noConversion"/>
  </si>
  <si>
    <t>面试    成绩</t>
    <phoneticPr fontId="7" type="noConversion"/>
  </si>
  <si>
    <t>笔试    总成绩</t>
    <phoneticPr fontId="7" type="noConversion"/>
  </si>
  <si>
    <t>综合    成绩</t>
    <phoneticPr fontId="7" type="noConversion"/>
  </si>
  <si>
    <t>申论    成绩</t>
    <phoneticPr fontId="7" type="noConversion"/>
  </si>
  <si>
    <t xml:space="preserve">甘谷监狱 </t>
    <phoneticPr fontId="7" type="noConversion"/>
  </si>
  <si>
    <t>考察</t>
    <phoneticPr fontId="7" type="noConversion"/>
  </si>
  <si>
    <t>合格</t>
    <phoneticPr fontId="7" type="noConversion"/>
  </si>
  <si>
    <t>体能测试</t>
    <phoneticPr fontId="7" type="noConversion"/>
  </si>
  <si>
    <t>2018年度甘肃省监狱戒毒单位公务员（人民警察）       选招拟录用人员名单</t>
    <phoneticPr fontId="7" type="noConversion"/>
  </si>
  <si>
    <t>体检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</si>
</sst>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_ "/>
    <numFmt numFmtId="177" formatCode="_ &quot;￥&quot;* #,##0.00_ ;_ &quot;￥&quot;* \-#,##0.00_ ;_ &quot;￥&quot;* &quot;-&quot;??_ ;_ @_ "/>
    <numFmt numFmtId="178" formatCode="0.00_ "/>
  </numFmts>
  <fonts count="13">
    <font>
      <sz val="12"/>
      <name val="宋体"/>
      <charset val="134"/>
    </font>
    <font>
      <b/>
      <sz val="12"/>
      <name val="黑体"/>
      <family val="3"/>
      <charset val="134"/>
    </font>
    <font>
      <sz val="20"/>
      <name val="宋体"/>
      <family val="3"/>
      <charset val="134"/>
    </font>
    <font>
      <b/>
      <sz val="12"/>
      <name val="黑体"/>
      <family val="3"/>
      <charset val="134"/>
    </font>
    <font>
      <sz val="10"/>
      <name val="楷体_GB2312"/>
      <charset val="134"/>
    </font>
    <font>
      <sz val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color theme="1"/>
      <name val="楷体_GB2312"/>
      <charset val="134"/>
    </font>
    <font>
      <sz val="10"/>
      <color rgb="FFFF0000"/>
      <name val="楷体_GB2312"/>
      <charset val="134"/>
    </font>
    <font>
      <sz val="10"/>
      <color rgb="FFFF0000"/>
      <name val="宋体"/>
      <family val="3"/>
      <charset val="134"/>
    </font>
    <font>
      <sz val="10"/>
      <name val="楷体_GB2312"/>
      <family val="3"/>
      <charset val="134"/>
    </font>
    <font>
      <sz val="10"/>
      <color theme="1"/>
      <name val="楷体_GB2312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177" fontId="6" fillId="0" borderId="0" applyFont="0" applyFill="0" applyBorder="0" applyAlignment="0" applyProtection="0">
      <alignment vertical="center"/>
    </xf>
  </cellStyleXfs>
  <cellXfs count="196">
    <xf numFmtId="0" fontId="0" fillId="0" borderId="0" xfId="0">
      <alignment vertic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4" fillId="0" borderId="1" xfId="0" quotePrefix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176" fontId="4" fillId="0" borderId="7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176" fontId="9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77" fontId="3" fillId="0" borderId="5" xfId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77" fontId="1" fillId="0" borderId="5" xfId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4" fillId="0" borderId="1" xfId="0" quotePrefix="1" applyNumberFormat="1" applyFont="1" applyBorder="1" applyAlignment="1">
      <alignment horizontal="center" vertical="center" wrapText="1"/>
    </xf>
    <xf numFmtId="49" fontId="0" fillId="0" borderId="0" xfId="0" applyNumberFormat="1">
      <alignment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49" fontId="4" fillId="2" borderId="1" xfId="0" quotePrefix="1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176" fontId="4" fillId="2" borderId="7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Border="1" applyAlignment="1">
      <alignment horizontal="center" vertical="center" wrapText="1"/>
    </xf>
    <xf numFmtId="0" fontId="4" fillId="2" borderId="5" xfId="0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176" fontId="8" fillId="3" borderId="1" xfId="0" applyNumberFormat="1" applyFont="1" applyFill="1" applyBorder="1" applyAlignment="1">
      <alignment horizontal="center" vertical="center" wrapText="1"/>
    </xf>
    <xf numFmtId="0" fontId="8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176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178" fontId="5" fillId="2" borderId="1" xfId="0" applyNumberFormat="1" applyFont="1" applyFill="1" applyBorder="1" applyAlignment="1">
      <alignment horizontal="center" vertical="center"/>
    </xf>
    <xf numFmtId="178" fontId="5" fillId="3" borderId="1" xfId="0" applyNumberFormat="1" applyFont="1" applyFill="1" applyBorder="1" applyAlignment="1">
      <alignment horizontal="center" vertical="center"/>
    </xf>
    <xf numFmtId="178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5" fillId="3" borderId="5" xfId="0" applyNumberFormat="1" applyFont="1" applyFill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49" fontId="4" fillId="3" borderId="1" xfId="0" quotePrefix="1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49" fontId="4" fillId="0" borderId="1" xfId="0" quotePrefix="1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0" fillId="2" borderId="0" xfId="0" applyFill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177" fontId="3" fillId="2" borderId="5" xfId="1" applyFont="1" applyFill="1" applyBorder="1" applyAlignment="1">
      <alignment horizontal="center" vertical="center" wrapText="1"/>
    </xf>
    <xf numFmtId="177" fontId="1" fillId="2" borderId="5" xfId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8" fillId="2" borderId="1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176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49" fontId="5" fillId="2" borderId="5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4" borderId="1" xfId="0" applyNumberFormat="1" applyFont="1" applyFill="1" applyBorder="1" applyAlignment="1">
      <alignment horizontal="center" vertical="center" wrapText="1"/>
    </xf>
    <xf numFmtId="176" fontId="5" fillId="4" borderId="1" xfId="0" applyNumberFormat="1" applyFont="1" applyFill="1" applyBorder="1" applyAlignment="1">
      <alignment horizontal="center" vertical="center" wrapText="1"/>
    </xf>
    <xf numFmtId="0" fontId="4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178" fontId="5" fillId="4" borderId="1" xfId="0" applyNumberFormat="1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4" fillId="4" borderId="4" xfId="0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176" fontId="4" fillId="4" borderId="1" xfId="0" applyNumberFormat="1" applyFont="1" applyFill="1" applyBorder="1" applyAlignment="1">
      <alignment horizontal="center" vertical="center" wrapText="1"/>
    </xf>
    <xf numFmtId="49" fontId="4" fillId="4" borderId="1" xfId="0" quotePrefix="1" applyNumberFormat="1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49" fontId="4" fillId="4" borderId="3" xfId="0" applyNumberFormat="1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5" xfId="0" applyNumberFormat="1" applyFont="1" applyFill="1" applyBorder="1" applyAlignment="1">
      <alignment horizontal="center" vertical="center" wrapText="1"/>
    </xf>
    <xf numFmtId="49" fontId="8" fillId="4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49" fontId="0" fillId="2" borderId="0" xfId="0" applyNumberFormat="1" applyFill="1">
      <alignment vertical="center"/>
    </xf>
    <xf numFmtId="0" fontId="0" fillId="2" borderId="0" xfId="0" applyFill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178" fontId="11" fillId="0" borderId="1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176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178" fontId="11" fillId="2" borderId="1" xfId="0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</cellXfs>
  <cellStyles count="2">
    <cellStyle name="常规" xfId="0" builtinId="0"/>
    <cellStyle name="货币" xfId="1" builtinId="4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3"/>
  <sheetViews>
    <sheetView topLeftCell="A46" workbookViewId="0">
      <selection activeCell="AA48" sqref="AA48"/>
    </sheetView>
  </sheetViews>
  <sheetFormatPr defaultRowHeight="14.25"/>
  <cols>
    <col min="1" max="1" width="5.375" customWidth="1"/>
    <col min="2" max="2" width="7.125" customWidth="1"/>
    <col min="3" max="3" width="5.375" hidden="1" customWidth="1"/>
    <col min="4" max="4" width="17.625" style="41" hidden="1" customWidth="1"/>
    <col min="5" max="5" width="5.125" hidden="1" customWidth="1"/>
    <col min="6" max="6" width="8.5" hidden="1" customWidth="1"/>
    <col min="7" max="7" width="8.625" hidden="1" customWidth="1"/>
    <col min="8" max="8" width="8.5" hidden="1" customWidth="1"/>
    <col min="9" max="9" width="13.125" hidden="1" customWidth="1"/>
    <col min="10" max="10" width="10.375" customWidth="1"/>
    <col min="11" max="11" width="11" hidden="1" customWidth="1"/>
    <col min="12" max="12" width="11.125" hidden="1" customWidth="1"/>
    <col min="13" max="13" width="17.125" hidden="1" customWidth="1"/>
    <col min="14" max="14" width="26.625" hidden="1" customWidth="1"/>
    <col min="15" max="15" width="8" hidden="1" customWidth="1"/>
    <col min="16" max="16" width="9.125" hidden="1" customWidth="1"/>
    <col min="17" max="17" width="9.125" customWidth="1"/>
    <col min="18" max="18" width="10.875" customWidth="1"/>
    <col min="19" max="19" width="10" style="2" customWidth="1"/>
    <col min="20" max="20" width="9" style="2"/>
  </cols>
  <sheetData>
    <row r="1" spans="1:20" ht="42.75" customHeight="1">
      <c r="A1" s="189" t="s">
        <v>19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</row>
    <row r="2" spans="1:20" s="1" customFormat="1" ht="43.5" customHeight="1">
      <c r="A2" s="33" t="s">
        <v>0</v>
      </c>
      <c r="B2" s="33" t="s">
        <v>1</v>
      </c>
      <c r="C2" s="33" t="s">
        <v>2</v>
      </c>
      <c r="D2" s="39" t="s">
        <v>3</v>
      </c>
      <c r="E2" s="33" t="s">
        <v>4</v>
      </c>
      <c r="F2" s="33" t="s">
        <v>5</v>
      </c>
      <c r="G2" s="33" t="s">
        <v>6</v>
      </c>
      <c r="H2" s="33" t="s">
        <v>7</v>
      </c>
      <c r="I2" s="35" t="s">
        <v>8</v>
      </c>
      <c r="J2" s="37" t="s">
        <v>14</v>
      </c>
      <c r="K2" s="33" t="s">
        <v>15</v>
      </c>
      <c r="L2" s="33" t="s">
        <v>9</v>
      </c>
      <c r="M2" s="33" t="s">
        <v>10</v>
      </c>
      <c r="N2" s="33" t="s">
        <v>11</v>
      </c>
      <c r="O2" s="34" t="s">
        <v>12</v>
      </c>
      <c r="P2" s="36" t="s">
        <v>13</v>
      </c>
      <c r="Q2" s="38" t="s">
        <v>386</v>
      </c>
      <c r="R2" s="38" t="s">
        <v>20</v>
      </c>
      <c r="S2" s="33" t="s">
        <v>16</v>
      </c>
      <c r="T2" s="33" t="s">
        <v>17</v>
      </c>
    </row>
    <row r="3" spans="1:20" s="47" customFormat="1" ht="39" customHeight="1">
      <c r="A3" s="42">
        <v>1</v>
      </c>
      <c r="B3" s="50" t="s">
        <v>61</v>
      </c>
      <c r="C3" s="50" t="s">
        <v>22</v>
      </c>
      <c r="D3" s="51" t="s">
        <v>62</v>
      </c>
      <c r="E3" s="50" t="s">
        <v>24</v>
      </c>
      <c r="F3" s="50" t="s">
        <v>63</v>
      </c>
      <c r="G3" s="50" t="s">
        <v>63</v>
      </c>
      <c r="H3" s="43" t="s">
        <v>27</v>
      </c>
      <c r="I3" s="43" t="s">
        <v>49</v>
      </c>
      <c r="J3" s="52" t="s">
        <v>29</v>
      </c>
      <c r="K3" s="43" t="s">
        <v>50</v>
      </c>
      <c r="L3" s="50">
        <v>15825840897</v>
      </c>
      <c r="M3" s="50" t="s">
        <v>64</v>
      </c>
      <c r="N3" s="50" t="s">
        <v>65</v>
      </c>
      <c r="O3" s="53">
        <v>67.2</v>
      </c>
      <c r="P3" s="53">
        <v>66.5</v>
      </c>
      <c r="Q3" s="45">
        <f t="shared" ref="Q3:Q28" si="0">O3+P3</f>
        <v>133.69999999999999</v>
      </c>
      <c r="R3" s="53" t="s">
        <v>389</v>
      </c>
      <c r="S3" s="94">
        <v>92.33</v>
      </c>
      <c r="T3" s="91">
        <f>Q3/2*0.5+S3*0.5</f>
        <v>79.59</v>
      </c>
    </row>
    <row r="4" spans="1:20" s="47" customFormat="1" ht="39" customHeight="1">
      <c r="A4" s="48">
        <v>2</v>
      </c>
      <c r="B4" s="43" t="s">
        <v>33</v>
      </c>
      <c r="C4" s="45" t="s">
        <v>22</v>
      </c>
      <c r="D4" s="44" t="s">
        <v>34</v>
      </c>
      <c r="E4" s="43" t="s">
        <v>24</v>
      </c>
      <c r="F4" s="43" t="s">
        <v>35</v>
      </c>
      <c r="G4" s="43" t="s">
        <v>35</v>
      </c>
      <c r="H4" s="43" t="s">
        <v>36</v>
      </c>
      <c r="I4" s="43" t="s">
        <v>37</v>
      </c>
      <c r="J4" s="43" t="s">
        <v>29</v>
      </c>
      <c r="K4" s="43" t="s">
        <v>32</v>
      </c>
      <c r="L4" s="43">
        <v>17855130142</v>
      </c>
      <c r="M4" s="43" t="s">
        <v>38</v>
      </c>
      <c r="N4" s="43" t="s">
        <v>39</v>
      </c>
      <c r="O4" s="43">
        <v>62.6</v>
      </c>
      <c r="P4" s="45">
        <v>63</v>
      </c>
      <c r="Q4" s="45">
        <f t="shared" si="0"/>
        <v>125.6</v>
      </c>
      <c r="R4" s="53" t="s">
        <v>389</v>
      </c>
      <c r="S4" s="95">
        <v>90.33</v>
      </c>
      <c r="T4" s="91">
        <f t="shared" ref="T4:T66" si="1">Q4/2*0.5+S4*0.5</f>
        <v>76.564999999999998</v>
      </c>
    </row>
    <row r="5" spans="1:20" s="47" customFormat="1" ht="39" customHeight="1">
      <c r="A5" s="42">
        <v>3</v>
      </c>
      <c r="B5" s="43" t="s">
        <v>137</v>
      </c>
      <c r="C5" s="45" t="s">
        <v>22</v>
      </c>
      <c r="D5" s="44" t="s">
        <v>138</v>
      </c>
      <c r="E5" s="43" t="s">
        <v>24</v>
      </c>
      <c r="F5" s="43" t="s">
        <v>139</v>
      </c>
      <c r="G5" s="43" t="s">
        <v>139</v>
      </c>
      <c r="H5" s="43" t="s">
        <v>27</v>
      </c>
      <c r="I5" s="43" t="s">
        <v>28</v>
      </c>
      <c r="J5" s="43" t="s">
        <v>29</v>
      </c>
      <c r="K5" s="43" t="s">
        <v>82</v>
      </c>
      <c r="L5" s="43">
        <v>15931282065</v>
      </c>
      <c r="M5" s="45" t="s">
        <v>140</v>
      </c>
      <c r="N5" s="43" t="s">
        <v>31</v>
      </c>
      <c r="O5" s="56">
        <v>69</v>
      </c>
      <c r="P5" s="56">
        <v>56</v>
      </c>
      <c r="Q5" s="45">
        <f t="shared" si="0"/>
        <v>125</v>
      </c>
      <c r="R5" s="53" t="s">
        <v>389</v>
      </c>
      <c r="S5" s="95">
        <v>88.33</v>
      </c>
      <c r="T5" s="91">
        <f t="shared" si="1"/>
        <v>75.414999999999992</v>
      </c>
    </row>
    <row r="6" spans="1:20" s="47" customFormat="1" ht="39" customHeight="1">
      <c r="A6" s="48">
        <v>4</v>
      </c>
      <c r="B6" s="5" t="s">
        <v>319</v>
      </c>
      <c r="C6" s="5" t="s">
        <v>142</v>
      </c>
      <c r="D6" s="8" t="s">
        <v>320</v>
      </c>
      <c r="E6" s="5" t="s">
        <v>143</v>
      </c>
      <c r="F6" s="5" t="s">
        <v>321</v>
      </c>
      <c r="G6" s="5" t="s">
        <v>322</v>
      </c>
      <c r="H6" s="5" t="s">
        <v>145</v>
      </c>
      <c r="I6" s="5" t="s">
        <v>323</v>
      </c>
      <c r="J6" s="3" t="s">
        <v>147</v>
      </c>
      <c r="K6" s="5" t="s">
        <v>210</v>
      </c>
      <c r="L6" s="5">
        <v>15930707109</v>
      </c>
      <c r="M6" s="5" t="s">
        <v>324</v>
      </c>
      <c r="N6" s="5" t="s">
        <v>325</v>
      </c>
      <c r="O6" s="12">
        <v>58.2</v>
      </c>
      <c r="P6" s="12">
        <v>64.5</v>
      </c>
      <c r="Q6" s="45">
        <f t="shared" si="0"/>
        <v>122.7</v>
      </c>
      <c r="R6" s="53" t="s">
        <v>389</v>
      </c>
      <c r="S6" s="95">
        <v>89</v>
      </c>
      <c r="T6" s="91">
        <f t="shared" si="1"/>
        <v>75.174999999999997</v>
      </c>
    </row>
    <row r="7" spans="1:20" s="9" customFormat="1" ht="39" customHeight="1">
      <c r="A7" s="42">
        <v>5</v>
      </c>
      <c r="B7" s="43" t="s">
        <v>21</v>
      </c>
      <c r="C7" s="43" t="s">
        <v>22</v>
      </c>
      <c r="D7" s="44" t="s">
        <v>23</v>
      </c>
      <c r="E7" s="43" t="s">
        <v>24</v>
      </c>
      <c r="F7" s="43" t="s">
        <v>26</v>
      </c>
      <c r="G7" s="43" t="s">
        <v>25</v>
      </c>
      <c r="H7" s="43" t="s">
        <v>27</v>
      </c>
      <c r="I7" s="43" t="s">
        <v>28</v>
      </c>
      <c r="J7" s="43" t="s">
        <v>29</v>
      </c>
      <c r="K7" s="43" t="s">
        <v>32</v>
      </c>
      <c r="L7" s="43">
        <v>15720073024</v>
      </c>
      <c r="M7" s="43" t="s">
        <v>30</v>
      </c>
      <c r="N7" s="43" t="s">
        <v>31</v>
      </c>
      <c r="O7" s="43">
        <v>58.5</v>
      </c>
      <c r="P7" s="45">
        <v>64</v>
      </c>
      <c r="Q7" s="45">
        <f t="shared" si="0"/>
        <v>122.5</v>
      </c>
      <c r="R7" s="53" t="s">
        <v>389</v>
      </c>
      <c r="S7" s="95">
        <v>86.67</v>
      </c>
      <c r="T7" s="91">
        <f t="shared" si="1"/>
        <v>73.960000000000008</v>
      </c>
    </row>
    <row r="8" spans="1:20" s="75" customFormat="1" ht="39" customHeight="1">
      <c r="A8" s="69">
        <v>6</v>
      </c>
      <c r="B8" s="70" t="s">
        <v>114</v>
      </c>
      <c r="C8" s="70" t="s">
        <v>22</v>
      </c>
      <c r="D8" s="71" t="s">
        <v>115</v>
      </c>
      <c r="E8" s="70" t="s">
        <v>116</v>
      </c>
      <c r="F8" s="70" t="s">
        <v>117</v>
      </c>
      <c r="G8" s="70" t="s">
        <v>117</v>
      </c>
      <c r="H8" s="70" t="s">
        <v>27</v>
      </c>
      <c r="I8" s="70" t="s">
        <v>100</v>
      </c>
      <c r="J8" s="70" t="s">
        <v>29</v>
      </c>
      <c r="K8" s="70" t="s">
        <v>32</v>
      </c>
      <c r="L8" s="70">
        <v>17784799613</v>
      </c>
      <c r="M8" s="70" t="s">
        <v>118</v>
      </c>
      <c r="N8" s="70" t="s">
        <v>119</v>
      </c>
      <c r="O8" s="72">
        <v>57.4</v>
      </c>
      <c r="P8" s="72">
        <v>64.5</v>
      </c>
      <c r="Q8" s="73">
        <f t="shared" si="0"/>
        <v>121.9</v>
      </c>
      <c r="R8" s="72" t="s">
        <v>387</v>
      </c>
      <c r="S8" s="74"/>
      <c r="T8" s="92"/>
    </row>
    <row r="9" spans="1:20" s="82" customFormat="1" ht="39" customHeight="1">
      <c r="A9" s="76">
        <v>7</v>
      </c>
      <c r="B9" s="77" t="s">
        <v>269</v>
      </c>
      <c r="C9" s="77" t="s">
        <v>142</v>
      </c>
      <c r="D9" s="78" t="s">
        <v>270</v>
      </c>
      <c r="E9" s="77" t="s">
        <v>143</v>
      </c>
      <c r="F9" s="77" t="s">
        <v>271</v>
      </c>
      <c r="G9" s="77" t="s">
        <v>271</v>
      </c>
      <c r="H9" s="77" t="s">
        <v>145</v>
      </c>
      <c r="I9" s="77" t="s">
        <v>195</v>
      </c>
      <c r="J9" s="79" t="s">
        <v>147</v>
      </c>
      <c r="K9" s="77" t="s">
        <v>210</v>
      </c>
      <c r="L9" s="77">
        <v>18330202615</v>
      </c>
      <c r="M9" s="77" t="s">
        <v>272</v>
      </c>
      <c r="N9" s="77" t="s">
        <v>157</v>
      </c>
      <c r="O9" s="80">
        <v>58.5</v>
      </c>
      <c r="P9" s="80">
        <v>62.5</v>
      </c>
      <c r="Q9" s="79">
        <f t="shared" si="0"/>
        <v>121</v>
      </c>
      <c r="R9" s="80" t="s">
        <v>388</v>
      </c>
      <c r="S9" s="81"/>
      <c r="T9" s="92"/>
    </row>
    <row r="10" spans="1:20" s="9" customFormat="1" ht="39" customHeight="1">
      <c r="A10" s="48">
        <v>8</v>
      </c>
      <c r="B10" s="5" t="s">
        <v>281</v>
      </c>
      <c r="C10" s="5" t="s">
        <v>142</v>
      </c>
      <c r="D10" s="8" t="s">
        <v>282</v>
      </c>
      <c r="E10" s="5" t="s">
        <v>143</v>
      </c>
      <c r="F10" s="5" t="s">
        <v>283</v>
      </c>
      <c r="G10" s="5" t="s">
        <v>283</v>
      </c>
      <c r="H10" s="5" t="s">
        <v>181</v>
      </c>
      <c r="I10" s="5" t="s">
        <v>277</v>
      </c>
      <c r="J10" s="3" t="s">
        <v>147</v>
      </c>
      <c r="K10" s="43" t="s">
        <v>360</v>
      </c>
      <c r="L10" s="5">
        <v>15930703697</v>
      </c>
      <c r="M10" s="5" t="s">
        <v>284</v>
      </c>
      <c r="N10" s="5" t="s">
        <v>285</v>
      </c>
      <c r="O10" s="12">
        <v>59.2</v>
      </c>
      <c r="P10" s="12">
        <v>60.5</v>
      </c>
      <c r="Q10" s="45">
        <f t="shared" si="0"/>
        <v>119.7</v>
      </c>
      <c r="R10" s="12" t="s">
        <v>389</v>
      </c>
      <c r="S10" s="95">
        <v>87.33</v>
      </c>
      <c r="T10" s="91">
        <f t="shared" si="1"/>
        <v>73.59</v>
      </c>
    </row>
    <row r="11" spans="1:20" s="82" customFormat="1" ht="39" customHeight="1">
      <c r="A11" s="76">
        <v>9</v>
      </c>
      <c r="B11" s="81" t="s">
        <v>342</v>
      </c>
      <c r="C11" s="81" t="s">
        <v>142</v>
      </c>
      <c r="D11" s="83" t="s">
        <v>343</v>
      </c>
      <c r="E11" s="84" t="s">
        <v>143</v>
      </c>
      <c r="F11" s="81" t="s">
        <v>344</v>
      </c>
      <c r="G11" s="81" t="s">
        <v>345</v>
      </c>
      <c r="H11" s="77" t="s">
        <v>145</v>
      </c>
      <c r="I11" s="77" t="s">
        <v>346</v>
      </c>
      <c r="J11" s="77" t="s">
        <v>147</v>
      </c>
      <c r="K11" s="77" t="s">
        <v>210</v>
      </c>
      <c r="L11" s="77">
        <v>15832221223</v>
      </c>
      <c r="M11" s="77" t="s">
        <v>275</v>
      </c>
      <c r="N11" s="77" t="s">
        <v>347</v>
      </c>
      <c r="O11" s="81">
        <v>56.2</v>
      </c>
      <c r="P11" s="81">
        <v>62</v>
      </c>
      <c r="Q11" s="79">
        <f t="shared" si="0"/>
        <v>118.2</v>
      </c>
      <c r="R11" s="81" t="s">
        <v>388</v>
      </c>
      <c r="S11" s="81"/>
      <c r="T11" s="92"/>
    </row>
    <row r="12" spans="1:20" s="9" customFormat="1" ht="39" customHeight="1">
      <c r="A12" s="48">
        <v>10</v>
      </c>
      <c r="B12" s="43" t="s">
        <v>85</v>
      </c>
      <c r="C12" s="43" t="s">
        <v>22</v>
      </c>
      <c r="D12" s="44" t="s">
        <v>86</v>
      </c>
      <c r="E12" s="43" t="s">
        <v>24</v>
      </c>
      <c r="F12" s="43" t="s">
        <v>87</v>
      </c>
      <c r="G12" s="43" t="s">
        <v>87</v>
      </c>
      <c r="H12" s="43" t="s">
        <v>27</v>
      </c>
      <c r="I12" s="43" t="s">
        <v>28</v>
      </c>
      <c r="J12" s="43" t="s">
        <v>29</v>
      </c>
      <c r="K12" s="43" t="s">
        <v>32</v>
      </c>
      <c r="L12" s="43">
        <v>15033722383</v>
      </c>
      <c r="M12" s="43" t="s">
        <v>30</v>
      </c>
      <c r="N12" s="43" t="s">
        <v>88</v>
      </c>
      <c r="O12" s="56">
        <v>63.5</v>
      </c>
      <c r="P12" s="56">
        <v>49.5</v>
      </c>
      <c r="Q12" s="45">
        <f t="shared" si="0"/>
        <v>113</v>
      </c>
      <c r="R12" s="56" t="s">
        <v>389</v>
      </c>
      <c r="S12" s="95">
        <v>89.33</v>
      </c>
      <c r="T12" s="91">
        <f t="shared" si="1"/>
        <v>72.914999999999992</v>
      </c>
    </row>
    <row r="13" spans="1:20" s="9" customFormat="1" ht="39" customHeight="1">
      <c r="A13" s="42">
        <v>11</v>
      </c>
      <c r="B13" s="5" t="s">
        <v>273</v>
      </c>
      <c r="C13" s="5" t="s">
        <v>142</v>
      </c>
      <c r="D13" s="8" t="s">
        <v>274</v>
      </c>
      <c r="E13" s="4" t="s">
        <v>143</v>
      </c>
      <c r="F13" s="5" t="s">
        <v>276</v>
      </c>
      <c r="G13" s="5" t="s">
        <v>276</v>
      </c>
      <c r="H13" s="5" t="s">
        <v>145</v>
      </c>
      <c r="I13" s="5" t="s">
        <v>277</v>
      </c>
      <c r="J13" s="3" t="s">
        <v>147</v>
      </c>
      <c r="K13" s="5" t="s">
        <v>82</v>
      </c>
      <c r="L13" s="5">
        <v>18876611230</v>
      </c>
      <c r="M13" s="5" t="s">
        <v>275</v>
      </c>
      <c r="N13" s="5" t="s">
        <v>157</v>
      </c>
      <c r="O13" s="19">
        <v>51</v>
      </c>
      <c r="P13" s="12">
        <v>56.5</v>
      </c>
      <c r="Q13" s="45">
        <f t="shared" si="0"/>
        <v>107.5</v>
      </c>
      <c r="R13" s="56" t="s">
        <v>389</v>
      </c>
      <c r="S13" s="95">
        <v>88</v>
      </c>
      <c r="T13" s="91">
        <f t="shared" si="1"/>
        <v>70.875</v>
      </c>
    </row>
    <row r="14" spans="1:20" s="9" customFormat="1" ht="39" customHeight="1">
      <c r="A14" s="48">
        <v>12</v>
      </c>
      <c r="B14" s="5" t="s">
        <v>294</v>
      </c>
      <c r="C14" s="5" t="s">
        <v>142</v>
      </c>
      <c r="D14" s="8" t="s">
        <v>298</v>
      </c>
      <c r="E14" s="4" t="s">
        <v>143</v>
      </c>
      <c r="F14" s="5" t="s">
        <v>161</v>
      </c>
      <c r="G14" s="5" t="s">
        <v>161</v>
      </c>
      <c r="H14" s="5" t="s">
        <v>145</v>
      </c>
      <c r="I14" s="5" t="s">
        <v>195</v>
      </c>
      <c r="J14" s="3" t="s">
        <v>164</v>
      </c>
      <c r="K14" s="5" t="s">
        <v>50</v>
      </c>
      <c r="L14" s="5">
        <v>18330230302</v>
      </c>
      <c r="M14" s="5" t="s">
        <v>183</v>
      </c>
      <c r="N14" s="5" t="s">
        <v>157</v>
      </c>
      <c r="O14" s="12">
        <v>56.5</v>
      </c>
      <c r="P14" s="12">
        <v>51.5</v>
      </c>
      <c r="Q14" s="45">
        <f t="shared" si="0"/>
        <v>108</v>
      </c>
      <c r="R14" s="56" t="s">
        <v>389</v>
      </c>
      <c r="S14" s="95">
        <v>81.33</v>
      </c>
      <c r="T14" s="93">
        <f t="shared" si="1"/>
        <v>67.664999999999992</v>
      </c>
    </row>
    <row r="15" spans="1:20" s="9" customFormat="1" ht="39" customHeight="1">
      <c r="A15" s="42">
        <v>13</v>
      </c>
      <c r="B15" s="43" t="s">
        <v>179</v>
      </c>
      <c r="C15" s="43" t="s">
        <v>142</v>
      </c>
      <c r="D15" s="44" t="s">
        <v>180</v>
      </c>
      <c r="E15" s="43" t="s">
        <v>143</v>
      </c>
      <c r="F15" s="43" t="s">
        <v>161</v>
      </c>
      <c r="G15" s="43" t="s">
        <v>161</v>
      </c>
      <c r="H15" s="43" t="s">
        <v>181</v>
      </c>
      <c r="I15" s="43" t="s">
        <v>182</v>
      </c>
      <c r="J15" s="43" t="s">
        <v>164</v>
      </c>
      <c r="K15" s="43" t="s">
        <v>155</v>
      </c>
      <c r="L15" s="43">
        <v>15832207101</v>
      </c>
      <c r="M15" s="43" t="s">
        <v>183</v>
      </c>
      <c r="N15" s="43" t="s">
        <v>184</v>
      </c>
      <c r="O15" s="64">
        <v>50.9</v>
      </c>
      <c r="P15" s="45">
        <v>47</v>
      </c>
      <c r="Q15" s="45">
        <f t="shared" si="0"/>
        <v>97.9</v>
      </c>
      <c r="R15" s="56" t="s">
        <v>389</v>
      </c>
      <c r="S15" s="95">
        <v>87.33</v>
      </c>
      <c r="T15" s="91">
        <f t="shared" si="1"/>
        <v>68.14</v>
      </c>
    </row>
    <row r="16" spans="1:20" s="9" customFormat="1" ht="39" customHeight="1">
      <c r="A16" s="48">
        <v>14</v>
      </c>
      <c r="B16" s="49" t="s">
        <v>54</v>
      </c>
      <c r="C16" s="49" t="s">
        <v>22</v>
      </c>
      <c r="D16" s="63" t="s">
        <v>55</v>
      </c>
      <c r="E16" s="49" t="s">
        <v>24</v>
      </c>
      <c r="F16" s="49" t="s">
        <v>56</v>
      </c>
      <c r="G16" s="49" t="s">
        <v>56</v>
      </c>
      <c r="H16" s="43" t="s">
        <v>27</v>
      </c>
      <c r="I16" s="49" t="s">
        <v>49</v>
      </c>
      <c r="J16" s="49" t="s">
        <v>57</v>
      </c>
      <c r="K16" s="49" t="s">
        <v>58</v>
      </c>
      <c r="L16" s="49">
        <v>18031285240</v>
      </c>
      <c r="M16" s="49" t="s">
        <v>59</v>
      </c>
      <c r="N16" s="49" t="s">
        <v>60</v>
      </c>
      <c r="O16" s="65">
        <v>55.8</v>
      </c>
      <c r="P16" s="68">
        <v>63</v>
      </c>
      <c r="Q16" s="45">
        <f t="shared" si="0"/>
        <v>118.8</v>
      </c>
      <c r="R16" s="56" t="s">
        <v>389</v>
      </c>
      <c r="S16" s="95">
        <v>86.67</v>
      </c>
      <c r="T16" s="91">
        <f t="shared" si="1"/>
        <v>73.034999999999997</v>
      </c>
    </row>
    <row r="17" spans="1:20" s="9" customFormat="1" ht="39" customHeight="1">
      <c r="A17" s="42">
        <v>15</v>
      </c>
      <c r="B17" s="43" t="s">
        <v>71</v>
      </c>
      <c r="C17" s="43" t="s">
        <v>22</v>
      </c>
      <c r="D17" s="44" t="s">
        <v>72</v>
      </c>
      <c r="E17" s="43" t="s">
        <v>24</v>
      </c>
      <c r="F17" s="43" t="s">
        <v>73</v>
      </c>
      <c r="G17" s="43" t="s">
        <v>73</v>
      </c>
      <c r="H17" s="43" t="s">
        <v>27</v>
      </c>
      <c r="I17" s="43" t="s">
        <v>74</v>
      </c>
      <c r="J17" s="43" t="s">
        <v>18</v>
      </c>
      <c r="K17" s="43" t="s">
        <v>51</v>
      </c>
      <c r="L17" s="43">
        <v>15603228520</v>
      </c>
      <c r="M17" s="43" t="s">
        <v>75</v>
      </c>
      <c r="N17" s="43" t="s">
        <v>76</v>
      </c>
      <c r="O17" s="43">
        <v>63.7</v>
      </c>
      <c r="P17" s="45">
        <v>54</v>
      </c>
      <c r="Q17" s="45">
        <f t="shared" si="0"/>
        <v>117.7</v>
      </c>
      <c r="R17" s="56" t="s">
        <v>389</v>
      </c>
      <c r="S17" s="95">
        <v>91</v>
      </c>
      <c r="T17" s="91">
        <f t="shared" si="1"/>
        <v>74.924999999999997</v>
      </c>
    </row>
    <row r="18" spans="1:20" s="9" customFormat="1" ht="39" customHeight="1">
      <c r="A18" s="48">
        <v>16</v>
      </c>
      <c r="B18" s="43" t="s">
        <v>46</v>
      </c>
      <c r="C18" s="45" t="s">
        <v>22</v>
      </c>
      <c r="D18" s="44" t="s">
        <v>47</v>
      </c>
      <c r="E18" s="43" t="s">
        <v>24</v>
      </c>
      <c r="F18" s="43" t="s">
        <v>48</v>
      </c>
      <c r="G18" s="43" t="s">
        <v>48</v>
      </c>
      <c r="H18" s="43" t="s">
        <v>27</v>
      </c>
      <c r="I18" s="43" t="s">
        <v>49</v>
      </c>
      <c r="J18" s="43" t="s">
        <v>50</v>
      </c>
      <c r="K18" s="43" t="s">
        <v>51</v>
      </c>
      <c r="L18" s="43">
        <v>15100326698</v>
      </c>
      <c r="M18" s="45" t="s">
        <v>52</v>
      </c>
      <c r="N18" s="43" t="s">
        <v>53</v>
      </c>
      <c r="O18" s="56">
        <v>62</v>
      </c>
      <c r="P18" s="56">
        <v>67.5</v>
      </c>
      <c r="Q18" s="45">
        <f t="shared" si="0"/>
        <v>129.5</v>
      </c>
      <c r="R18" s="56" t="s">
        <v>389</v>
      </c>
      <c r="S18" s="95">
        <v>86.67</v>
      </c>
      <c r="T18" s="91">
        <f t="shared" si="1"/>
        <v>75.710000000000008</v>
      </c>
    </row>
    <row r="19" spans="1:20" s="9" customFormat="1" ht="39" customHeight="1">
      <c r="A19" s="42">
        <v>17</v>
      </c>
      <c r="B19" s="5" t="s">
        <v>198</v>
      </c>
      <c r="C19" s="5" t="s">
        <v>142</v>
      </c>
      <c r="D19" s="8" t="s">
        <v>199</v>
      </c>
      <c r="E19" s="5" t="s">
        <v>143</v>
      </c>
      <c r="F19" s="5" t="s">
        <v>154</v>
      </c>
      <c r="G19" s="5" t="s">
        <v>154</v>
      </c>
      <c r="H19" s="5" t="s">
        <v>145</v>
      </c>
      <c r="I19" s="5" t="s">
        <v>195</v>
      </c>
      <c r="J19" s="3" t="s">
        <v>155</v>
      </c>
      <c r="K19" s="5" t="s">
        <v>51</v>
      </c>
      <c r="L19" s="5">
        <v>15832207093</v>
      </c>
      <c r="M19" s="5" t="s">
        <v>200</v>
      </c>
      <c r="N19" s="5" t="s">
        <v>201</v>
      </c>
      <c r="O19" s="12">
        <v>60.7</v>
      </c>
      <c r="P19" s="12">
        <v>58</v>
      </c>
      <c r="Q19" s="45">
        <f t="shared" si="0"/>
        <v>118.7</v>
      </c>
      <c r="R19" s="56" t="s">
        <v>389</v>
      </c>
      <c r="S19" s="95">
        <v>89</v>
      </c>
      <c r="T19" s="91">
        <f t="shared" si="1"/>
        <v>74.174999999999997</v>
      </c>
    </row>
    <row r="20" spans="1:20" s="9" customFormat="1" ht="39" customHeight="1">
      <c r="A20" s="48">
        <v>18</v>
      </c>
      <c r="B20" s="5" t="s">
        <v>248</v>
      </c>
      <c r="C20" s="5" t="s">
        <v>142</v>
      </c>
      <c r="D20" s="8" t="s">
        <v>249</v>
      </c>
      <c r="E20" s="5" t="s">
        <v>143</v>
      </c>
      <c r="F20" s="5" t="s">
        <v>250</v>
      </c>
      <c r="G20" s="5" t="s">
        <v>250</v>
      </c>
      <c r="H20" s="5" t="s">
        <v>181</v>
      </c>
      <c r="I20" s="5" t="s">
        <v>37</v>
      </c>
      <c r="J20" s="5" t="s">
        <v>50</v>
      </c>
      <c r="K20" s="43" t="s">
        <v>360</v>
      </c>
      <c r="L20" s="5">
        <v>18731256263</v>
      </c>
      <c r="M20" s="5" t="s">
        <v>183</v>
      </c>
      <c r="N20" s="5" t="s">
        <v>251</v>
      </c>
      <c r="O20" s="5">
        <v>51.6</v>
      </c>
      <c r="P20" s="3">
        <v>51.5</v>
      </c>
      <c r="Q20" s="45">
        <f t="shared" si="0"/>
        <v>103.1</v>
      </c>
      <c r="R20" s="56" t="s">
        <v>389</v>
      </c>
      <c r="S20" s="95">
        <v>87.33</v>
      </c>
      <c r="T20" s="91">
        <f t="shared" si="1"/>
        <v>69.44</v>
      </c>
    </row>
    <row r="21" spans="1:20" s="9" customFormat="1" ht="39" customHeight="1">
      <c r="A21" s="42">
        <v>19</v>
      </c>
      <c r="B21" s="60" t="s">
        <v>256</v>
      </c>
      <c r="C21" s="60" t="s">
        <v>142</v>
      </c>
      <c r="D21" s="62" t="s">
        <v>257</v>
      </c>
      <c r="E21" s="60" t="s">
        <v>143</v>
      </c>
      <c r="F21" s="60" t="s">
        <v>160</v>
      </c>
      <c r="G21" s="60" t="s">
        <v>258</v>
      </c>
      <c r="H21" s="4" t="s">
        <v>145</v>
      </c>
      <c r="I21" s="5" t="s">
        <v>233</v>
      </c>
      <c r="J21" s="5" t="s">
        <v>50</v>
      </c>
      <c r="K21" s="4" t="s">
        <v>178</v>
      </c>
      <c r="L21" s="4">
        <v>15931286515</v>
      </c>
      <c r="M21" s="4" t="s">
        <v>183</v>
      </c>
      <c r="N21" s="4" t="s">
        <v>259</v>
      </c>
      <c r="O21" s="4">
        <v>47.2</v>
      </c>
      <c r="P21" s="4">
        <v>53</v>
      </c>
      <c r="Q21" s="45">
        <f t="shared" si="0"/>
        <v>100.2</v>
      </c>
      <c r="R21" s="56" t="s">
        <v>389</v>
      </c>
      <c r="S21" s="13">
        <v>87</v>
      </c>
      <c r="T21" s="91">
        <f t="shared" si="1"/>
        <v>68.55</v>
      </c>
    </row>
    <row r="22" spans="1:20" s="9" customFormat="1" ht="39" customHeight="1">
      <c r="A22" s="48">
        <v>20</v>
      </c>
      <c r="B22" s="43" t="s">
        <v>120</v>
      </c>
      <c r="C22" s="43" t="s">
        <v>22</v>
      </c>
      <c r="D22" s="44" t="s">
        <v>121</v>
      </c>
      <c r="E22" s="43" t="s">
        <v>24</v>
      </c>
      <c r="F22" s="43" t="s">
        <v>122</v>
      </c>
      <c r="G22" s="43" t="s">
        <v>122</v>
      </c>
      <c r="H22" s="43" t="s">
        <v>27</v>
      </c>
      <c r="I22" s="43" t="s">
        <v>37</v>
      </c>
      <c r="J22" s="43" t="s">
        <v>123</v>
      </c>
      <c r="K22" s="43" t="s">
        <v>124</v>
      </c>
      <c r="L22" s="43">
        <v>13582221495</v>
      </c>
      <c r="M22" s="43" t="s">
        <v>125</v>
      </c>
      <c r="N22" s="43" t="s">
        <v>31</v>
      </c>
      <c r="O22" s="43">
        <v>56.8</v>
      </c>
      <c r="P22" s="45">
        <v>55.5</v>
      </c>
      <c r="Q22" s="45">
        <f t="shared" si="0"/>
        <v>112.3</v>
      </c>
      <c r="R22" s="56" t="s">
        <v>389</v>
      </c>
      <c r="S22" s="95">
        <v>85.33</v>
      </c>
      <c r="T22" s="91">
        <f t="shared" si="1"/>
        <v>70.739999999999995</v>
      </c>
    </row>
    <row r="23" spans="1:20" s="9" customFormat="1" ht="39" customHeight="1">
      <c r="A23" s="42">
        <v>21</v>
      </c>
      <c r="B23" s="5" t="s">
        <v>295</v>
      </c>
      <c r="C23" s="5" t="s">
        <v>142</v>
      </c>
      <c r="D23" s="8" t="s">
        <v>296</v>
      </c>
      <c r="E23" s="5" t="s">
        <v>297</v>
      </c>
      <c r="F23" s="5" t="s">
        <v>299</v>
      </c>
      <c r="G23" s="5" t="s">
        <v>300</v>
      </c>
      <c r="H23" s="5" t="s">
        <v>145</v>
      </c>
      <c r="I23" s="5" t="s">
        <v>162</v>
      </c>
      <c r="J23" s="5" t="s">
        <v>206</v>
      </c>
      <c r="K23" s="5" t="s">
        <v>280</v>
      </c>
      <c r="L23" s="5">
        <v>18832280670</v>
      </c>
      <c r="M23" s="5" t="s">
        <v>272</v>
      </c>
      <c r="N23" s="5" t="s">
        <v>157</v>
      </c>
      <c r="O23" s="5">
        <v>61.4</v>
      </c>
      <c r="P23" s="3">
        <v>49.5</v>
      </c>
      <c r="Q23" s="45">
        <f t="shared" si="0"/>
        <v>110.9</v>
      </c>
      <c r="R23" s="56" t="s">
        <v>389</v>
      </c>
      <c r="S23" s="95">
        <v>90</v>
      </c>
      <c r="T23" s="91">
        <f t="shared" si="1"/>
        <v>72.724999999999994</v>
      </c>
    </row>
    <row r="24" spans="1:20" s="9" customFormat="1" ht="39" customHeight="1">
      <c r="A24" s="48">
        <v>22</v>
      </c>
      <c r="B24" s="5" t="s">
        <v>260</v>
      </c>
      <c r="C24" s="5" t="s">
        <v>142</v>
      </c>
      <c r="D24" s="8" t="s">
        <v>261</v>
      </c>
      <c r="E24" s="5" t="s">
        <v>143</v>
      </c>
      <c r="F24" s="5" t="s">
        <v>160</v>
      </c>
      <c r="G24" s="5" t="s">
        <v>161</v>
      </c>
      <c r="H24" s="5" t="s">
        <v>145</v>
      </c>
      <c r="I24" s="5" t="s">
        <v>233</v>
      </c>
      <c r="J24" s="3" t="s">
        <v>216</v>
      </c>
      <c r="K24" s="5" t="s">
        <v>177</v>
      </c>
      <c r="L24" s="5">
        <v>15832207121</v>
      </c>
      <c r="M24" s="5" t="s">
        <v>262</v>
      </c>
      <c r="N24" s="5" t="s">
        <v>263</v>
      </c>
      <c r="O24" s="12">
        <v>54</v>
      </c>
      <c r="P24" s="12">
        <v>57</v>
      </c>
      <c r="Q24" s="45">
        <f t="shared" si="0"/>
        <v>111</v>
      </c>
      <c r="R24" s="56" t="s">
        <v>389</v>
      </c>
      <c r="S24" s="95">
        <v>89.67</v>
      </c>
      <c r="T24" s="91">
        <f t="shared" si="1"/>
        <v>72.585000000000008</v>
      </c>
    </row>
    <row r="25" spans="1:20" s="9" customFormat="1" ht="39" customHeight="1">
      <c r="A25" s="42">
        <v>23</v>
      </c>
      <c r="B25" s="6" t="s">
        <v>213</v>
      </c>
      <c r="C25" s="6" t="s">
        <v>142</v>
      </c>
      <c r="D25" s="61" t="s">
        <v>214</v>
      </c>
      <c r="E25" s="6" t="s">
        <v>143</v>
      </c>
      <c r="F25" s="6" t="s">
        <v>160</v>
      </c>
      <c r="G25" s="6" t="s">
        <v>215</v>
      </c>
      <c r="H25" s="6" t="s">
        <v>145</v>
      </c>
      <c r="I25" s="6" t="s">
        <v>182</v>
      </c>
      <c r="J25" s="3" t="s">
        <v>216</v>
      </c>
      <c r="K25" s="6" t="s">
        <v>51</v>
      </c>
      <c r="L25" s="6">
        <v>18713299120</v>
      </c>
      <c r="M25" s="6" t="s">
        <v>217</v>
      </c>
      <c r="N25" s="6" t="s">
        <v>218</v>
      </c>
      <c r="O25" s="21">
        <v>51.8</v>
      </c>
      <c r="P25" s="12">
        <v>51.5</v>
      </c>
      <c r="Q25" s="45">
        <f t="shared" si="0"/>
        <v>103.3</v>
      </c>
      <c r="R25" s="56" t="s">
        <v>389</v>
      </c>
      <c r="S25" s="95">
        <v>85.33</v>
      </c>
      <c r="T25" s="91">
        <f t="shared" si="1"/>
        <v>68.489999999999995</v>
      </c>
    </row>
    <row r="26" spans="1:20" s="47" customFormat="1" ht="39" customHeight="1">
      <c r="A26" s="48">
        <v>24</v>
      </c>
      <c r="B26" s="5" t="s">
        <v>278</v>
      </c>
      <c r="C26" s="5" t="s">
        <v>142</v>
      </c>
      <c r="D26" s="8" t="s">
        <v>279</v>
      </c>
      <c r="E26" s="5" t="s">
        <v>143</v>
      </c>
      <c r="F26" s="5" t="s">
        <v>161</v>
      </c>
      <c r="G26" s="5" t="s">
        <v>161</v>
      </c>
      <c r="H26" s="5" t="s">
        <v>145</v>
      </c>
      <c r="I26" s="5" t="s">
        <v>162</v>
      </c>
      <c r="J26" s="3" t="s">
        <v>280</v>
      </c>
      <c r="K26" s="5" t="s">
        <v>216</v>
      </c>
      <c r="L26" s="5">
        <v>15569630009</v>
      </c>
      <c r="M26" s="5" t="s">
        <v>165</v>
      </c>
      <c r="N26" s="5" t="s">
        <v>157</v>
      </c>
      <c r="O26" s="12">
        <v>61.4</v>
      </c>
      <c r="P26" s="12">
        <v>52.5</v>
      </c>
      <c r="Q26" s="45">
        <f t="shared" si="0"/>
        <v>113.9</v>
      </c>
      <c r="R26" s="56" t="s">
        <v>389</v>
      </c>
      <c r="S26" s="19">
        <v>88.33</v>
      </c>
      <c r="T26" s="91">
        <f t="shared" si="1"/>
        <v>72.64</v>
      </c>
    </row>
    <row r="27" spans="1:20" s="47" customFormat="1" ht="39" customHeight="1">
      <c r="A27" s="42">
        <v>25</v>
      </c>
      <c r="B27" s="43" t="s">
        <v>141</v>
      </c>
      <c r="C27" s="43" t="s">
        <v>142</v>
      </c>
      <c r="D27" s="59" t="s">
        <v>151</v>
      </c>
      <c r="E27" s="43" t="s">
        <v>143</v>
      </c>
      <c r="F27" s="43" t="s">
        <v>144</v>
      </c>
      <c r="G27" s="43" t="s">
        <v>144</v>
      </c>
      <c r="H27" s="43" t="s">
        <v>145</v>
      </c>
      <c r="I27" s="43" t="s">
        <v>146</v>
      </c>
      <c r="J27" s="45" t="s">
        <v>58</v>
      </c>
      <c r="K27" s="43" t="s">
        <v>148</v>
      </c>
      <c r="L27" s="43">
        <v>13333028515</v>
      </c>
      <c r="M27" s="43" t="s">
        <v>149</v>
      </c>
      <c r="N27" s="43" t="s">
        <v>150</v>
      </c>
      <c r="O27" s="56">
        <v>63.3</v>
      </c>
      <c r="P27" s="56">
        <v>56</v>
      </c>
      <c r="Q27" s="45">
        <f t="shared" si="0"/>
        <v>119.3</v>
      </c>
      <c r="R27" s="56" t="s">
        <v>389</v>
      </c>
      <c r="S27" s="95">
        <v>90.67</v>
      </c>
      <c r="T27" s="91">
        <f t="shared" si="1"/>
        <v>75.16</v>
      </c>
    </row>
    <row r="28" spans="1:20" s="47" customFormat="1" ht="39" customHeight="1">
      <c r="A28" s="48">
        <v>26</v>
      </c>
      <c r="B28" s="5" t="s">
        <v>219</v>
      </c>
      <c r="C28" s="5" t="s">
        <v>142</v>
      </c>
      <c r="D28" s="8" t="s">
        <v>220</v>
      </c>
      <c r="E28" s="5" t="s">
        <v>143</v>
      </c>
      <c r="F28" s="5" t="s">
        <v>154</v>
      </c>
      <c r="G28" s="5" t="s">
        <v>154</v>
      </c>
      <c r="H28" s="5" t="s">
        <v>145</v>
      </c>
      <c r="I28" s="5" t="s">
        <v>182</v>
      </c>
      <c r="J28" s="3" t="s">
        <v>221</v>
      </c>
      <c r="K28" s="5" t="s">
        <v>155</v>
      </c>
      <c r="L28" s="5">
        <v>18031243090</v>
      </c>
      <c r="M28" s="5" t="s">
        <v>222</v>
      </c>
      <c r="N28" s="5" t="s">
        <v>223</v>
      </c>
      <c r="O28" s="12">
        <v>57.5</v>
      </c>
      <c r="P28" s="12">
        <v>59.5</v>
      </c>
      <c r="Q28" s="45">
        <f t="shared" si="0"/>
        <v>117</v>
      </c>
      <c r="R28" s="56" t="s">
        <v>389</v>
      </c>
      <c r="S28" s="19">
        <v>89.33</v>
      </c>
      <c r="T28" s="91">
        <f t="shared" si="1"/>
        <v>73.914999999999992</v>
      </c>
    </row>
    <row r="29" spans="1:20" s="47" customFormat="1" ht="39" customHeight="1">
      <c r="A29" s="42">
        <v>27</v>
      </c>
      <c r="B29" s="43" t="s">
        <v>193</v>
      </c>
      <c r="C29" s="43" t="s">
        <v>142</v>
      </c>
      <c r="D29" s="59" t="s">
        <v>194</v>
      </c>
      <c r="E29" s="43" t="s">
        <v>143</v>
      </c>
      <c r="F29" s="43" t="s">
        <v>161</v>
      </c>
      <c r="G29" s="43" t="s">
        <v>161</v>
      </c>
      <c r="H29" s="43" t="s">
        <v>145</v>
      </c>
      <c r="I29" s="43" t="s">
        <v>195</v>
      </c>
      <c r="J29" s="45" t="s">
        <v>148</v>
      </c>
      <c r="K29" s="43" t="s">
        <v>32</v>
      </c>
      <c r="L29" s="43">
        <v>18732225531</v>
      </c>
      <c r="M29" s="43" t="s">
        <v>196</v>
      </c>
      <c r="N29" s="43" t="s">
        <v>197</v>
      </c>
      <c r="O29" s="56">
        <v>55.7</v>
      </c>
      <c r="P29" s="56">
        <v>67</v>
      </c>
      <c r="Q29" s="45">
        <f t="shared" ref="Q29:Q63" si="2">O29+P29</f>
        <v>122.7</v>
      </c>
      <c r="R29" s="56" t="s">
        <v>389</v>
      </c>
      <c r="S29" s="95">
        <v>87.67</v>
      </c>
      <c r="T29" s="91">
        <f t="shared" si="1"/>
        <v>74.510000000000005</v>
      </c>
    </row>
    <row r="30" spans="1:20" s="47" customFormat="1" ht="39" customHeight="1">
      <c r="A30" s="48">
        <v>28</v>
      </c>
      <c r="B30" s="5" t="s">
        <v>224</v>
      </c>
      <c r="C30" s="5" t="s">
        <v>142</v>
      </c>
      <c r="D30" s="8" t="s">
        <v>225</v>
      </c>
      <c r="E30" s="5" t="s">
        <v>143</v>
      </c>
      <c r="F30" s="5" t="s">
        <v>161</v>
      </c>
      <c r="G30" s="5" t="s">
        <v>226</v>
      </c>
      <c r="H30" s="5" t="s">
        <v>145</v>
      </c>
      <c r="I30" s="5" t="s">
        <v>195</v>
      </c>
      <c r="J30" s="5" t="s">
        <v>148</v>
      </c>
      <c r="K30" s="5" t="s">
        <v>155</v>
      </c>
      <c r="L30" s="5">
        <v>18330225935</v>
      </c>
      <c r="M30" s="5" t="s">
        <v>227</v>
      </c>
      <c r="N30" s="5" t="s">
        <v>228</v>
      </c>
      <c r="O30" s="5">
        <v>55.1</v>
      </c>
      <c r="P30" s="3">
        <v>62.5</v>
      </c>
      <c r="Q30" s="45">
        <f t="shared" si="2"/>
        <v>117.6</v>
      </c>
      <c r="R30" s="56" t="s">
        <v>389</v>
      </c>
      <c r="S30" s="95">
        <v>86.67</v>
      </c>
      <c r="T30" s="91">
        <f t="shared" si="1"/>
        <v>72.734999999999999</v>
      </c>
    </row>
    <row r="31" spans="1:20" s="47" customFormat="1" ht="39" customHeight="1">
      <c r="A31" s="42">
        <v>29</v>
      </c>
      <c r="B31" s="5" t="s">
        <v>315</v>
      </c>
      <c r="C31" s="5" t="s">
        <v>142</v>
      </c>
      <c r="D31" s="8" t="s">
        <v>316</v>
      </c>
      <c r="E31" s="4" t="s">
        <v>143</v>
      </c>
      <c r="F31" s="5" t="s">
        <v>161</v>
      </c>
      <c r="G31" s="5" t="s">
        <v>226</v>
      </c>
      <c r="H31" s="4" t="s">
        <v>145</v>
      </c>
      <c r="I31" s="5" t="s">
        <v>195</v>
      </c>
      <c r="J31" s="5" t="s">
        <v>51</v>
      </c>
      <c r="K31" s="5" t="s">
        <v>280</v>
      </c>
      <c r="L31" s="5">
        <v>15930705235</v>
      </c>
      <c r="M31" s="5" t="s">
        <v>318</v>
      </c>
      <c r="N31" s="5" t="s">
        <v>317</v>
      </c>
      <c r="O31" s="5">
        <v>55.5</v>
      </c>
      <c r="P31" s="3">
        <v>56.5</v>
      </c>
      <c r="Q31" s="45">
        <f t="shared" si="2"/>
        <v>112</v>
      </c>
      <c r="R31" s="56" t="s">
        <v>389</v>
      </c>
      <c r="S31" s="95">
        <v>90.33</v>
      </c>
      <c r="T31" s="91">
        <f t="shared" si="1"/>
        <v>73.164999999999992</v>
      </c>
    </row>
    <row r="32" spans="1:20" s="55" customFormat="1" ht="39" customHeight="1">
      <c r="A32" s="48">
        <v>30</v>
      </c>
      <c r="B32" s="43" t="s">
        <v>66</v>
      </c>
      <c r="C32" s="43" t="s">
        <v>22</v>
      </c>
      <c r="D32" s="44" t="s">
        <v>67</v>
      </c>
      <c r="E32" s="43" t="s">
        <v>24</v>
      </c>
      <c r="F32" s="43" t="s">
        <v>68</v>
      </c>
      <c r="G32" s="43" t="s">
        <v>68</v>
      </c>
      <c r="H32" s="49" t="s">
        <v>27</v>
      </c>
      <c r="I32" s="43" t="s">
        <v>49</v>
      </c>
      <c r="J32" s="43" t="s">
        <v>51</v>
      </c>
      <c r="K32" s="43" t="s">
        <v>50</v>
      </c>
      <c r="L32" s="43">
        <v>18194399106</v>
      </c>
      <c r="M32" s="43" t="s">
        <v>69</v>
      </c>
      <c r="N32" s="43" t="s">
        <v>70</v>
      </c>
      <c r="O32" s="43">
        <v>48.3</v>
      </c>
      <c r="P32" s="45">
        <v>57.5</v>
      </c>
      <c r="Q32" s="45">
        <f t="shared" si="2"/>
        <v>105.8</v>
      </c>
      <c r="R32" s="56" t="s">
        <v>389</v>
      </c>
      <c r="S32" s="95">
        <v>84.33</v>
      </c>
      <c r="T32" s="91">
        <f t="shared" si="1"/>
        <v>68.614999999999995</v>
      </c>
    </row>
    <row r="33" spans="1:20" s="47" customFormat="1" ht="39" customHeight="1">
      <c r="A33" s="42">
        <v>31</v>
      </c>
      <c r="B33" s="43" t="s">
        <v>189</v>
      </c>
      <c r="C33" s="43" t="s">
        <v>142</v>
      </c>
      <c r="D33" s="44" t="s">
        <v>190</v>
      </c>
      <c r="E33" s="43" t="s">
        <v>143</v>
      </c>
      <c r="F33" s="43" t="s">
        <v>154</v>
      </c>
      <c r="G33" s="43" t="s">
        <v>154</v>
      </c>
      <c r="H33" s="43" t="s">
        <v>145</v>
      </c>
      <c r="I33" s="43" t="s">
        <v>182</v>
      </c>
      <c r="J33" s="45" t="s">
        <v>148</v>
      </c>
      <c r="K33" s="43" t="s">
        <v>155</v>
      </c>
      <c r="L33" s="43">
        <v>15930703296</v>
      </c>
      <c r="M33" s="43" t="s">
        <v>191</v>
      </c>
      <c r="N33" s="43" t="s">
        <v>192</v>
      </c>
      <c r="O33" s="56">
        <v>48.8</v>
      </c>
      <c r="P33" s="56">
        <v>52</v>
      </c>
      <c r="Q33" s="45">
        <f t="shared" si="2"/>
        <v>100.8</v>
      </c>
      <c r="R33" s="56" t="s">
        <v>389</v>
      </c>
      <c r="S33" s="95">
        <v>90.33</v>
      </c>
      <c r="T33" s="91">
        <f t="shared" si="1"/>
        <v>70.364999999999995</v>
      </c>
    </row>
    <row r="34" spans="1:20" s="47" customFormat="1" ht="39" customHeight="1">
      <c r="A34" s="48">
        <v>32</v>
      </c>
      <c r="B34" s="43" t="s">
        <v>152</v>
      </c>
      <c r="C34" s="45" t="s">
        <v>142</v>
      </c>
      <c r="D34" s="44" t="s">
        <v>153</v>
      </c>
      <c r="E34" s="43" t="s">
        <v>143</v>
      </c>
      <c r="F34" s="43" t="s">
        <v>154</v>
      </c>
      <c r="G34" s="43" t="s">
        <v>154</v>
      </c>
      <c r="H34" s="43" t="s">
        <v>145</v>
      </c>
      <c r="I34" s="43" t="s">
        <v>146</v>
      </c>
      <c r="J34" s="43" t="s">
        <v>51</v>
      </c>
      <c r="K34" s="46" t="s">
        <v>50</v>
      </c>
      <c r="L34" s="43">
        <v>18330228550</v>
      </c>
      <c r="M34" s="43" t="s">
        <v>156</v>
      </c>
      <c r="N34" s="43" t="s">
        <v>157</v>
      </c>
      <c r="O34" s="56">
        <v>50.9</v>
      </c>
      <c r="P34" s="56">
        <v>45.5</v>
      </c>
      <c r="Q34" s="45">
        <f t="shared" si="2"/>
        <v>96.4</v>
      </c>
      <c r="R34" s="56" t="s">
        <v>389</v>
      </c>
      <c r="S34" s="95">
        <v>86</v>
      </c>
      <c r="T34" s="91">
        <f t="shared" si="1"/>
        <v>67.099999999999994</v>
      </c>
    </row>
    <row r="35" spans="1:20" s="47" customFormat="1" ht="39" customHeight="1">
      <c r="A35" s="42">
        <v>33</v>
      </c>
      <c r="B35" s="43" t="s">
        <v>77</v>
      </c>
      <c r="C35" s="43" t="s">
        <v>22</v>
      </c>
      <c r="D35" s="44" t="s">
        <v>78</v>
      </c>
      <c r="E35" s="43" t="s">
        <v>79</v>
      </c>
      <c r="F35" s="43" t="s">
        <v>80</v>
      </c>
      <c r="G35" s="43" t="s">
        <v>80</v>
      </c>
      <c r="H35" s="43" t="s">
        <v>27</v>
      </c>
      <c r="I35" s="43" t="s">
        <v>81</v>
      </c>
      <c r="J35" s="43" t="s">
        <v>82</v>
      </c>
      <c r="K35" s="43" t="s">
        <v>32</v>
      </c>
      <c r="L35" s="43">
        <v>15930298683</v>
      </c>
      <c r="M35" s="43" t="s">
        <v>83</v>
      </c>
      <c r="N35" s="43" t="s">
        <v>84</v>
      </c>
      <c r="O35" s="43">
        <v>56.9</v>
      </c>
      <c r="P35" s="45">
        <v>52</v>
      </c>
      <c r="Q35" s="45">
        <f t="shared" ref="Q35:Q54" si="3">O35+P35</f>
        <v>108.9</v>
      </c>
      <c r="R35" s="56" t="s">
        <v>389</v>
      </c>
      <c r="S35" s="95">
        <v>85.33</v>
      </c>
      <c r="T35" s="91">
        <f t="shared" si="1"/>
        <v>69.89</v>
      </c>
    </row>
    <row r="36" spans="1:20" s="47" customFormat="1" ht="39" customHeight="1">
      <c r="A36" s="48">
        <v>34</v>
      </c>
      <c r="B36" s="43" t="s">
        <v>102</v>
      </c>
      <c r="C36" s="43" t="s">
        <v>22</v>
      </c>
      <c r="D36" s="44" t="s">
        <v>103</v>
      </c>
      <c r="E36" s="43" t="s">
        <v>24</v>
      </c>
      <c r="F36" s="43" t="s">
        <v>104</v>
      </c>
      <c r="G36" s="43" t="s">
        <v>105</v>
      </c>
      <c r="H36" s="43" t="s">
        <v>27</v>
      </c>
      <c r="I36" s="43" t="s">
        <v>100</v>
      </c>
      <c r="J36" s="45" t="s">
        <v>82</v>
      </c>
      <c r="K36" s="43" t="s">
        <v>29</v>
      </c>
      <c r="L36" s="43">
        <v>15930702833</v>
      </c>
      <c r="M36" s="43" t="s">
        <v>106</v>
      </c>
      <c r="N36" s="43" t="s">
        <v>107</v>
      </c>
      <c r="O36" s="56">
        <v>50.2</v>
      </c>
      <c r="P36" s="56">
        <v>53.5</v>
      </c>
      <c r="Q36" s="45">
        <f t="shared" si="3"/>
        <v>103.7</v>
      </c>
      <c r="R36" s="56" t="s">
        <v>389</v>
      </c>
      <c r="S36" s="95">
        <v>87</v>
      </c>
      <c r="T36" s="91">
        <f t="shared" si="1"/>
        <v>69.424999999999997</v>
      </c>
    </row>
    <row r="37" spans="1:20" s="47" customFormat="1" ht="39" customHeight="1">
      <c r="A37" s="42">
        <v>35</v>
      </c>
      <c r="B37" s="43" t="s">
        <v>208</v>
      </c>
      <c r="C37" s="43" t="s">
        <v>142</v>
      </c>
      <c r="D37" s="44" t="s">
        <v>209</v>
      </c>
      <c r="E37" s="43" t="s">
        <v>143</v>
      </c>
      <c r="F37" s="43" t="s">
        <v>161</v>
      </c>
      <c r="G37" s="43" t="s">
        <v>161</v>
      </c>
      <c r="H37" s="43" t="s">
        <v>145</v>
      </c>
      <c r="I37" s="43" t="s">
        <v>182</v>
      </c>
      <c r="J37" s="43" t="s">
        <v>210</v>
      </c>
      <c r="K37" s="43" t="s">
        <v>32</v>
      </c>
      <c r="L37" s="43">
        <v>17532010337</v>
      </c>
      <c r="M37" s="43" t="s">
        <v>211</v>
      </c>
      <c r="N37" s="43" t="s">
        <v>212</v>
      </c>
      <c r="O37" s="43">
        <v>51.4</v>
      </c>
      <c r="P37" s="45">
        <v>39</v>
      </c>
      <c r="Q37" s="45">
        <f t="shared" si="3"/>
        <v>90.4</v>
      </c>
      <c r="R37" s="56" t="s">
        <v>389</v>
      </c>
      <c r="S37" s="95">
        <v>89</v>
      </c>
      <c r="T37" s="91">
        <f t="shared" si="1"/>
        <v>67.099999999999994</v>
      </c>
    </row>
    <row r="38" spans="1:20" s="9" customFormat="1" ht="39" customHeight="1">
      <c r="A38" s="48">
        <v>36</v>
      </c>
      <c r="B38" s="43" t="s">
        <v>158</v>
      </c>
      <c r="C38" s="43" t="s">
        <v>142</v>
      </c>
      <c r="D38" s="44" t="s">
        <v>159</v>
      </c>
      <c r="E38" s="43" t="s">
        <v>143</v>
      </c>
      <c r="F38" s="43" t="s">
        <v>160</v>
      </c>
      <c r="G38" s="43" t="s">
        <v>161</v>
      </c>
      <c r="H38" s="43" t="s">
        <v>145</v>
      </c>
      <c r="I38" s="43" t="s">
        <v>162</v>
      </c>
      <c r="J38" s="45" t="s">
        <v>163</v>
      </c>
      <c r="K38" s="43" t="s">
        <v>164</v>
      </c>
      <c r="L38" s="43">
        <v>15832225931</v>
      </c>
      <c r="M38" s="43" t="s">
        <v>165</v>
      </c>
      <c r="N38" s="43" t="s">
        <v>157</v>
      </c>
      <c r="O38" s="56">
        <v>52.6</v>
      </c>
      <c r="P38" s="56">
        <v>57</v>
      </c>
      <c r="Q38" s="45">
        <f t="shared" si="3"/>
        <v>109.6</v>
      </c>
      <c r="R38" s="56" t="s">
        <v>389</v>
      </c>
      <c r="S38" s="95">
        <v>85.33</v>
      </c>
      <c r="T38" s="91">
        <f t="shared" si="1"/>
        <v>70.064999999999998</v>
      </c>
    </row>
    <row r="39" spans="1:20" s="9" customFormat="1" ht="39" customHeight="1">
      <c r="A39" s="42">
        <v>37</v>
      </c>
      <c r="B39" s="54" t="s">
        <v>108</v>
      </c>
      <c r="C39" s="54" t="s">
        <v>22</v>
      </c>
      <c r="D39" s="58" t="s">
        <v>109</v>
      </c>
      <c r="E39" s="54" t="s">
        <v>24</v>
      </c>
      <c r="F39" s="54" t="s">
        <v>110</v>
      </c>
      <c r="G39" s="54" t="s">
        <v>110</v>
      </c>
      <c r="H39" s="43" t="s">
        <v>27</v>
      </c>
      <c r="I39" s="43" t="s">
        <v>100</v>
      </c>
      <c r="J39" s="43" t="s">
        <v>111</v>
      </c>
      <c r="K39" s="43" t="s">
        <v>57</v>
      </c>
      <c r="L39" s="43">
        <v>13463263090</v>
      </c>
      <c r="M39" s="43" t="s">
        <v>112</v>
      </c>
      <c r="N39" s="43" t="s">
        <v>113</v>
      </c>
      <c r="O39" s="43">
        <v>54.3</v>
      </c>
      <c r="P39" s="43">
        <v>47.5</v>
      </c>
      <c r="Q39" s="45">
        <f t="shared" si="3"/>
        <v>101.8</v>
      </c>
      <c r="R39" s="56" t="s">
        <v>389</v>
      </c>
      <c r="S39" s="94">
        <v>90.33</v>
      </c>
      <c r="T39" s="91">
        <f t="shared" si="1"/>
        <v>70.614999999999995</v>
      </c>
    </row>
    <row r="40" spans="1:20" s="47" customFormat="1" ht="39" customHeight="1">
      <c r="A40" s="48">
        <v>38</v>
      </c>
      <c r="B40" s="43" t="s">
        <v>40</v>
      </c>
      <c r="C40" s="43" t="s">
        <v>22</v>
      </c>
      <c r="D40" s="44" t="s">
        <v>41</v>
      </c>
      <c r="E40" s="43" t="s">
        <v>24</v>
      </c>
      <c r="F40" s="43" t="s">
        <v>42</v>
      </c>
      <c r="G40" s="43" t="s">
        <v>42</v>
      </c>
      <c r="H40" s="43" t="s">
        <v>27</v>
      </c>
      <c r="I40" s="43" t="s">
        <v>43</v>
      </c>
      <c r="J40" s="43" t="s">
        <v>124</v>
      </c>
      <c r="K40" s="43" t="s">
        <v>44</v>
      </c>
      <c r="L40" s="43">
        <v>17532029509</v>
      </c>
      <c r="M40" s="43" t="s">
        <v>45</v>
      </c>
      <c r="N40" s="43" t="s">
        <v>31</v>
      </c>
      <c r="O40" s="43">
        <v>63.5</v>
      </c>
      <c r="P40" s="45">
        <v>47</v>
      </c>
      <c r="Q40" s="45">
        <f t="shared" si="3"/>
        <v>110.5</v>
      </c>
      <c r="R40" s="56" t="s">
        <v>389</v>
      </c>
      <c r="S40" s="95">
        <v>90.67</v>
      </c>
      <c r="T40" s="91">
        <f t="shared" si="1"/>
        <v>72.960000000000008</v>
      </c>
    </row>
    <row r="41" spans="1:20" s="55" customFormat="1" ht="39" customHeight="1">
      <c r="A41" s="42">
        <v>39</v>
      </c>
      <c r="B41" s="43" t="s">
        <v>174</v>
      </c>
      <c r="C41" s="43" t="s">
        <v>142</v>
      </c>
      <c r="D41" s="44" t="s">
        <v>175</v>
      </c>
      <c r="E41" s="43" t="s">
        <v>143</v>
      </c>
      <c r="F41" s="43" t="s">
        <v>176</v>
      </c>
      <c r="G41" s="43" t="s">
        <v>176</v>
      </c>
      <c r="H41" s="43" t="s">
        <v>145</v>
      </c>
      <c r="I41" s="43" t="s">
        <v>100</v>
      </c>
      <c r="J41" s="43" t="s">
        <v>177</v>
      </c>
      <c r="K41" s="43" t="s">
        <v>178</v>
      </c>
      <c r="L41" s="43">
        <v>15100329737</v>
      </c>
      <c r="M41" s="43" t="s">
        <v>157</v>
      </c>
      <c r="N41" s="43" t="s">
        <v>157</v>
      </c>
      <c r="O41" s="43">
        <v>48.7</v>
      </c>
      <c r="P41" s="45">
        <v>53.5</v>
      </c>
      <c r="Q41" s="45">
        <f t="shared" si="3"/>
        <v>102.2</v>
      </c>
      <c r="R41" s="56" t="s">
        <v>389</v>
      </c>
      <c r="S41" s="95">
        <v>86</v>
      </c>
      <c r="T41" s="91">
        <f t="shared" si="1"/>
        <v>68.55</v>
      </c>
    </row>
    <row r="42" spans="1:20" s="47" customFormat="1" ht="39" customHeight="1">
      <c r="A42" s="48">
        <v>40</v>
      </c>
      <c r="B42" s="5" t="s">
        <v>370</v>
      </c>
      <c r="C42" s="5" t="s">
        <v>353</v>
      </c>
      <c r="D42" s="40" t="s">
        <v>371</v>
      </c>
      <c r="E42" s="5" t="s">
        <v>355</v>
      </c>
      <c r="F42" s="5" t="s">
        <v>372</v>
      </c>
      <c r="G42" s="5" t="s">
        <v>372</v>
      </c>
      <c r="H42" s="5" t="s">
        <v>358</v>
      </c>
      <c r="I42" s="5" t="s">
        <v>373</v>
      </c>
      <c r="J42" s="3" t="s">
        <v>374</v>
      </c>
      <c r="K42" s="22" t="s">
        <v>375</v>
      </c>
      <c r="L42" s="5">
        <v>18330202885</v>
      </c>
      <c r="M42" s="5" t="s">
        <v>376</v>
      </c>
      <c r="N42" s="5" t="s">
        <v>377</v>
      </c>
      <c r="O42" s="12">
        <v>52.3</v>
      </c>
      <c r="P42" s="12">
        <v>47.5</v>
      </c>
      <c r="Q42" s="45">
        <f t="shared" si="3"/>
        <v>99.8</v>
      </c>
      <c r="R42" s="56" t="s">
        <v>389</v>
      </c>
      <c r="S42" s="95">
        <v>86.33</v>
      </c>
      <c r="T42" s="91">
        <f t="shared" si="1"/>
        <v>68.114999999999995</v>
      </c>
    </row>
    <row r="43" spans="1:20" s="47" customFormat="1" ht="39" customHeight="1">
      <c r="A43" s="42">
        <v>41</v>
      </c>
      <c r="B43" s="43" t="s">
        <v>185</v>
      </c>
      <c r="C43" s="45" t="s">
        <v>142</v>
      </c>
      <c r="D43" s="44" t="s">
        <v>186</v>
      </c>
      <c r="E43" s="43" t="s">
        <v>143</v>
      </c>
      <c r="F43" s="43" t="s">
        <v>187</v>
      </c>
      <c r="G43" s="43" t="s">
        <v>187</v>
      </c>
      <c r="H43" s="43" t="s">
        <v>145</v>
      </c>
      <c r="I43" s="43" t="s">
        <v>100</v>
      </c>
      <c r="J43" s="43" t="s">
        <v>177</v>
      </c>
      <c r="K43" s="43" t="s">
        <v>360</v>
      </c>
      <c r="L43" s="43">
        <v>16609372948</v>
      </c>
      <c r="M43" s="43" t="s">
        <v>188</v>
      </c>
      <c r="N43" s="43" t="s">
        <v>157</v>
      </c>
      <c r="O43" s="43">
        <v>51.7</v>
      </c>
      <c r="P43" s="45">
        <v>47.5</v>
      </c>
      <c r="Q43" s="45">
        <f t="shared" si="3"/>
        <v>99.2</v>
      </c>
      <c r="R43" s="56" t="s">
        <v>389</v>
      </c>
      <c r="S43" s="95">
        <v>82.67</v>
      </c>
      <c r="T43" s="91">
        <f t="shared" si="1"/>
        <v>66.135000000000005</v>
      </c>
    </row>
    <row r="44" spans="1:20" s="9" customFormat="1" ht="39" customHeight="1">
      <c r="A44" s="48">
        <v>42</v>
      </c>
      <c r="B44" s="43" t="s">
        <v>286</v>
      </c>
      <c r="C44" s="43" t="s">
        <v>287</v>
      </c>
      <c r="D44" s="44" t="s">
        <v>288</v>
      </c>
      <c r="E44" s="43" t="s">
        <v>143</v>
      </c>
      <c r="F44" s="43" t="s">
        <v>289</v>
      </c>
      <c r="G44" s="43" t="s">
        <v>290</v>
      </c>
      <c r="H44" s="43" t="s">
        <v>27</v>
      </c>
      <c r="I44" s="43" t="s">
        <v>162</v>
      </c>
      <c r="J44" s="43" t="s">
        <v>93</v>
      </c>
      <c r="K44" s="43" t="s">
        <v>291</v>
      </c>
      <c r="L44" s="43">
        <v>15354426286</v>
      </c>
      <c r="M44" s="43" t="s">
        <v>292</v>
      </c>
      <c r="N44" s="43" t="s">
        <v>293</v>
      </c>
      <c r="O44" s="66">
        <v>62.6</v>
      </c>
      <c r="P44" s="56">
        <v>63</v>
      </c>
      <c r="Q44" s="45">
        <f t="shared" si="3"/>
        <v>125.6</v>
      </c>
      <c r="R44" s="56" t="s">
        <v>389</v>
      </c>
      <c r="S44" s="46">
        <v>90.67</v>
      </c>
      <c r="T44" s="91">
        <f t="shared" si="1"/>
        <v>76.734999999999999</v>
      </c>
    </row>
    <row r="45" spans="1:20" s="9" customFormat="1" ht="39" customHeight="1">
      <c r="A45" s="42">
        <v>43</v>
      </c>
      <c r="B45" s="13" t="s">
        <v>311</v>
      </c>
      <c r="C45" s="13" t="s">
        <v>287</v>
      </c>
      <c r="D45" s="14" t="s">
        <v>312</v>
      </c>
      <c r="E45" s="13" t="s">
        <v>143</v>
      </c>
      <c r="F45" s="13" t="s">
        <v>161</v>
      </c>
      <c r="G45" s="13" t="s">
        <v>161</v>
      </c>
      <c r="H45" s="5" t="s">
        <v>145</v>
      </c>
      <c r="I45" s="5" t="s">
        <v>162</v>
      </c>
      <c r="J45" s="5" t="s">
        <v>304</v>
      </c>
      <c r="K45" s="5" t="s">
        <v>291</v>
      </c>
      <c r="L45" s="5">
        <v>15930702812</v>
      </c>
      <c r="M45" s="5" t="s">
        <v>313</v>
      </c>
      <c r="N45" s="5" t="s">
        <v>314</v>
      </c>
      <c r="O45" s="5">
        <v>58</v>
      </c>
      <c r="P45" s="5">
        <v>58.5</v>
      </c>
      <c r="Q45" s="45">
        <f>O45+P45</f>
        <v>116.5</v>
      </c>
      <c r="R45" s="56" t="s">
        <v>389</v>
      </c>
      <c r="S45" s="13">
        <v>91</v>
      </c>
      <c r="T45" s="91">
        <f>Q45/2*0.5+S45*0.5</f>
        <v>74.625</v>
      </c>
    </row>
    <row r="46" spans="1:20" s="9" customFormat="1" ht="39" customHeight="1">
      <c r="A46" s="48">
        <v>44</v>
      </c>
      <c r="B46" s="5" t="s">
        <v>330</v>
      </c>
      <c r="C46" s="5" t="s">
        <v>287</v>
      </c>
      <c r="D46" s="8" t="s">
        <v>331</v>
      </c>
      <c r="E46" s="5" t="s">
        <v>143</v>
      </c>
      <c r="F46" s="5" t="s">
        <v>332</v>
      </c>
      <c r="G46" s="5" t="s">
        <v>333</v>
      </c>
      <c r="H46" s="5" t="s">
        <v>145</v>
      </c>
      <c r="I46" s="5" t="s">
        <v>239</v>
      </c>
      <c r="J46" s="16" t="s">
        <v>304</v>
      </c>
      <c r="K46" s="16" t="s">
        <v>291</v>
      </c>
      <c r="L46" s="5">
        <v>17336428091</v>
      </c>
      <c r="M46" s="5" t="s">
        <v>334</v>
      </c>
      <c r="N46" s="5" t="s">
        <v>335</v>
      </c>
      <c r="O46" s="22">
        <v>56.5</v>
      </c>
      <c r="P46" s="67">
        <v>59.5</v>
      </c>
      <c r="Q46" s="45">
        <f>O46+P46</f>
        <v>116</v>
      </c>
      <c r="R46" s="56" t="s">
        <v>389</v>
      </c>
      <c r="S46" s="19">
        <v>91.33</v>
      </c>
      <c r="T46" s="91">
        <f>Q46/2*0.5+S46*0.5</f>
        <v>74.664999999999992</v>
      </c>
    </row>
    <row r="47" spans="1:20" s="9" customFormat="1" ht="39" customHeight="1">
      <c r="A47" s="42">
        <v>45</v>
      </c>
      <c r="B47" s="43" t="s">
        <v>97</v>
      </c>
      <c r="C47" s="43" t="s">
        <v>90</v>
      </c>
      <c r="D47" s="44" t="s">
        <v>98</v>
      </c>
      <c r="E47" s="43" t="s">
        <v>24</v>
      </c>
      <c r="F47" s="43" t="s">
        <v>99</v>
      </c>
      <c r="G47" s="43" t="s">
        <v>99</v>
      </c>
      <c r="H47" s="43" t="s">
        <v>27</v>
      </c>
      <c r="I47" s="43" t="s">
        <v>100</v>
      </c>
      <c r="J47" s="43" t="s">
        <v>93</v>
      </c>
      <c r="K47" s="43" t="s">
        <v>32</v>
      </c>
      <c r="L47" s="43">
        <v>18330206618</v>
      </c>
      <c r="M47" s="43" t="s">
        <v>83</v>
      </c>
      <c r="N47" s="43" t="s">
        <v>101</v>
      </c>
      <c r="O47" s="43">
        <v>55.8</v>
      </c>
      <c r="P47" s="45">
        <v>60</v>
      </c>
      <c r="Q47" s="45">
        <f t="shared" si="3"/>
        <v>115.8</v>
      </c>
      <c r="R47" s="56" t="s">
        <v>389</v>
      </c>
      <c r="S47" s="46">
        <v>90</v>
      </c>
      <c r="T47" s="91">
        <f t="shared" si="1"/>
        <v>73.95</v>
      </c>
    </row>
    <row r="48" spans="1:20" s="9" customFormat="1" ht="39" customHeight="1">
      <c r="A48" s="48">
        <v>46</v>
      </c>
      <c r="B48" s="5" t="s">
        <v>326</v>
      </c>
      <c r="C48" s="5" t="s">
        <v>287</v>
      </c>
      <c r="D48" s="40" t="s">
        <v>327</v>
      </c>
      <c r="E48" s="5" t="s">
        <v>143</v>
      </c>
      <c r="F48" s="5" t="s">
        <v>161</v>
      </c>
      <c r="G48" s="5" t="s">
        <v>226</v>
      </c>
      <c r="H48" s="5" t="s">
        <v>145</v>
      </c>
      <c r="I48" s="5" t="s">
        <v>37</v>
      </c>
      <c r="J48" s="3" t="s">
        <v>304</v>
      </c>
      <c r="K48" s="5" t="s">
        <v>291</v>
      </c>
      <c r="L48" s="5">
        <v>18330239359</v>
      </c>
      <c r="M48" s="5" t="s">
        <v>328</v>
      </c>
      <c r="N48" s="5" t="s">
        <v>329</v>
      </c>
      <c r="O48" s="12">
        <v>53.7</v>
      </c>
      <c r="P48" s="12">
        <v>54</v>
      </c>
      <c r="Q48" s="45">
        <f t="shared" si="3"/>
        <v>107.7</v>
      </c>
      <c r="R48" s="56" t="s">
        <v>389</v>
      </c>
      <c r="S48" s="19">
        <v>86</v>
      </c>
      <c r="T48" s="91">
        <f t="shared" si="1"/>
        <v>69.924999999999997</v>
      </c>
    </row>
    <row r="49" spans="1:20" s="9" customFormat="1" ht="39" customHeight="1">
      <c r="A49" s="42">
        <v>47</v>
      </c>
      <c r="B49" s="43" t="s">
        <v>126</v>
      </c>
      <c r="C49" s="45" t="s">
        <v>90</v>
      </c>
      <c r="D49" s="44" t="s">
        <v>127</v>
      </c>
      <c r="E49" s="43" t="s">
        <v>24</v>
      </c>
      <c r="F49" s="43" t="s">
        <v>129</v>
      </c>
      <c r="G49" s="43" t="s">
        <v>129</v>
      </c>
      <c r="H49" s="43" t="s">
        <v>128</v>
      </c>
      <c r="I49" s="43" t="s">
        <v>130</v>
      </c>
      <c r="J49" s="43" t="s">
        <v>93</v>
      </c>
      <c r="K49" s="43" t="s">
        <v>360</v>
      </c>
      <c r="L49" s="43">
        <v>13908672277</v>
      </c>
      <c r="M49" s="43" t="s">
        <v>131</v>
      </c>
      <c r="N49" s="43" t="s">
        <v>132</v>
      </c>
      <c r="O49" s="43">
        <v>52.8</v>
      </c>
      <c r="P49" s="45">
        <v>53.5</v>
      </c>
      <c r="Q49" s="45">
        <f t="shared" si="3"/>
        <v>106.3</v>
      </c>
      <c r="R49" s="56" t="s">
        <v>389</v>
      </c>
      <c r="S49" s="46">
        <v>91.67</v>
      </c>
      <c r="T49" s="91">
        <f t="shared" si="1"/>
        <v>72.41</v>
      </c>
    </row>
    <row r="50" spans="1:20" s="11" customFormat="1" ht="39" customHeight="1">
      <c r="A50" s="48">
        <v>48</v>
      </c>
      <c r="B50" s="43" t="s">
        <v>89</v>
      </c>
      <c r="C50" s="43" t="s">
        <v>90</v>
      </c>
      <c r="D50" s="44" t="s">
        <v>91</v>
      </c>
      <c r="E50" s="43" t="s">
        <v>24</v>
      </c>
      <c r="F50" s="43" t="s">
        <v>92</v>
      </c>
      <c r="G50" s="43" t="s">
        <v>92</v>
      </c>
      <c r="H50" s="43" t="s">
        <v>27</v>
      </c>
      <c r="I50" s="43" t="s">
        <v>94</v>
      </c>
      <c r="J50" s="43" t="s">
        <v>93</v>
      </c>
      <c r="K50" s="43" t="s">
        <v>32</v>
      </c>
      <c r="L50" s="43">
        <v>18333256860</v>
      </c>
      <c r="M50" s="43" t="s">
        <v>95</v>
      </c>
      <c r="N50" s="43" t="s">
        <v>96</v>
      </c>
      <c r="O50" s="43">
        <v>48.4</v>
      </c>
      <c r="P50" s="45">
        <v>50</v>
      </c>
      <c r="Q50" s="45">
        <f t="shared" si="3"/>
        <v>98.4</v>
      </c>
      <c r="R50" s="56" t="s">
        <v>389</v>
      </c>
      <c r="S50" s="46">
        <v>88.67</v>
      </c>
      <c r="T50" s="91">
        <f t="shared" si="1"/>
        <v>68.935000000000002</v>
      </c>
    </row>
    <row r="51" spans="1:20" s="47" customFormat="1" ht="39" customHeight="1">
      <c r="A51" s="42">
        <v>49</v>
      </c>
      <c r="B51" s="43" t="s">
        <v>170</v>
      </c>
      <c r="C51" s="43" t="s">
        <v>142</v>
      </c>
      <c r="D51" s="44" t="s">
        <v>171</v>
      </c>
      <c r="E51" s="43" t="s">
        <v>143</v>
      </c>
      <c r="F51" s="43" t="s">
        <v>172</v>
      </c>
      <c r="G51" s="43" t="s">
        <v>172</v>
      </c>
      <c r="H51" s="43" t="s">
        <v>27</v>
      </c>
      <c r="I51" s="43" t="s">
        <v>49</v>
      </c>
      <c r="J51" s="43" t="s">
        <v>32</v>
      </c>
      <c r="K51" s="43" t="s">
        <v>29</v>
      </c>
      <c r="L51" s="43">
        <v>15930703022</v>
      </c>
      <c r="M51" s="43" t="s">
        <v>173</v>
      </c>
      <c r="N51" s="43" t="s">
        <v>157</v>
      </c>
      <c r="O51" s="43">
        <v>60.3</v>
      </c>
      <c r="P51" s="45">
        <v>60</v>
      </c>
      <c r="Q51" s="45">
        <f t="shared" si="3"/>
        <v>120.3</v>
      </c>
      <c r="R51" s="56" t="s">
        <v>389</v>
      </c>
      <c r="S51" s="46">
        <v>87.67</v>
      </c>
      <c r="T51" s="91">
        <f t="shared" si="1"/>
        <v>73.91</v>
      </c>
    </row>
    <row r="52" spans="1:20" s="90" customFormat="1" ht="39" customHeight="1">
      <c r="A52" s="85">
        <v>50</v>
      </c>
      <c r="B52" s="77" t="s">
        <v>380</v>
      </c>
      <c r="C52" s="77" t="s">
        <v>353</v>
      </c>
      <c r="D52" s="104" t="s">
        <v>381</v>
      </c>
      <c r="E52" s="77" t="s">
        <v>355</v>
      </c>
      <c r="F52" s="77" t="s">
        <v>382</v>
      </c>
      <c r="G52" s="77" t="s">
        <v>382</v>
      </c>
      <c r="H52" s="77" t="s">
        <v>128</v>
      </c>
      <c r="I52" s="77" t="s">
        <v>49</v>
      </c>
      <c r="J52" s="77" t="s">
        <v>32</v>
      </c>
      <c r="K52" s="77" t="s">
        <v>383</v>
      </c>
      <c r="L52" s="77">
        <v>18835135469</v>
      </c>
      <c r="M52" s="77" t="s">
        <v>384</v>
      </c>
      <c r="N52" s="77" t="s">
        <v>385</v>
      </c>
      <c r="O52" s="80">
        <v>53.7</v>
      </c>
      <c r="P52" s="80">
        <v>59.5</v>
      </c>
      <c r="Q52" s="79">
        <f t="shared" si="3"/>
        <v>113.2</v>
      </c>
      <c r="R52" s="80" t="s">
        <v>389</v>
      </c>
      <c r="S52" s="81" t="s">
        <v>390</v>
      </c>
      <c r="T52" s="92"/>
    </row>
    <row r="53" spans="1:20" s="47" customFormat="1" ht="39" customHeight="1">
      <c r="A53" s="42">
        <v>51</v>
      </c>
      <c r="B53" s="5" t="s">
        <v>264</v>
      </c>
      <c r="C53" s="5" t="s">
        <v>142</v>
      </c>
      <c r="D53" s="40" t="s">
        <v>265</v>
      </c>
      <c r="E53" s="5" t="s">
        <v>143</v>
      </c>
      <c r="F53" s="5" t="s">
        <v>266</v>
      </c>
      <c r="G53" s="5" t="s">
        <v>267</v>
      </c>
      <c r="H53" s="5" t="s">
        <v>145</v>
      </c>
      <c r="I53" s="5" t="s">
        <v>233</v>
      </c>
      <c r="J53" s="5" t="s">
        <v>32</v>
      </c>
      <c r="K53" s="43" t="s">
        <v>360</v>
      </c>
      <c r="L53" s="5">
        <v>15131220209</v>
      </c>
      <c r="M53" s="5" t="s">
        <v>183</v>
      </c>
      <c r="N53" s="5" t="s">
        <v>268</v>
      </c>
      <c r="O53" s="12">
        <v>49.3</v>
      </c>
      <c r="P53" s="12">
        <v>54</v>
      </c>
      <c r="Q53" s="45">
        <f t="shared" si="3"/>
        <v>103.3</v>
      </c>
      <c r="R53" s="56" t="s">
        <v>389</v>
      </c>
      <c r="S53" s="19">
        <v>86.33</v>
      </c>
      <c r="T53" s="91">
        <f t="shared" si="1"/>
        <v>68.989999999999995</v>
      </c>
    </row>
    <row r="54" spans="1:20" s="82" customFormat="1" ht="39" customHeight="1">
      <c r="A54" s="85">
        <v>52</v>
      </c>
      <c r="B54" s="86" t="s">
        <v>348</v>
      </c>
      <c r="C54" s="86" t="s">
        <v>142</v>
      </c>
      <c r="D54" s="87" t="s">
        <v>349</v>
      </c>
      <c r="E54" s="86" t="s">
        <v>143</v>
      </c>
      <c r="F54" s="86" t="s">
        <v>350</v>
      </c>
      <c r="G54" s="86" t="s">
        <v>351</v>
      </c>
      <c r="H54" s="77" t="s">
        <v>145</v>
      </c>
      <c r="I54" s="77" t="s">
        <v>339</v>
      </c>
      <c r="J54" s="77" t="s">
        <v>32</v>
      </c>
      <c r="K54" s="77" t="s">
        <v>360</v>
      </c>
      <c r="L54" s="77">
        <v>15930706912</v>
      </c>
      <c r="M54" s="77" t="s">
        <v>165</v>
      </c>
      <c r="N54" s="77" t="s">
        <v>157</v>
      </c>
      <c r="O54" s="86">
        <v>50.3</v>
      </c>
      <c r="P54" s="86">
        <v>45</v>
      </c>
      <c r="Q54" s="79">
        <f t="shared" si="3"/>
        <v>95.3</v>
      </c>
      <c r="R54" s="86" t="s">
        <v>388</v>
      </c>
      <c r="S54" s="81"/>
      <c r="T54" s="92"/>
    </row>
    <row r="55" spans="1:20" s="47" customFormat="1" ht="39" customHeight="1">
      <c r="A55" s="42">
        <v>53</v>
      </c>
      <c r="B55" s="5" t="s">
        <v>236</v>
      </c>
      <c r="C55" s="5" t="s">
        <v>142</v>
      </c>
      <c r="D55" s="8" t="s">
        <v>237</v>
      </c>
      <c r="E55" s="5" t="s">
        <v>143</v>
      </c>
      <c r="F55" s="5" t="s">
        <v>238</v>
      </c>
      <c r="G55" s="5" t="s">
        <v>238</v>
      </c>
      <c r="H55" s="5" t="s">
        <v>181</v>
      </c>
      <c r="I55" s="5" t="s">
        <v>239</v>
      </c>
      <c r="J55" s="43" t="s">
        <v>360</v>
      </c>
      <c r="K55" s="5" t="s">
        <v>147</v>
      </c>
      <c r="L55" s="5">
        <v>15832200969</v>
      </c>
      <c r="M55" s="5" t="s">
        <v>240</v>
      </c>
      <c r="N55" s="5" t="s">
        <v>241</v>
      </c>
      <c r="O55" s="5">
        <v>65.7</v>
      </c>
      <c r="P55" s="3">
        <v>63.5</v>
      </c>
      <c r="Q55" s="45">
        <f t="shared" si="2"/>
        <v>129.19999999999999</v>
      </c>
      <c r="R55" s="12" t="s">
        <v>389</v>
      </c>
      <c r="S55" s="19">
        <v>90</v>
      </c>
      <c r="T55" s="91">
        <f t="shared" si="1"/>
        <v>77.3</v>
      </c>
    </row>
    <row r="56" spans="1:20" s="82" customFormat="1" ht="39" customHeight="1">
      <c r="A56" s="85">
        <v>54</v>
      </c>
      <c r="B56" s="86" t="s">
        <v>166</v>
      </c>
      <c r="C56" s="86" t="s">
        <v>142</v>
      </c>
      <c r="D56" s="87" t="s">
        <v>167</v>
      </c>
      <c r="E56" s="88" t="s">
        <v>143</v>
      </c>
      <c r="F56" s="86" t="s">
        <v>168</v>
      </c>
      <c r="G56" s="77" t="s">
        <v>168</v>
      </c>
      <c r="H56" s="77" t="s">
        <v>145</v>
      </c>
      <c r="I56" s="77" t="s">
        <v>162</v>
      </c>
      <c r="J56" s="77" t="s">
        <v>360</v>
      </c>
      <c r="K56" s="77" t="s">
        <v>32</v>
      </c>
      <c r="L56" s="86">
        <v>18830255330</v>
      </c>
      <c r="M56" s="77" t="s">
        <v>165</v>
      </c>
      <c r="N56" s="89" t="s">
        <v>169</v>
      </c>
      <c r="O56" s="89">
        <v>63.5</v>
      </c>
      <c r="P56" s="89">
        <v>58.5</v>
      </c>
      <c r="Q56" s="79">
        <f t="shared" si="2"/>
        <v>122</v>
      </c>
      <c r="R56" s="89" t="s">
        <v>387</v>
      </c>
      <c r="S56" s="86"/>
      <c r="T56" s="92"/>
    </row>
    <row r="57" spans="1:20" s="47" customFormat="1" ht="39" customHeight="1">
      <c r="A57" s="42">
        <v>55</v>
      </c>
      <c r="B57" s="43" t="s">
        <v>133</v>
      </c>
      <c r="C57" s="43" t="s">
        <v>22</v>
      </c>
      <c r="D57" s="44" t="s">
        <v>134</v>
      </c>
      <c r="E57" s="43" t="s">
        <v>24</v>
      </c>
      <c r="F57" s="43" t="s">
        <v>56</v>
      </c>
      <c r="G57" s="43" t="s">
        <v>68</v>
      </c>
      <c r="H57" s="43" t="s">
        <v>27</v>
      </c>
      <c r="I57" s="43" t="s">
        <v>37</v>
      </c>
      <c r="J57" s="43" t="s">
        <v>360</v>
      </c>
      <c r="K57" s="43" t="s">
        <v>51</v>
      </c>
      <c r="L57" s="43">
        <v>18330225229</v>
      </c>
      <c r="M57" s="43" t="s">
        <v>135</v>
      </c>
      <c r="N57" s="57" t="s">
        <v>136</v>
      </c>
      <c r="O57" s="57">
        <v>61.5</v>
      </c>
      <c r="P57" s="45">
        <v>55.5</v>
      </c>
      <c r="Q57" s="45">
        <f t="shared" si="2"/>
        <v>117</v>
      </c>
      <c r="R57" s="45" t="s">
        <v>389</v>
      </c>
      <c r="S57" s="46">
        <v>92.33</v>
      </c>
      <c r="T57" s="91">
        <f t="shared" si="1"/>
        <v>75.414999999999992</v>
      </c>
    </row>
    <row r="58" spans="1:20" s="47" customFormat="1" ht="39" customHeight="1">
      <c r="A58" s="48">
        <v>56</v>
      </c>
      <c r="B58" s="19" t="s">
        <v>336</v>
      </c>
      <c r="C58" s="19" t="s">
        <v>142</v>
      </c>
      <c r="D58" s="20" t="s">
        <v>337</v>
      </c>
      <c r="E58" s="19" t="s">
        <v>143</v>
      </c>
      <c r="F58" s="19" t="s">
        <v>338</v>
      </c>
      <c r="G58" s="19" t="s">
        <v>250</v>
      </c>
      <c r="H58" s="5" t="s">
        <v>145</v>
      </c>
      <c r="I58" s="5" t="s">
        <v>339</v>
      </c>
      <c r="J58" s="5" t="s">
        <v>360</v>
      </c>
      <c r="K58" s="5" t="s">
        <v>148</v>
      </c>
      <c r="L58" s="5">
        <v>15832209030</v>
      </c>
      <c r="M58" s="5" t="s">
        <v>340</v>
      </c>
      <c r="N58" s="5" t="s">
        <v>341</v>
      </c>
      <c r="O58" s="19">
        <v>52</v>
      </c>
      <c r="P58" s="19">
        <v>57.5</v>
      </c>
      <c r="Q58" s="45">
        <f t="shared" si="2"/>
        <v>109.5</v>
      </c>
      <c r="R58" s="45" t="s">
        <v>389</v>
      </c>
      <c r="S58" s="19">
        <v>91.33</v>
      </c>
      <c r="T58" s="91">
        <f t="shared" si="1"/>
        <v>73.039999999999992</v>
      </c>
    </row>
    <row r="59" spans="1:20" s="47" customFormat="1" ht="39" customHeight="1">
      <c r="A59" s="42">
        <v>57</v>
      </c>
      <c r="B59" s="43" t="s">
        <v>242</v>
      </c>
      <c r="C59" s="43" t="s">
        <v>142</v>
      </c>
      <c r="D59" s="44" t="s">
        <v>243</v>
      </c>
      <c r="E59" s="43" t="s">
        <v>143</v>
      </c>
      <c r="F59" s="43" t="s">
        <v>244</v>
      </c>
      <c r="G59" s="43" t="s">
        <v>245</v>
      </c>
      <c r="H59" s="43" t="s">
        <v>145</v>
      </c>
      <c r="I59" s="43" t="s">
        <v>162</v>
      </c>
      <c r="J59" s="43" t="s">
        <v>360</v>
      </c>
      <c r="K59" s="43" t="s">
        <v>32</v>
      </c>
      <c r="L59" s="43">
        <v>17693188234</v>
      </c>
      <c r="M59" s="43" t="s">
        <v>247</v>
      </c>
      <c r="N59" s="43" t="s">
        <v>246</v>
      </c>
      <c r="O59" s="56">
        <v>48.2</v>
      </c>
      <c r="P59" s="56">
        <v>60.5</v>
      </c>
      <c r="Q59" s="45">
        <f t="shared" si="2"/>
        <v>108.7</v>
      </c>
      <c r="R59" s="45" t="s">
        <v>389</v>
      </c>
      <c r="S59" s="46">
        <v>88.67</v>
      </c>
      <c r="T59" s="91">
        <f t="shared" si="1"/>
        <v>71.510000000000005</v>
      </c>
    </row>
    <row r="60" spans="1:20" s="82" customFormat="1" ht="39" customHeight="1">
      <c r="A60" s="85">
        <v>58</v>
      </c>
      <c r="B60" s="77" t="s">
        <v>352</v>
      </c>
      <c r="C60" s="77" t="s">
        <v>353</v>
      </c>
      <c r="D60" s="78" t="s">
        <v>354</v>
      </c>
      <c r="E60" s="77" t="s">
        <v>355</v>
      </c>
      <c r="F60" s="77" t="s">
        <v>356</v>
      </c>
      <c r="G60" s="77" t="s">
        <v>357</v>
      </c>
      <c r="H60" s="77" t="s">
        <v>358</v>
      </c>
      <c r="I60" s="77" t="s">
        <v>49</v>
      </c>
      <c r="J60" s="77" t="s">
        <v>205</v>
      </c>
      <c r="K60" s="77" t="s">
        <v>379</v>
      </c>
      <c r="L60" s="77">
        <v>18993464678</v>
      </c>
      <c r="M60" s="77" t="s">
        <v>359</v>
      </c>
      <c r="N60" s="77" t="s">
        <v>359</v>
      </c>
      <c r="O60" s="77">
        <v>66.400000000000006</v>
      </c>
      <c r="P60" s="79">
        <v>56.5</v>
      </c>
      <c r="Q60" s="79">
        <f t="shared" si="2"/>
        <v>122.9</v>
      </c>
      <c r="R60" s="79" t="s">
        <v>387</v>
      </c>
      <c r="S60" s="81"/>
      <c r="T60" s="92"/>
    </row>
    <row r="61" spans="1:20" s="47" customFormat="1" ht="39" customHeight="1">
      <c r="A61" s="42">
        <v>59</v>
      </c>
      <c r="B61" s="43" t="s">
        <v>202</v>
      </c>
      <c r="C61" s="43" t="s">
        <v>142</v>
      </c>
      <c r="D61" s="44" t="s">
        <v>203</v>
      </c>
      <c r="E61" s="43" t="s">
        <v>143</v>
      </c>
      <c r="F61" s="43" t="s">
        <v>204</v>
      </c>
      <c r="G61" s="43" t="s">
        <v>204</v>
      </c>
      <c r="H61" s="43" t="s">
        <v>27</v>
      </c>
      <c r="I61" s="43" t="s">
        <v>146</v>
      </c>
      <c r="J61" s="43" t="s">
        <v>205</v>
      </c>
      <c r="K61" s="43" t="s">
        <v>206</v>
      </c>
      <c r="L61" s="43">
        <v>17633126520</v>
      </c>
      <c r="M61" s="43" t="s">
        <v>173</v>
      </c>
      <c r="N61" s="43" t="s">
        <v>207</v>
      </c>
      <c r="O61" s="56">
        <v>70.099999999999994</v>
      </c>
      <c r="P61" s="56">
        <v>42.5</v>
      </c>
      <c r="Q61" s="45">
        <f t="shared" si="2"/>
        <v>112.6</v>
      </c>
      <c r="R61" s="56" t="s">
        <v>389</v>
      </c>
      <c r="S61" s="46">
        <v>83.67</v>
      </c>
      <c r="T61" s="91">
        <f t="shared" si="1"/>
        <v>69.984999999999999</v>
      </c>
    </row>
    <row r="62" spans="1:20" s="47" customFormat="1" ht="39" customHeight="1">
      <c r="A62" s="48">
        <v>60</v>
      </c>
      <c r="B62" s="5" t="s">
        <v>252</v>
      </c>
      <c r="C62" s="5" t="s">
        <v>142</v>
      </c>
      <c r="D62" s="8" t="s">
        <v>253</v>
      </c>
      <c r="E62" s="5" t="s">
        <v>143</v>
      </c>
      <c r="F62" s="5" t="s">
        <v>250</v>
      </c>
      <c r="G62" s="5" t="s">
        <v>254</v>
      </c>
      <c r="H62" s="5" t="s">
        <v>145</v>
      </c>
      <c r="I62" s="5" t="s">
        <v>233</v>
      </c>
      <c r="J62" s="5" t="s">
        <v>178</v>
      </c>
      <c r="K62" s="5" t="s">
        <v>163</v>
      </c>
      <c r="L62" s="5">
        <v>15603228393</v>
      </c>
      <c r="M62" s="5" t="s">
        <v>183</v>
      </c>
      <c r="N62" s="5" t="s">
        <v>255</v>
      </c>
      <c r="O62" s="5">
        <v>48.4</v>
      </c>
      <c r="P62" s="3">
        <v>49.5</v>
      </c>
      <c r="Q62" s="45">
        <f t="shared" si="2"/>
        <v>97.9</v>
      </c>
      <c r="R62" s="56" t="s">
        <v>389</v>
      </c>
      <c r="S62" s="19"/>
      <c r="T62" s="91">
        <f t="shared" si="1"/>
        <v>24.475000000000001</v>
      </c>
    </row>
    <row r="63" spans="1:20" s="47" customFormat="1" ht="39" customHeight="1">
      <c r="A63" s="42">
        <v>61</v>
      </c>
      <c r="B63" s="5" t="s">
        <v>229</v>
      </c>
      <c r="C63" s="5" t="s">
        <v>142</v>
      </c>
      <c r="D63" s="8" t="s">
        <v>230</v>
      </c>
      <c r="E63" s="5" t="s">
        <v>143</v>
      </c>
      <c r="F63" s="5" t="s">
        <v>231</v>
      </c>
      <c r="G63" s="5" t="s">
        <v>232</v>
      </c>
      <c r="H63" s="5" t="s">
        <v>145</v>
      </c>
      <c r="I63" s="5" t="s">
        <v>233</v>
      </c>
      <c r="J63" s="5" t="s">
        <v>178</v>
      </c>
      <c r="K63" s="5" t="s">
        <v>148</v>
      </c>
      <c r="L63" s="5">
        <v>18194375121</v>
      </c>
      <c r="M63" s="5" t="s">
        <v>234</v>
      </c>
      <c r="N63" s="5" t="s">
        <v>235</v>
      </c>
      <c r="O63" s="12">
        <v>52.6</v>
      </c>
      <c r="P63" s="12">
        <v>39.5</v>
      </c>
      <c r="Q63" s="45">
        <f t="shared" si="2"/>
        <v>92.1</v>
      </c>
      <c r="R63" s="56" t="s">
        <v>389</v>
      </c>
      <c r="S63" s="19">
        <v>89.33</v>
      </c>
      <c r="T63" s="91">
        <f t="shared" si="1"/>
        <v>67.69</v>
      </c>
    </row>
    <row r="64" spans="1:20" s="90" customFormat="1" ht="39" customHeight="1">
      <c r="A64" s="85">
        <v>62</v>
      </c>
      <c r="B64" s="77" t="s">
        <v>361</v>
      </c>
      <c r="C64" s="77" t="s">
        <v>362</v>
      </c>
      <c r="D64" s="78" t="s">
        <v>363</v>
      </c>
      <c r="E64" s="77" t="s">
        <v>355</v>
      </c>
      <c r="F64" s="77" t="s">
        <v>92</v>
      </c>
      <c r="G64" s="77" t="s">
        <v>364</v>
      </c>
      <c r="H64" s="77" t="s">
        <v>358</v>
      </c>
      <c r="I64" s="77" t="s">
        <v>365</v>
      </c>
      <c r="J64" s="79" t="s">
        <v>366</v>
      </c>
      <c r="K64" s="77" t="s">
        <v>367</v>
      </c>
      <c r="L64" s="77">
        <v>18034023473</v>
      </c>
      <c r="M64" s="77" t="s">
        <v>368</v>
      </c>
      <c r="N64" s="77" t="s">
        <v>369</v>
      </c>
      <c r="O64" s="80">
        <v>65.2</v>
      </c>
      <c r="P64" s="80">
        <v>61</v>
      </c>
      <c r="Q64" s="79">
        <f t="shared" ref="Q64:Q66" si="4">O64+P64</f>
        <v>126.2</v>
      </c>
      <c r="R64" s="80" t="s">
        <v>388</v>
      </c>
      <c r="S64" s="81"/>
      <c r="T64" s="92"/>
    </row>
    <row r="65" spans="1:20" s="9" customFormat="1" ht="39" customHeight="1">
      <c r="A65" s="42">
        <v>63</v>
      </c>
      <c r="B65" s="16" t="s">
        <v>301</v>
      </c>
      <c r="C65" s="16" t="s">
        <v>287</v>
      </c>
      <c r="D65" s="17" t="s">
        <v>302</v>
      </c>
      <c r="E65" s="16" t="s">
        <v>143</v>
      </c>
      <c r="F65" s="16" t="s">
        <v>160</v>
      </c>
      <c r="G65" s="16" t="s">
        <v>303</v>
      </c>
      <c r="H65" s="5" t="s">
        <v>145</v>
      </c>
      <c r="I65" s="5" t="s">
        <v>233</v>
      </c>
      <c r="J65" s="16" t="s">
        <v>378</v>
      </c>
      <c r="K65" s="16" t="s">
        <v>304</v>
      </c>
      <c r="L65" s="16">
        <v>15373221647</v>
      </c>
      <c r="M65" s="5" t="s">
        <v>305</v>
      </c>
      <c r="N65" s="5" t="s">
        <v>306</v>
      </c>
      <c r="O65" s="5">
        <v>63.6</v>
      </c>
      <c r="P65" s="3">
        <v>59</v>
      </c>
      <c r="Q65" s="45">
        <f t="shared" si="4"/>
        <v>122.6</v>
      </c>
      <c r="R65" s="3" t="s">
        <v>389</v>
      </c>
      <c r="S65" s="19">
        <v>89.67</v>
      </c>
      <c r="T65" s="91">
        <f t="shared" si="1"/>
        <v>75.484999999999999</v>
      </c>
    </row>
    <row r="66" spans="1:20" s="9" customFormat="1" ht="39" customHeight="1">
      <c r="A66" s="48">
        <v>64</v>
      </c>
      <c r="B66" s="5" t="s">
        <v>307</v>
      </c>
      <c r="C66" s="5" t="s">
        <v>287</v>
      </c>
      <c r="D66" s="8" t="s">
        <v>308</v>
      </c>
      <c r="E66" s="5" t="s">
        <v>143</v>
      </c>
      <c r="F66" s="5" t="s">
        <v>231</v>
      </c>
      <c r="G66" s="5" t="s">
        <v>231</v>
      </c>
      <c r="H66" s="5" t="s">
        <v>181</v>
      </c>
      <c r="I66" s="5" t="s">
        <v>233</v>
      </c>
      <c r="J66" s="16" t="s">
        <v>378</v>
      </c>
      <c r="K66" s="5" t="s">
        <v>304</v>
      </c>
      <c r="L66" s="5">
        <v>15603230170</v>
      </c>
      <c r="M66" s="5" t="s">
        <v>309</v>
      </c>
      <c r="N66" s="5" t="s">
        <v>310</v>
      </c>
      <c r="O66" s="12">
        <v>56.5</v>
      </c>
      <c r="P66" s="12">
        <v>50.5</v>
      </c>
      <c r="Q66" s="45">
        <f t="shared" si="4"/>
        <v>107</v>
      </c>
      <c r="R66" s="3" t="s">
        <v>389</v>
      </c>
      <c r="S66" s="19">
        <v>91.67</v>
      </c>
      <c r="T66" s="91">
        <f t="shared" si="1"/>
        <v>72.585000000000008</v>
      </c>
    </row>
    <row r="67" spans="1:20" s="11" customFormat="1" ht="39" customHeight="1">
      <c r="A67" s="7"/>
      <c r="B67" s="13"/>
      <c r="C67" s="13"/>
      <c r="D67" s="14"/>
      <c r="E67" s="13"/>
      <c r="F67" s="13"/>
      <c r="G67" s="13"/>
      <c r="H67" s="13"/>
      <c r="I67" s="5"/>
      <c r="J67" s="5"/>
      <c r="K67" s="5"/>
      <c r="L67" s="5"/>
      <c r="M67" s="5"/>
      <c r="N67" s="5"/>
      <c r="O67" s="13"/>
      <c r="P67" s="13"/>
      <c r="Q67" s="13"/>
      <c r="R67" s="13"/>
      <c r="S67" s="13"/>
      <c r="T67" s="13"/>
    </row>
    <row r="68" spans="1:20" s="9" customFormat="1" ht="39" customHeight="1">
      <c r="A68" s="10"/>
      <c r="B68" s="5"/>
      <c r="C68" s="5"/>
      <c r="D68" s="8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3"/>
      <c r="Q68" s="3"/>
      <c r="R68" s="3"/>
      <c r="S68" s="19"/>
      <c r="T68" s="19"/>
    </row>
    <row r="69" spans="1:20" s="9" customFormat="1" ht="39" customHeight="1">
      <c r="A69" s="7"/>
      <c r="B69" s="5"/>
      <c r="C69" s="5"/>
      <c r="D69" s="8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3"/>
      <c r="Q69" s="3"/>
      <c r="R69" s="3"/>
      <c r="S69" s="19"/>
      <c r="T69" s="19"/>
    </row>
    <row r="70" spans="1:20" s="9" customFormat="1" ht="39" customHeight="1">
      <c r="A70" s="10"/>
      <c r="B70" s="5"/>
      <c r="C70" s="5"/>
      <c r="D70" s="8"/>
      <c r="E70" s="5"/>
      <c r="F70" s="5"/>
      <c r="G70" s="5"/>
      <c r="H70" s="5"/>
      <c r="I70" s="5"/>
      <c r="J70" s="3"/>
      <c r="K70" s="5"/>
      <c r="L70" s="5"/>
      <c r="M70" s="5"/>
      <c r="N70" s="5"/>
      <c r="O70" s="12"/>
      <c r="P70" s="12"/>
      <c r="Q70" s="12"/>
      <c r="R70" s="12"/>
      <c r="S70" s="19"/>
      <c r="T70" s="19"/>
    </row>
    <row r="71" spans="1:20" s="9" customFormat="1" ht="39" customHeight="1">
      <c r="A71" s="7"/>
      <c r="B71" s="5"/>
      <c r="C71" s="5"/>
      <c r="D71" s="8"/>
      <c r="E71" s="5"/>
      <c r="F71" s="5"/>
      <c r="G71" s="5"/>
      <c r="H71" s="5"/>
      <c r="I71" s="5"/>
      <c r="J71" s="5"/>
      <c r="K71" s="5"/>
      <c r="L71" s="15"/>
      <c r="M71" s="5"/>
      <c r="N71" s="5"/>
      <c r="O71" s="12"/>
      <c r="P71" s="12"/>
      <c r="Q71" s="12"/>
      <c r="R71" s="12"/>
      <c r="S71" s="19"/>
      <c r="T71" s="19"/>
    </row>
    <row r="72" spans="1:20" s="9" customFormat="1" ht="39" customHeight="1">
      <c r="A72" s="10"/>
      <c r="B72" s="5"/>
      <c r="C72" s="5"/>
      <c r="D72" s="8"/>
      <c r="E72" s="5"/>
      <c r="F72" s="5"/>
      <c r="G72" s="5"/>
      <c r="H72" s="5"/>
      <c r="I72" s="5"/>
      <c r="J72" s="3"/>
      <c r="K72" s="5"/>
      <c r="L72" s="5"/>
      <c r="M72" s="5"/>
      <c r="N72" s="5"/>
      <c r="O72" s="12"/>
      <c r="P72" s="12"/>
      <c r="Q72" s="12"/>
      <c r="R72" s="12"/>
      <c r="S72" s="19"/>
      <c r="T72" s="19"/>
    </row>
    <row r="73" spans="1:20" s="26" customFormat="1" ht="39" customHeight="1">
      <c r="A73" s="28"/>
      <c r="B73" s="23"/>
      <c r="C73" s="23"/>
      <c r="D73" s="27"/>
      <c r="E73" s="23"/>
      <c r="F73" s="23"/>
      <c r="G73" s="23"/>
      <c r="H73" s="23"/>
      <c r="I73" s="23"/>
      <c r="J73" s="24"/>
      <c r="K73" s="23"/>
      <c r="L73" s="23"/>
      <c r="M73" s="23"/>
      <c r="N73" s="23"/>
      <c r="O73" s="25"/>
      <c r="P73" s="25"/>
      <c r="Q73" s="25"/>
      <c r="R73" s="25"/>
      <c r="S73" s="29"/>
      <c r="T73" s="29"/>
    </row>
    <row r="74" spans="1:20" s="9" customFormat="1" ht="39" customHeight="1">
      <c r="A74" s="10"/>
      <c r="B74" s="5"/>
      <c r="C74" s="5"/>
      <c r="D74" s="8"/>
      <c r="E74" s="4"/>
      <c r="F74" s="5"/>
      <c r="G74" s="5"/>
      <c r="H74" s="4"/>
      <c r="I74" s="5"/>
      <c r="J74" s="5"/>
      <c r="K74" s="5"/>
      <c r="L74" s="5"/>
      <c r="M74" s="5"/>
      <c r="N74" s="5"/>
      <c r="O74" s="5"/>
      <c r="P74" s="3"/>
      <c r="Q74" s="3"/>
      <c r="R74" s="3"/>
      <c r="S74" s="19"/>
      <c r="T74" s="19"/>
    </row>
    <row r="75" spans="1:20" s="9" customFormat="1" ht="39" customHeight="1">
      <c r="A75" s="7"/>
      <c r="B75" s="5"/>
      <c r="C75" s="5"/>
      <c r="D75" s="8"/>
      <c r="E75" s="4"/>
      <c r="F75" s="5"/>
      <c r="G75" s="5"/>
      <c r="H75" s="4"/>
      <c r="I75" s="5"/>
      <c r="J75" s="5"/>
      <c r="K75" s="5"/>
      <c r="L75" s="5"/>
      <c r="M75" s="22"/>
      <c r="N75" s="5"/>
      <c r="O75" s="5"/>
      <c r="P75" s="3"/>
      <c r="Q75" s="3"/>
      <c r="R75" s="3"/>
      <c r="S75" s="19"/>
      <c r="T75" s="19"/>
    </row>
    <row r="76" spans="1:20" s="9" customFormat="1" ht="39" customHeight="1">
      <c r="A76" s="10"/>
      <c r="B76" s="5"/>
      <c r="C76" s="5"/>
      <c r="D76" s="8"/>
      <c r="E76" s="5"/>
      <c r="F76" s="5"/>
      <c r="G76" s="5"/>
      <c r="H76" s="5"/>
      <c r="I76" s="5"/>
      <c r="J76" s="3"/>
      <c r="K76" s="5"/>
      <c r="L76" s="5"/>
      <c r="M76" s="5"/>
      <c r="N76" s="5"/>
      <c r="O76" s="12"/>
      <c r="P76" s="12"/>
      <c r="Q76" s="12"/>
      <c r="R76" s="12"/>
      <c r="S76" s="19"/>
      <c r="T76" s="19"/>
    </row>
    <row r="77" spans="1:20" s="9" customFormat="1" ht="39" customHeight="1">
      <c r="A77" s="7"/>
      <c r="B77" s="5"/>
      <c r="C77" s="5"/>
      <c r="D77" s="8"/>
      <c r="E77" s="5"/>
      <c r="F77" s="5"/>
      <c r="G77" s="5"/>
      <c r="H77" s="5"/>
      <c r="I77" s="5"/>
      <c r="J77" s="3"/>
      <c r="K77" s="5"/>
      <c r="L77" s="5"/>
      <c r="M77" s="5"/>
      <c r="N77" s="5"/>
      <c r="O77" s="12"/>
      <c r="P77" s="12"/>
      <c r="Q77" s="12"/>
      <c r="R77" s="12"/>
      <c r="S77" s="19"/>
      <c r="T77" s="19"/>
    </row>
    <row r="78" spans="1:20" s="9" customFormat="1" ht="39" customHeight="1">
      <c r="A78" s="10"/>
      <c r="B78" s="5"/>
      <c r="C78" s="5"/>
      <c r="D78" s="40"/>
      <c r="E78" s="5"/>
      <c r="F78" s="5"/>
      <c r="G78" s="5"/>
      <c r="H78" s="5"/>
      <c r="I78" s="5"/>
      <c r="J78" s="3"/>
      <c r="K78" s="5"/>
      <c r="L78" s="5"/>
      <c r="M78" s="5"/>
      <c r="N78" s="5"/>
      <c r="O78" s="12"/>
      <c r="P78" s="12"/>
      <c r="Q78" s="12"/>
      <c r="R78" s="12"/>
      <c r="S78" s="19"/>
      <c r="T78" s="19"/>
    </row>
    <row r="79" spans="1:20" s="32" customFormat="1" ht="39" customHeight="1">
      <c r="A79" s="28"/>
      <c r="B79" s="30"/>
      <c r="C79" s="30"/>
      <c r="D79" s="31"/>
      <c r="E79" s="30"/>
      <c r="F79" s="30"/>
      <c r="G79" s="30"/>
      <c r="H79" s="30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30"/>
      <c r="T79" s="30"/>
    </row>
    <row r="80" spans="1:20" s="9" customFormat="1" ht="39" customHeight="1">
      <c r="A80" s="10"/>
      <c r="B80" s="5"/>
      <c r="C80" s="5"/>
      <c r="D80" s="8"/>
      <c r="E80" s="5"/>
      <c r="F80" s="5"/>
      <c r="G80" s="5"/>
      <c r="H80" s="5"/>
      <c r="I80" s="5"/>
      <c r="J80" s="3"/>
      <c r="K80" s="5"/>
      <c r="L80" s="5"/>
      <c r="M80" s="5"/>
      <c r="N80" s="5"/>
      <c r="O80" s="12"/>
      <c r="P80" s="12"/>
      <c r="Q80" s="12"/>
      <c r="R80" s="12"/>
      <c r="S80" s="19"/>
      <c r="T80" s="19"/>
    </row>
    <row r="81" spans="1:20" s="9" customFormat="1" ht="39" customHeight="1">
      <c r="A81" s="7"/>
      <c r="B81" s="19"/>
      <c r="C81" s="19"/>
      <c r="D81" s="20"/>
      <c r="E81" s="19"/>
      <c r="F81" s="19"/>
      <c r="G81" s="19"/>
      <c r="H81" s="19"/>
      <c r="I81" s="5"/>
      <c r="J81" s="5"/>
      <c r="K81" s="19"/>
      <c r="L81" s="5"/>
      <c r="M81" s="5"/>
      <c r="N81" s="5"/>
      <c r="O81" s="19"/>
      <c r="P81" s="19"/>
      <c r="Q81" s="19"/>
      <c r="R81" s="19"/>
      <c r="S81" s="19"/>
      <c r="T81" s="19"/>
    </row>
    <row r="82" spans="1:20" s="11" customFormat="1" ht="39" customHeight="1">
      <c r="A82" s="10"/>
      <c r="B82" s="13"/>
      <c r="C82" s="13"/>
      <c r="D82" s="14"/>
      <c r="E82" s="13"/>
      <c r="F82" s="13"/>
      <c r="G82" s="13"/>
      <c r="H82" s="13"/>
      <c r="I82" s="5"/>
      <c r="J82" s="5"/>
      <c r="K82" s="5"/>
      <c r="L82" s="5"/>
      <c r="M82" s="5"/>
      <c r="N82" s="5"/>
      <c r="O82" s="5"/>
      <c r="P82" s="5"/>
      <c r="Q82" s="5"/>
      <c r="R82" s="5"/>
      <c r="S82" s="13"/>
      <c r="T82" s="13"/>
    </row>
    <row r="83" spans="1:20" s="9" customFormat="1" ht="39" customHeight="1">
      <c r="A83" s="7"/>
      <c r="B83" s="5"/>
      <c r="C83" s="5"/>
      <c r="D83" s="8"/>
      <c r="E83" s="5"/>
      <c r="F83" s="5"/>
      <c r="G83" s="5"/>
      <c r="H83" s="5"/>
      <c r="I83" s="5"/>
      <c r="J83" s="3"/>
      <c r="K83" s="5"/>
      <c r="L83" s="5"/>
      <c r="M83" s="5"/>
      <c r="N83" s="5"/>
      <c r="O83" s="18"/>
      <c r="P83" s="12"/>
      <c r="Q83" s="12"/>
      <c r="R83" s="12"/>
      <c r="S83" s="19"/>
      <c r="T83" s="19"/>
    </row>
  </sheetData>
  <autoFilter ref="A2:T66">
    <sortState ref="A3:T66">
      <sortCondition ref="J3:J66"/>
      <sortCondition descending="1" ref="Q3:Q66"/>
    </sortState>
  </autoFilter>
  <mergeCells count="1">
    <mergeCell ref="A1:T1"/>
  </mergeCells>
  <phoneticPr fontId="7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3"/>
  <sheetViews>
    <sheetView topLeftCell="A22" workbookViewId="0">
      <selection activeCell="X46" sqref="X46"/>
    </sheetView>
  </sheetViews>
  <sheetFormatPr defaultRowHeight="14.25"/>
  <cols>
    <col min="1" max="1" width="5.375" customWidth="1"/>
    <col min="2" max="2" width="7.125" customWidth="1"/>
    <col min="3" max="3" width="5.375" hidden="1" customWidth="1"/>
    <col min="4" max="4" width="17.625" style="41" hidden="1" customWidth="1"/>
    <col min="5" max="5" width="5.125" hidden="1" customWidth="1"/>
    <col min="6" max="6" width="8.5" hidden="1" customWidth="1"/>
    <col min="7" max="7" width="8.625" hidden="1" customWidth="1"/>
    <col min="8" max="8" width="8.5" hidden="1" customWidth="1"/>
    <col min="9" max="9" width="13.125" hidden="1" customWidth="1"/>
    <col min="10" max="10" width="10.375" customWidth="1"/>
    <col min="11" max="11" width="11" hidden="1" customWidth="1"/>
    <col min="12" max="12" width="11.125" hidden="1" customWidth="1"/>
    <col min="13" max="13" width="17.125" hidden="1" customWidth="1"/>
    <col min="14" max="14" width="26.625" hidden="1" customWidth="1"/>
    <col min="15" max="15" width="8" hidden="1" customWidth="1"/>
    <col min="16" max="16" width="9.125" hidden="1" customWidth="1"/>
    <col min="17" max="17" width="9.125" customWidth="1"/>
    <col min="18" max="18" width="10.875" customWidth="1"/>
    <col min="19" max="19" width="10" style="2" customWidth="1"/>
    <col min="20" max="20" width="8.625" style="2"/>
  </cols>
  <sheetData>
    <row r="1" spans="1:20" ht="42.75" customHeight="1">
      <c r="A1" s="189" t="s">
        <v>19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</row>
    <row r="2" spans="1:20" s="1" customFormat="1" ht="43.5" customHeight="1">
      <c r="A2" s="37" t="s">
        <v>0</v>
      </c>
      <c r="B2" s="37" t="s">
        <v>1</v>
      </c>
      <c r="C2" s="37" t="s">
        <v>2</v>
      </c>
      <c r="D2" s="39" t="s">
        <v>3</v>
      </c>
      <c r="E2" s="37" t="s">
        <v>4</v>
      </c>
      <c r="F2" s="37" t="s">
        <v>5</v>
      </c>
      <c r="G2" s="37" t="s">
        <v>6</v>
      </c>
      <c r="H2" s="37" t="s">
        <v>7</v>
      </c>
      <c r="I2" s="35" t="s">
        <v>8</v>
      </c>
      <c r="J2" s="37" t="s">
        <v>14</v>
      </c>
      <c r="K2" s="37" t="s">
        <v>15</v>
      </c>
      <c r="L2" s="37" t="s">
        <v>9</v>
      </c>
      <c r="M2" s="37" t="s">
        <v>10</v>
      </c>
      <c r="N2" s="37" t="s">
        <v>11</v>
      </c>
      <c r="O2" s="34" t="s">
        <v>12</v>
      </c>
      <c r="P2" s="36" t="s">
        <v>13</v>
      </c>
      <c r="Q2" s="38" t="s">
        <v>386</v>
      </c>
      <c r="R2" s="38" t="s">
        <v>20</v>
      </c>
      <c r="S2" s="37" t="s">
        <v>16</v>
      </c>
      <c r="T2" s="37" t="s">
        <v>17</v>
      </c>
    </row>
    <row r="3" spans="1:20" s="116" customFormat="1" ht="39" customHeight="1">
      <c r="A3" s="111">
        <v>1</v>
      </c>
      <c r="B3" s="117" t="s">
        <v>61</v>
      </c>
      <c r="C3" s="117" t="s">
        <v>22</v>
      </c>
      <c r="D3" s="118" t="s">
        <v>62</v>
      </c>
      <c r="E3" s="117" t="s">
        <v>24</v>
      </c>
      <c r="F3" s="117" t="s">
        <v>63</v>
      </c>
      <c r="G3" s="117" t="s">
        <v>63</v>
      </c>
      <c r="H3" s="119" t="s">
        <v>27</v>
      </c>
      <c r="I3" s="106" t="s">
        <v>49</v>
      </c>
      <c r="J3" s="120" t="s">
        <v>29</v>
      </c>
      <c r="K3" s="106" t="s">
        <v>50</v>
      </c>
      <c r="L3" s="117">
        <v>15825840897</v>
      </c>
      <c r="M3" s="117" t="s">
        <v>64</v>
      </c>
      <c r="N3" s="117" t="s">
        <v>65</v>
      </c>
      <c r="O3" s="121">
        <v>67.2</v>
      </c>
      <c r="P3" s="121">
        <v>66.5</v>
      </c>
      <c r="Q3" s="108">
        <f t="shared" ref="Q3:Q33" si="0">O3+P3</f>
        <v>133.69999999999999</v>
      </c>
      <c r="R3" s="121" t="s">
        <v>389</v>
      </c>
      <c r="S3" s="94">
        <v>92.33</v>
      </c>
      <c r="T3" s="93">
        <f t="shared" ref="T3:T10" si="1">Q3/2*0.5+S3*0.5</f>
        <v>79.59</v>
      </c>
    </row>
    <row r="4" spans="1:20" s="110" customFormat="1" ht="39" customHeight="1">
      <c r="A4" s="105">
        <v>2</v>
      </c>
      <c r="B4" s="106" t="s">
        <v>33</v>
      </c>
      <c r="C4" s="108" t="s">
        <v>22</v>
      </c>
      <c r="D4" s="107" t="s">
        <v>34</v>
      </c>
      <c r="E4" s="106" t="s">
        <v>24</v>
      </c>
      <c r="F4" s="106" t="s">
        <v>35</v>
      </c>
      <c r="G4" s="106" t="s">
        <v>35</v>
      </c>
      <c r="H4" s="106" t="s">
        <v>36</v>
      </c>
      <c r="I4" s="106" t="s">
        <v>37</v>
      </c>
      <c r="J4" s="106" t="s">
        <v>29</v>
      </c>
      <c r="K4" s="106" t="s">
        <v>32</v>
      </c>
      <c r="L4" s="106">
        <v>17855130142</v>
      </c>
      <c r="M4" s="106" t="s">
        <v>38</v>
      </c>
      <c r="N4" s="106" t="s">
        <v>39</v>
      </c>
      <c r="O4" s="106">
        <v>62.6</v>
      </c>
      <c r="P4" s="108">
        <v>63</v>
      </c>
      <c r="Q4" s="108">
        <f t="shared" si="0"/>
        <v>125.6</v>
      </c>
      <c r="R4" s="121" t="s">
        <v>389</v>
      </c>
      <c r="S4" s="95">
        <v>90.33</v>
      </c>
      <c r="T4" s="93">
        <f t="shared" si="1"/>
        <v>76.564999999999998</v>
      </c>
    </row>
    <row r="5" spans="1:20" s="110" customFormat="1" ht="39" customHeight="1">
      <c r="A5" s="111">
        <v>3</v>
      </c>
      <c r="B5" s="106" t="s">
        <v>137</v>
      </c>
      <c r="C5" s="108" t="s">
        <v>22</v>
      </c>
      <c r="D5" s="107" t="s">
        <v>138</v>
      </c>
      <c r="E5" s="106" t="s">
        <v>24</v>
      </c>
      <c r="F5" s="106" t="s">
        <v>139</v>
      </c>
      <c r="G5" s="106" t="s">
        <v>139</v>
      </c>
      <c r="H5" s="106" t="s">
        <v>27</v>
      </c>
      <c r="I5" s="106" t="s">
        <v>28</v>
      </c>
      <c r="J5" s="106" t="s">
        <v>29</v>
      </c>
      <c r="K5" s="106" t="s">
        <v>82</v>
      </c>
      <c r="L5" s="106">
        <v>15931282065</v>
      </c>
      <c r="M5" s="108" t="s">
        <v>140</v>
      </c>
      <c r="N5" s="106" t="s">
        <v>31</v>
      </c>
      <c r="O5" s="109">
        <v>69</v>
      </c>
      <c r="P5" s="109">
        <v>56</v>
      </c>
      <c r="Q5" s="108">
        <f t="shared" si="0"/>
        <v>125</v>
      </c>
      <c r="R5" s="121" t="s">
        <v>389</v>
      </c>
      <c r="S5" s="95">
        <v>88.33</v>
      </c>
      <c r="T5" s="93">
        <f t="shared" si="1"/>
        <v>75.414999999999992</v>
      </c>
    </row>
    <row r="6" spans="1:20" s="47" customFormat="1" ht="39" customHeight="1">
      <c r="A6" s="42">
        <v>4</v>
      </c>
      <c r="B6" s="5" t="s">
        <v>319</v>
      </c>
      <c r="C6" s="5" t="s">
        <v>142</v>
      </c>
      <c r="D6" s="8" t="s">
        <v>320</v>
      </c>
      <c r="E6" s="5" t="s">
        <v>143</v>
      </c>
      <c r="F6" s="5" t="s">
        <v>321</v>
      </c>
      <c r="G6" s="5" t="s">
        <v>322</v>
      </c>
      <c r="H6" s="5" t="s">
        <v>145</v>
      </c>
      <c r="I6" s="5" t="s">
        <v>323</v>
      </c>
      <c r="J6" s="3" t="s">
        <v>147</v>
      </c>
      <c r="K6" s="5" t="s">
        <v>210</v>
      </c>
      <c r="L6" s="5">
        <v>15930707109</v>
      </c>
      <c r="M6" s="5" t="s">
        <v>324</v>
      </c>
      <c r="N6" s="5" t="s">
        <v>325</v>
      </c>
      <c r="O6" s="12">
        <v>58.2</v>
      </c>
      <c r="P6" s="12">
        <v>64.5</v>
      </c>
      <c r="Q6" s="45">
        <f t="shared" si="0"/>
        <v>122.7</v>
      </c>
      <c r="R6" s="12" t="s">
        <v>389</v>
      </c>
      <c r="S6" s="95">
        <v>89</v>
      </c>
      <c r="T6" s="91">
        <f t="shared" si="1"/>
        <v>75.174999999999997</v>
      </c>
    </row>
    <row r="7" spans="1:20" s="47" customFormat="1" ht="39" customHeight="1">
      <c r="A7" s="48">
        <v>5</v>
      </c>
      <c r="B7" s="43" t="s">
        <v>21</v>
      </c>
      <c r="C7" s="43" t="s">
        <v>22</v>
      </c>
      <c r="D7" s="44" t="s">
        <v>23</v>
      </c>
      <c r="E7" s="43" t="s">
        <v>24</v>
      </c>
      <c r="F7" s="43" t="s">
        <v>26</v>
      </c>
      <c r="G7" s="43" t="s">
        <v>25</v>
      </c>
      <c r="H7" s="43" t="s">
        <v>27</v>
      </c>
      <c r="I7" s="43" t="s">
        <v>28</v>
      </c>
      <c r="J7" s="43" t="s">
        <v>29</v>
      </c>
      <c r="K7" s="43" t="s">
        <v>32</v>
      </c>
      <c r="L7" s="43">
        <v>15720073024</v>
      </c>
      <c r="M7" s="43" t="s">
        <v>30</v>
      </c>
      <c r="N7" s="43" t="s">
        <v>31</v>
      </c>
      <c r="O7" s="43">
        <v>58.5</v>
      </c>
      <c r="P7" s="45">
        <v>64</v>
      </c>
      <c r="Q7" s="45">
        <f t="shared" si="0"/>
        <v>122.5</v>
      </c>
      <c r="R7" s="12" t="s">
        <v>389</v>
      </c>
      <c r="S7" s="95">
        <v>86.67</v>
      </c>
      <c r="T7" s="91">
        <f t="shared" si="1"/>
        <v>73.960000000000008</v>
      </c>
    </row>
    <row r="8" spans="1:20" s="47" customFormat="1" ht="39" customHeight="1">
      <c r="A8" s="42">
        <v>6</v>
      </c>
      <c r="B8" s="5" t="s">
        <v>281</v>
      </c>
      <c r="C8" s="5" t="s">
        <v>142</v>
      </c>
      <c r="D8" s="8" t="s">
        <v>282</v>
      </c>
      <c r="E8" s="5" t="s">
        <v>143</v>
      </c>
      <c r="F8" s="5" t="s">
        <v>283</v>
      </c>
      <c r="G8" s="5" t="s">
        <v>283</v>
      </c>
      <c r="H8" s="5" t="s">
        <v>181</v>
      </c>
      <c r="I8" s="5" t="s">
        <v>277</v>
      </c>
      <c r="J8" s="3" t="s">
        <v>147</v>
      </c>
      <c r="K8" s="43" t="s">
        <v>360</v>
      </c>
      <c r="L8" s="5">
        <v>15930703697</v>
      </c>
      <c r="M8" s="5" t="s">
        <v>284</v>
      </c>
      <c r="N8" s="5" t="s">
        <v>285</v>
      </c>
      <c r="O8" s="12">
        <v>59.2</v>
      </c>
      <c r="P8" s="12">
        <v>60.5</v>
      </c>
      <c r="Q8" s="45">
        <f t="shared" si="0"/>
        <v>119.7</v>
      </c>
      <c r="R8" s="12" t="s">
        <v>389</v>
      </c>
      <c r="S8" s="95">
        <v>87.33</v>
      </c>
      <c r="T8" s="91">
        <f t="shared" si="1"/>
        <v>73.59</v>
      </c>
    </row>
    <row r="9" spans="1:20" s="9" customFormat="1" ht="39" customHeight="1">
      <c r="A9" s="48">
        <v>7</v>
      </c>
      <c r="B9" s="43" t="s">
        <v>85</v>
      </c>
      <c r="C9" s="43" t="s">
        <v>22</v>
      </c>
      <c r="D9" s="44" t="s">
        <v>86</v>
      </c>
      <c r="E9" s="43" t="s">
        <v>24</v>
      </c>
      <c r="F9" s="43" t="s">
        <v>87</v>
      </c>
      <c r="G9" s="43" t="s">
        <v>87</v>
      </c>
      <c r="H9" s="43" t="s">
        <v>27</v>
      </c>
      <c r="I9" s="43" t="s">
        <v>28</v>
      </c>
      <c r="J9" s="43" t="s">
        <v>29</v>
      </c>
      <c r="K9" s="43" t="s">
        <v>32</v>
      </c>
      <c r="L9" s="43">
        <v>15033722383</v>
      </c>
      <c r="M9" s="43" t="s">
        <v>30</v>
      </c>
      <c r="N9" s="43" t="s">
        <v>88</v>
      </c>
      <c r="O9" s="56">
        <v>63.5</v>
      </c>
      <c r="P9" s="56">
        <v>49.5</v>
      </c>
      <c r="Q9" s="45">
        <f t="shared" si="0"/>
        <v>113</v>
      </c>
      <c r="R9" s="12" t="s">
        <v>389</v>
      </c>
      <c r="S9" s="95">
        <v>89.33</v>
      </c>
      <c r="T9" s="91">
        <f t="shared" si="1"/>
        <v>72.914999999999992</v>
      </c>
    </row>
    <row r="10" spans="1:20" s="9" customFormat="1" ht="39" customHeight="1">
      <c r="A10" s="42">
        <v>8</v>
      </c>
      <c r="B10" s="5" t="s">
        <v>273</v>
      </c>
      <c r="C10" s="5" t="s">
        <v>142</v>
      </c>
      <c r="D10" s="8" t="s">
        <v>274</v>
      </c>
      <c r="E10" s="5" t="s">
        <v>143</v>
      </c>
      <c r="F10" s="5" t="s">
        <v>276</v>
      </c>
      <c r="G10" s="5" t="s">
        <v>276</v>
      </c>
      <c r="H10" s="5" t="s">
        <v>145</v>
      </c>
      <c r="I10" s="5" t="s">
        <v>277</v>
      </c>
      <c r="J10" s="3" t="s">
        <v>147</v>
      </c>
      <c r="K10" s="5" t="s">
        <v>82</v>
      </c>
      <c r="L10" s="5">
        <v>18876611230</v>
      </c>
      <c r="M10" s="5" t="s">
        <v>275</v>
      </c>
      <c r="N10" s="5" t="s">
        <v>157</v>
      </c>
      <c r="O10" s="19">
        <v>51</v>
      </c>
      <c r="P10" s="12">
        <v>56.5</v>
      </c>
      <c r="Q10" s="45">
        <f t="shared" si="0"/>
        <v>107.5</v>
      </c>
      <c r="R10" s="12" t="s">
        <v>389</v>
      </c>
      <c r="S10" s="95">
        <v>88</v>
      </c>
      <c r="T10" s="91">
        <f t="shared" si="1"/>
        <v>70.875</v>
      </c>
    </row>
    <row r="11" spans="1:20" s="47" customFormat="1" ht="39" customHeight="1">
      <c r="A11" s="85">
        <v>9</v>
      </c>
      <c r="B11" s="70" t="s">
        <v>114</v>
      </c>
      <c r="C11" s="70" t="s">
        <v>22</v>
      </c>
      <c r="D11" s="71" t="s">
        <v>115</v>
      </c>
      <c r="E11" s="70" t="s">
        <v>116</v>
      </c>
      <c r="F11" s="70" t="s">
        <v>117</v>
      </c>
      <c r="G11" s="70" t="s">
        <v>117</v>
      </c>
      <c r="H11" s="70" t="s">
        <v>27</v>
      </c>
      <c r="I11" s="70" t="s">
        <v>100</v>
      </c>
      <c r="J11" s="70" t="s">
        <v>29</v>
      </c>
      <c r="K11" s="70" t="s">
        <v>32</v>
      </c>
      <c r="L11" s="70">
        <v>17784799613</v>
      </c>
      <c r="M11" s="70" t="s">
        <v>118</v>
      </c>
      <c r="N11" s="70" t="s">
        <v>119</v>
      </c>
      <c r="O11" s="72">
        <v>57.4</v>
      </c>
      <c r="P11" s="72">
        <v>64.5</v>
      </c>
      <c r="Q11" s="73">
        <f t="shared" si="0"/>
        <v>121.9</v>
      </c>
      <c r="R11" s="72" t="s">
        <v>387</v>
      </c>
      <c r="S11" s="74"/>
      <c r="T11" s="92"/>
    </row>
    <row r="12" spans="1:20" s="55" customFormat="1" ht="39" customHeight="1">
      <c r="A12" s="76">
        <v>10</v>
      </c>
      <c r="B12" s="77" t="s">
        <v>269</v>
      </c>
      <c r="C12" s="77" t="s">
        <v>142</v>
      </c>
      <c r="D12" s="78" t="s">
        <v>270</v>
      </c>
      <c r="E12" s="77" t="s">
        <v>143</v>
      </c>
      <c r="F12" s="77" t="s">
        <v>271</v>
      </c>
      <c r="G12" s="77" t="s">
        <v>271</v>
      </c>
      <c r="H12" s="77" t="s">
        <v>145</v>
      </c>
      <c r="I12" s="77" t="s">
        <v>195</v>
      </c>
      <c r="J12" s="79" t="s">
        <v>147</v>
      </c>
      <c r="K12" s="77" t="s">
        <v>210</v>
      </c>
      <c r="L12" s="77">
        <v>18330202615</v>
      </c>
      <c r="M12" s="77" t="s">
        <v>272</v>
      </c>
      <c r="N12" s="77" t="s">
        <v>157</v>
      </c>
      <c r="O12" s="80">
        <v>58.5</v>
      </c>
      <c r="P12" s="80">
        <v>62.5</v>
      </c>
      <c r="Q12" s="79">
        <f t="shared" si="0"/>
        <v>121</v>
      </c>
      <c r="R12" s="80" t="s">
        <v>388</v>
      </c>
      <c r="S12" s="81"/>
      <c r="T12" s="92"/>
    </row>
    <row r="13" spans="1:20" s="47" customFormat="1" ht="39" customHeight="1">
      <c r="A13" s="85">
        <v>11</v>
      </c>
      <c r="B13" s="81" t="s">
        <v>342</v>
      </c>
      <c r="C13" s="81" t="s">
        <v>142</v>
      </c>
      <c r="D13" s="83" t="s">
        <v>343</v>
      </c>
      <c r="E13" s="81" t="s">
        <v>143</v>
      </c>
      <c r="F13" s="81" t="s">
        <v>344</v>
      </c>
      <c r="G13" s="81" t="s">
        <v>345</v>
      </c>
      <c r="H13" s="77" t="s">
        <v>145</v>
      </c>
      <c r="I13" s="77" t="s">
        <v>346</v>
      </c>
      <c r="J13" s="77" t="s">
        <v>147</v>
      </c>
      <c r="K13" s="99" t="s">
        <v>210</v>
      </c>
      <c r="L13" s="77">
        <v>15832221223</v>
      </c>
      <c r="M13" s="77" t="s">
        <v>275</v>
      </c>
      <c r="N13" s="77" t="s">
        <v>347</v>
      </c>
      <c r="O13" s="81">
        <v>56.2</v>
      </c>
      <c r="P13" s="81">
        <v>62</v>
      </c>
      <c r="Q13" s="79">
        <f t="shared" si="0"/>
        <v>118.2</v>
      </c>
      <c r="R13" s="81" t="s">
        <v>388</v>
      </c>
      <c r="S13" s="81"/>
      <c r="T13" s="92"/>
    </row>
    <row r="14" spans="1:20" s="110" customFormat="1" ht="39" customHeight="1">
      <c r="A14" s="105">
        <v>12</v>
      </c>
      <c r="B14" s="106" t="s">
        <v>179</v>
      </c>
      <c r="C14" s="106" t="s">
        <v>142</v>
      </c>
      <c r="D14" s="107" t="s">
        <v>180</v>
      </c>
      <c r="E14" s="106" t="s">
        <v>143</v>
      </c>
      <c r="F14" s="106" t="s">
        <v>161</v>
      </c>
      <c r="G14" s="106" t="s">
        <v>161</v>
      </c>
      <c r="H14" s="106" t="s">
        <v>181</v>
      </c>
      <c r="I14" s="106" t="s">
        <v>182</v>
      </c>
      <c r="J14" s="106" t="s">
        <v>164</v>
      </c>
      <c r="K14" s="106" t="s">
        <v>155</v>
      </c>
      <c r="L14" s="106">
        <v>15832207101</v>
      </c>
      <c r="M14" s="106" t="s">
        <v>183</v>
      </c>
      <c r="N14" s="106" t="s">
        <v>184</v>
      </c>
      <c r="O14" s="106">
        <v>50.9</v>
      </c>
      <c r="P14" s="108">
        <v>47</v>
      </c>
      <c r="Q14" s="108">
        <f t="shared" si="0"/>
        <v>97.9</v>
      </c>
      <c r="R14" s="108" t="s">
        <v>389</v>
      </c>
      <c r="S14" s="95">
        <v>87.33</v>
      </c>
      <c r="T14" s="93">
        <f t="shared" ref="T14:T52" si="2">Q14/2*0.5+S14*0.5</f>
        <v>68.14</v>
      </c>
    </row>
    <row r="15" spans="1:20" s="9" customFormat="1" ht="39" customHeight="1">
      <c r="A15" s="48">
        <v>13</v>
      </c>
      <c r="B15" s="5" t="s">
        <v>294</v>
      </c>
      <c r="C15" s="5" t="s">
        <v>142</v>
      </c>
      <c r="D15" s="8" t="s">
        <v>298</v>
      </c>
      <c r="E15" s="5" t="s">
        <v>143</v>
      </c>
      <c r="F15" s="5" t="s">
        <v>161</v>
      </c>
      <c r="G15" s="5" t="s">
        <v>161</v>
      </c>
      <c r="H15" s="5" t="s">
        <v>145</v>
      </c>
      <c r="I15" s="5" t="s">
        <v>195</v>
      </c>
      <c r="J15" s="3" t="s">
        <v>164</v>
      </c>
      <c r="K15" s="5" t="s">
        <v>50</v>
      </c>
      <c r="L15" s="5">
        <v>18330230302</v>
      </c>
      <c r="M15" s="5" t="s">
        <v>183</v>
      </c>
      <c r="N15" s="5" t="s">
        <v>157</v>
      </c>
      <c r="O15" s="18">
        <v>56.5</v>
      </c>
      <c r="P15" s="12">
        <v>51.5</v>
      </c>
      <c r="Q15" s="45">
        <f t="shared" si="0"/>
        <v>108</v>
      </c>
      <c r="R15" s="12" t="s">
        <v>389</v>
      </c>
      <c r="S15" s="95">
        <v>81.33</v>
      </c>
      <c r="T15" s="93">
        <f t="shared" si="2"/>
        <v>67.664999999999992</v>
      </c>
    </row>
    <row r="16" spans="1:20" s="110" customFormat="1" ht="39" customHeight="1">
      <c r="A16" s="105">
        <v>14</v>
      </c>
      <c r="B16" s="106" t="s">
        <v>71</v>
      </c>
      <c r="C16" s="106" t="s">
        <v>22</v>
      </c>
      <c r="D16" s="107" t="s">
        <v>72</v>
      </c>
      <c r="E16" s="106" t="s">
        <v>24</v>
      </c>
      <c r="F16" s="106" t="s">
        <v>73</v>
      </c>
      <c r="G16" s="106" t="s">
        <v>73</v>
      </c>
      <c r="H16" s="106" t="s">
        <v>27</v>
      </c>
      <c r="I16" s="106" t="s">
        <v>74</v>
      </c>
      <c r="J16" s="106" t="s">
        <v>18</v>
      </c>
      <c r="K16" s="106" t="s">
        <v>51</v>
      </c>
      <c r="L16" s="106">
        <v>15603228520</v>
      </c>
      <c r="M16" s="106" t="s">
        <v>75</v>
      </c>
      <c r="N16" s="106" t="s">
        <v>76</v>
      </c>
      <c r="O16" s="106">
        <v>63.7</v>
      </c>
      <c r="P16" s="108">
        <v>54</v>
      </c>
      <c r="Q16" s="108">
        <f t="shared" si="0"/>
        <v>117.7</v>
      </c>
      <c r="R16" s="108" t="s">
        <v>389</v>
      </c>
      <c r="S16" s="95">
        <v>91</v>
      </c>
      <c r="T16" s="93">
        <f t="shared" si="2"/>
        <v>74.924999999999997</v>
      </c>
    </row>
    <row r="17" spans="1:20" s="110" customFormat="1" ht="39" customHeight="1">
      <c r="A17" s="111">
        <v>15</v>
      </c>
      <c r="B17" s="106" t="s">
        <v>54</v>
      </c>
      <c r="C17" s="106" t="s">
        <v>22</v>
      </c>
      <c r="D17" s="107" t="s">
        <v>55</v>
      </c>
      <c r="E17" s="106" t="s">
        <v>24</v>
      </c>
      <c r="F17" s="106" t="s">
        <v>56</v>
      </c>
      <c r="G17" s="106" t="s">
        <v>56</v>
      </c>
      <c r="H17" s="106" t="s">
        <v>27</v>
      </c>
      <c r="I17" s="106" t="s">
        <v>49</v>
      </c>
      <c r="J17" s="106" t="s">
        <v>18</v>
      </c>
      <c r="K17" s="106" t="s">
        <v>58</v>
      </c>
      <c r="L17" s="106">
        <v>18031285240</v>
      </c>
      <c r="M17" s="106" t="s">
        <v>59</v>
      </c>
      <c r="N17" s="106" t="s">
        <v>60</v>
      </c>
      <c r="O17" s="106">
        <v>55.8</v>
      </c>
      <c r="P17" s="108">
        <v>63</v>
      </c>
      <c r="Q17" s="108">
        <f t="shared" si="0"/>
        <v>118.8</v>
      </c>
      <c r="R17" s="108" t="s">
        <v>389</v>
      </c>
      <c r="S17" s="95">
        <v>86.67</v>
      </c>
      <c r="T17" s="93">
        <f t="shared" si="2"/>
        <v>73.034999999999997</v>
      </c>
    </row>
    <row r="18" spans="1:20" s="110" customFormat="1" ht="39" customHeight="1">
      <c r="A18" s="105">
        <v>16</v>
      </c>
      <c r="B18" s="106" t="s">
        <v>46</v>
      </c>
      <c r="C18" s="108" t="s">
        <v>22</v>
      </c>
      <c r="D18" s="107" t="s">
        <v>47</v>
      </c>
      <c r="E18" s="106" t="s">
        <v>24</v>
      </c>
      <c r="F18" s="106" t="s">
        <v>48</v>
      </c>
      <c r="G18" s="106" t="s">
        <v>48</v>
      </c>
      <c r="H18" s="106" t="s">
        <v>27</v>
      </c>
      <c r="I18" s="106" t="s">
        <v>49</v>
      </c>
      <c r="J18" s="106" t="s">
        <v>50</v>
      </c>
      <c r="K18" s="106" t="s">
        <v>51</v>
      </c>
      <c r="L18" s="106">
        <v>15100326698</v>
      </c>
      <c r="M18" s="108" t="s">
        <v>52</v>
      </c>
      <c r="N18" s="106" t="s">
        <v>53</v>
      </c>
      <c r="O18" s="109">
        <v>62</v>
      </c>
      <c r="P18" s="109">
        <v>67.5</v>
      </c>
      <c r="Q18" s="108">
        <f t="shared" si="0"/>
        <v>129.5</v>
      </c>
      <c r="R18" s="109" t="s">
        <v>389</v>
      </c>
      <c r="S18" s="95">
        <v>86.67</v>
      </c>
      <c r="T18" s="93">
        <f t="shared" si="2"/>
        <v>75.710000000000008</v>
      </c>
    </row>
    <row r="19" spans="1:20" s="110" customFormat="1" ht="39" customHeight="1">
      <c r="A19" s="111">
        <v>17</v>
      </c>
      <c r="B19" s="106" t="s">
        <v>198</v>
      </c>
      <c r="C19" s="106" t="s">
        <v>142</v>
      </c>
      <c r="D19" s="107" t="s">
        <v>199</v>
      </c>
      <c r="E19" s="119" t="s">
        <v>143</v>
      </c>
      <c r="F19" s="106" t="s">
        <v>154</v>
      </c>
      <c r="G19" s="106" t="s">
        <v>154</v>
      </c>
      <c r="H19" s="106" t="s">
        <v>145</v>
      </c>
      <c r="I19" s="106" t="s">
        <v>195</v>
      </c>
      <c r="J19" s="108" t="s">
        <v>155</v>
      </c>
      <c r="K19" s="106" t="s">
        <v>51</v>
      </c>
      <c r="L19" s="106">
        <v>15832207093</v>
      </c>
      <c r="M19" s="106" t="s">
        <v>200</v>
      </c>
      <c r="N19" s="106" t="s">
        <v>201</v>
      </c>
      <c r="O19" s="109">
        <v>60.7</v>
      </c>
      <c r="P19" s="109">
        <v>58</v>
      </c>
      <c r="Q19" s="108">
        <f t="shared" si="0"/>
        <v>118.7</v>
      </c>
      <c r="R19" s="109" t="s">
        <v>389</v>
      </c>
      <c r="S19" s="95">
        <v>89</v>
      </c>
      <c r="T19" s="93">
        <f t="shared" si="2"/>
        <v>74.174999999999997</v>
      </c>
    </row>
    <row r="20" spans="1:20" s="47" customFormat="1" ht="39" customHeight="1">
      <c r="A20" s="42">
        <v>18</v>
      </c>
      <c r="B20" s="43" t="s">
        <v>248</v>
      </c>
      <c r="C20" s="43" t="s">
        <v>142</v>
      </c>
      <c r="D20" s="44" t="s">
        <v>249</v>
      </c>
      <c r="E20" s="43" t="s">
        <v>143</v>
      </c>
      <c r="F20" s="43" t="s">
        <v>250</v>
      </c>
      <c r="G20" s="43" t="s">
        <v>250</v>
      </c>
      <c r="H20" s="43" t="s">
        <v>181</v>
      </c>
      <c r="I20" s="43" t="s">
        <v>37</v>
      </c>
      <c r="J20" s="43" t="s">
        <v>50</v>
      </c>
      <c r="K20" s="43" t="s">
        <v>360</v>
      </c>
      <c r="L20" s="43">
        <v>18731256263</v>
      </c>
      <c r="M20" s="43" t="s">
        <v>183</v>
      </c>
      <c r="N20" s="57" t="s">
        <v>251</v>
      </c>
      <c r="O20" s="57">
        <v>51.6</v>
      </c>
      <c r="P20" s="45">
        <v>51.5</v>
      </c>
      <c r="Q20" s="45">
        <f t="shared" si="0"/>
        <v>103.1</v>
      </c>
      <c r="R20" s="45" t="s">
        <v>389</v>
      </c>
      <c r="S20" s="46">
        <v>87.33</v>
      </c>
      <c r="T20" s="91">
        <f t="shared" si="2"/>
        <v>69.44</v>
      </c>
    </row>
    <row r="21" spans="1:20" s="47" customFormat="1" ht="39" customHeight="1">
      <c r="A21" s="48">
        <v>19</v>
      </c>
      <c r="B21" s="13" t="s">
        <v>256</v>
      </c>
      <c r="C21" s="13" t="s">
        <v>142</v>
      </c>
      <c r="D21" s="14" t="s">
        <v>257</v>
      </c>
      <c r="E21" s="13" t="s">
        <v>143</v>
      </c>
      <c r="F21" s="13" t="s">
        <v>160</v>
      </c>
      <c r="G21" s="13" t="s">
        <v>258</v>
      </c>
      <c r="H21" s="5" t="s">
        <v>145</v>
      </c>
      <c r="I21" s="5" t="s">
        <v>49</v>
      </c>
      <c r="J21" s="5" t="s">
        <v>50</v>
      </c>
      <c r="K21" s="5" t="s">
        <v>178</v>
      </c>
      <c r="L21" s="5">
        <v>15931286515</v>
      </c>
      <c r="M21" s="5" t="s">
        <v>183</v>
      </c>
      <c r="N21" s="5" t="s">
        <v>259</v>
      </c>
      <c r="O21" s="5">
        <v>47.2</v>
      </c>
      <c r="P21" s="5">
        <v>53</v>
      </c>
      <c r="Q21" s="45">
        <f t="shared" si="0"/>
        <v>100.2</v>
      </c>
      <c r="R21" s="5" t="s">
        <v>389</v>
      </c>
      <c r="S21" s="13">
        <v>87</v>
      </c>
      <c r="T21" s="91">
        <f t="shared" si="2"/>
        <v>68.55</v>
      </c>
    </row>
    <row r="22" spans="1:20" s="110" customFormat="1" ht="39" customHeight="1">
      <c r="A22" s="105">
        <v>20</v>
      </c>
      <c r="B22" s="106" t="s">
        <v>295</v>
      </c>
      <c r="C22" s="106" t="s">
        <v>142</v>
      </c>
      <c r="D22" s="107" t="s">
        <v>296</v>
      </c>
      <c r="E22" s="106" t="s">
        <v>297</v>
      </c>
      <c r="F22" s="106" t="s">
        <v>299</v>
      </c>
      <c r="G22" s="106" t="s">
        <v>300</v>
      </c>
      <c r="H22" s="106" t="s">
        <v>145</v>
      </c>
      <c r="I22" s="106" t="s">
        <v>162</v>
      </c>
      <c r="J22" s="106" t="s">
        <v>206</v>
      </c>
      <c r="K22" s="106" t="s">
        <v>280</v>
      </c>
      <c r="L22" s="106">
        <v>18832280670</v>
      </c>
      <c r="M22" s="106" t="s">
        <v>272</v>
      </c>
      <c r="N22" s="106" t="s">
        <v>157</v>
      </c>
      <c r="O22" s="106">
        <v>61.4</v>
      </c>
      <c r="P22" s="108">
        <v>49.5</v>
      </c>
      <c r="Q22" s="108">
        <f t="shared" si="0"/>
        <v>110.9</v>
      </c>
      <c r="R22" s="108" t="s">
        <v>389</v>
      </c>
      <c r="S22" s="95">
        <v>90</v>
      </c>
      <c r="T22" s="93">
        <f t="shared" si="2"/>
        <v>72.724999999999994</v>
      </c>
    </row>
    <row r="23" spans="1:20" s="116" customFormat="1" ht="39" customHeight="1">
      <c r="A23" s="111">
        <v>21</v>
      </c>
      <c r="B23" s="106" t="s">
        <v>120</v>
      </c>
      <c r="C23" s="106" t="s">
        <v>22</v>
      </c>
      <c r="D23" s="107" t="s">
        <v>121</v>
      </c>
      <c r="E23" s="106" t="s">
        <v>24</v>
      </c>
      <c r="F23" s="106" t="s">
        <v>122</v>
      </c>
      <c r="G23" s="106" t="s">
        <v>122</v>
      </c>
      <c r="H23" s="106" t="s">
        <v>27</v>
      </c>
      <c r="I23" s="106" t="s">
        <v>37</v>
      </c>
      <c r="J23" s="106" t="s">
        <v>123</v>
      </c>
      <c r="K23" s="106" t="s">
        <v>124</v>
      </c>
      <c r="L23" s="106">
        <v>13582221495</v>
      </c>
      <c r="M23" s="106" t="s">
        <v>125</v>
      </c>
      <c r="N23" s="106" t="s">
        <v>31</v>
      </c>
      <c r="O23" s="106">
        <v>56.8</v>
      </c>
      <c r="P23" s="108">
        <v>55.5</v>
      </c>
      <c r="Q23" s="108">
        <f t="shared" si="0"/>
        <v>112.3</v>
      </c>
      <c r="R23" s="108" t="s">
        <v>389</v>
      </c>
      <c r="S23" s="95">
        <v>85.33</v>
      </c>
      <c r="T23" s="93">
        <f t="shared" si="2"/>
        <v>70.739999999999995</v>
      </c>
    </row>
    <row r="24" spans="1:20" s="110" customFormat="1" ht="39" customHeight="1">
      <c r="A24" s="105">
        <v>22</v>
      </c>
      <c r="B24" s="106" t="s">
        <v>260</v>
      </c>
      <c r="C24" s="106" t="s">
        <v>142</v>
      </c>
      <c r="D24" s="107" t="s">
        <v>261</v>
      </c>
      <c r="E24" s="106" t="s">
        <v>143</v>
      </c>
      <c r="F24" s="106" t="s">
        <v>160</v>
      </c>
      <c r="G24" s="106" t="s">
        <v>161</v>
      </c>
      <c r="H24" s="106" t="s">
        <v>145</v>
      </c>
      <c r="I24" s="106" t="s">
        <v>49</v>
      </c>
      <c r="J24" s="108" t="s">
        <v>216</v>
      </c>
      <c r="K24" s="106" t="s">
        <v>177</v>
      </c>
      <c r="L24" s="106">
        <v>15832207121</v>
      </c>
      <c r="M24" s="106" t="s">
        <v>262</v>
      </c>
      <c r="N24" s="106" t="s">
        <v>263</v>
      </c>
      <c r="O24" s="109">
        <v>54</v>
      </c>
      <c r="P24" s="109">
        <v>57</v>
      </c>
      <c r="Q24" s="108">
        <f t="shared" si="0"/>
        <v>111</v>
      </c>
      <c r="R24" s="109" t="s">
        <v>389</v>
      </c>
      <c r="S24" s="95">
        <v>89.67</v>
      </c>
      <c r="T24" s="93">
        <f t="shared" si="2"/>
        <v>72.585000000000008</v>
      </c>
    </row>
    <row r="25" spans="1:20" s="9" customFormat="1" ht="39" customHeight="1">
      <c r="A25" s="48">
        <v>23</v>
      </c>
      <c r="B25" s="5" t="s">
        <v>213</v>
      </c>
      <c r="C25" s="5" t="s">
        <v>142</v>
      </c>
      <c r="D25" s="8" t="s">
        <v>214</v>
      </c>
      <c r="E25" s="5" t="s">
        <v>143</v>
      </c>
      <c r="F25" s="5" t="s">
        <v>160</v>
      </c>
      <c r="G25" s="5" t="s">
        <v>215</v>
      </c>
      <c r="H25" s="5" t="s">
        <v>145</v>
      </c>
      <c r="I25" s="5" t="s">
        <v>182</v>
      </c>
      <c r="J25" s="3" t="s">
        <v>216</v>
      </c>
      <c r="K25" s="5" t="s">
        <v>51</v>
      </c>
      <c r="L25" s="5">
        <v>18713299120</v>
      </c>
      <c r="M25" s="5" t="s">
        <v>217</v>
      </c>
      <c r="N25" s="5" t="s">
        <v>218</v>
      </c>
      <c r="O25" s="12">
        <v>51.8</v>
      </c>
      <c r="P25" s="12">
        <v>51.5</v>
      </c>
      <c r="Q25" s="45">
        <f t="shared" si="0"/>
        <v>103.3</v>
      </c>
      <c r="R25" s="12" t="s">
        <v>389</v>
      </c>
      <c r="S25" s="95">
        <v>85.33</v>
      </c>
      <c r="T25" s="91">
        <f t="shared" si="2"/>
        <v>68.489999999999995</v>
      </c>
    </row>
    <row r="26" spans="1:20" s="110" customFormat="1" ht="39" customHeight="1">
      <c r="A26" s="111">
        <v>25</v>
      </c>
      <c r="B26" s="106" t="s">
        <v>141</v>
      </c>
      <c r="C26" s="106" t="s">
        <v>142</v>
      </c>
      <c r="D26" s="114" t="s">
        <v>151</v>
      </c>
      <c r="E26" s="106" t="s">
        <v>143</v>
      </c>
      <c r="F26" s="106" t="s">
        <v>144</v>
      </c>
      <c r="G26" s="106" t="s">
        <v>144</v>
      </c>
      <c r="H26" s="106" t="s">
        <v>145</v>
      </c>
      <c r="I26" s="106" t="s">
        <v>146</v>
      </c>
      <c r="J26" s="108" t="s">
        <v>58</v>
      </c>
      <c r="K26" s="106" t="s">
        <v>148</v>
      </c>
      <c r="L26" s="106">
        <v>13333028515</v>
      </c>
      <c r="M26" s="106" t="s">
        <v>149</v>
      </c>
      <c r="N26" s="106" t="s">
        <v>150</v>
      </c>
      <c r="O26" s="109">
        <v>63.3</v>
      </c>
      <c r="P26" s="109">
        <v>56</v>
      </c>
      <c r="Q26" s="108">
        <f t="shared" si="0"/>
        <v>119.3</v>
      </c>
      <c r="R26" s="109" t="s">
        <v>389</v>
      </c>
      <c r="S26" s="95">
        <v>90.67</v>
      </c>
      <c r="T26" s="93">
        <f t="shared" si="2"/>
        <v>75.16</v>
      </c>
    </row>
    <row r="27" spans="1:20" s="9" customFormat="1" ht="39" customHeight="1">
      <c r="A27" s="42">
        <v>26</v>
      </c>
      <c r="B27" s="5" t="s">
        <v>219</v>
      </c>
      <c r="C27" s="5" t="s">
        <v>142</v>
      </c>
      <c r="D27" s="8" t="s">
        <v>220</v>
      </c>
      <c r="E27" s="5" t="s">
        <v>143</v>
      </c>
      <c r="F27" s="5" t="s">
        <v>154</v>
      </c>
      <c r="G27" s="5" t="s">
        <v>154</v>
      </c>
      <c r="H27" s="5" t="s">
        <v>145</v>
      </c>
      <c r="I27" s="5" t="s">
        <v>182</v>
      </c>
      <c r="J27" s="3" t="s">
        <v>221</v>
      </c>
      <c r="K27" s="5" t="s">
        <v>155</v>
      </c>
      <c r="L27" s="5">
        <v>18031243090</v>
      </c>
      <c r="M27" s="5" t="s">
        <v>222</v>
      </c>
      <c r="N27" s="5" t="s">
        <v>223</v>
      </c>
      <c r="O27" s="12">
        <v>57.5</v>
      </c>
      <c r="P27" s="12">
        <v>59.5</v>
      </c>
      <c r="Q27" s="45">
        <f t="shared" si="0"/>
        <v>117</v>
      </c>
      <c r="R27" s="12" t="s">
        <v>389</v>
      </c>
      <c r="S27" s="19">
        <v>89.33</v>
      </c>
      <c r="T27" s="91">
        <f t="shared" si="2"/>
        <v>73.914999999999992</v>
      </c>
    </row>
    <row r="28" spans="1:20" s="110" customFormat="1" ht="39" customHeight="1">
      <c r="A28" s="111">
        <v>27</v>
      </c>
      <c r="B28" s="106" t="s">
        <v>193</v>
      </c>
      <c r="C28" s="106" t="s">
        <v>142</v>
      </c>
      <c r="D28" s="114" t="s">
        <v>194</v>
      </c>
      <c r="E28" s="106" t="s">
        <v>143</v>
      </c>
      <c r="F28" s="106" t="s">
        <v>161</v>
      </c>
      <c r="G28" s="106" t="s">
        <v>161</v>
      </c>
      <c r="H28" s="106" t="s">
        <v>145</v>
      </c>
      <c r="I28" s="106" t="s">
        <v>195</v>
      </c>
      <c r="J28" s="108" t="s">
        <v>148</v>
      </c>
      <c r="K28" s="106" t="s">
        <v>32</v>
      </c>
      <c r="L28" s="106">
        <v>18732225531</v>
      </c>
      <c r="M28" s="106" t="s">
        <v>196</v>
      </c>
      <c r="N28" s="106" t="s">
        <v>197</v>
      </c>
      <c r="O28" s="109">
        <v>55.7</v>
      </c>
      <c r="P28" s="109">
        <v>67</v>
      </c>
      <c r="Q28" s="108">
        <f t="shared" si="0"/>
        <v>122.7</v>
      </c>
      <c r="R28" s="109" t="s">
        <v>389</v>
      </c>
      <c r="S28" s="95">
        <v>87.67</v>
      </c>
      <c r="T28" s="93">
        <f t="shared" si="2"/>
        <v>74.510000000000005</v>
      </c>
    </row>
    <row r="29" spans="1:20" s="110" customFormat="1" ht="39" customHeight="1">
      <c r="A29" s="105">
        <v>28</v>
      </c>
      <c r="B29" s="106" t="s">
        <v>315</v>
      </c>
      <c r="C29" s="106" t="s">
        <v>142</v>
      </c>
      <c r="D29" s="107" t="s">
        <v>316</v>
      </c>
      <c r="E29" s="106" t="s">
        <v>143</v>
      </c>
      <c r="F29" s="106" t="s">
        <v>161</v>
      </c>
      <c r="G29" s="106" t="s">
        <v>226</v>
      </c>
      <c r="H29" s="106" t="s">
        <v>145</v>
      </c>
      <c r="I29" s="106" t="s">
        <v>195</v>
      </c>
      <c r="J29" s="106" t="s">
        <v>51</v>
      </c>
      <c r="K29" s="106" t="s">
        <v>280</v>
      </c>
      <c r="L29" s="106">
        <v>15930705235</v>
      </c>
      <c r="M29" s="106" t="s">
        <v>318</v>
      </c>
      <c r="N29" s="106" t="s">
        <v>317</v>
      </c>
      <c r="O29" s="106">
        <v>55.5</v>
      </c>
      <c r="P29" s="108">
        <v>56.5</v>
      </c>
      <c r="Q29" s="108">
        <f t="shared" si="0"/>
        <v>112</v>
      </c>
      <c r="R29" s="108" t="s">
        <v>389</v>
      </c>
      <c r="S29" s="95">
        <v>90.33</v>
      </c>
      <c r="T29" s="93">
        <f t="shared" si="2"/>
        <v>73.164999999999992</v>
      </c>
    </row>
    <row r="30" spans="1:20" s="110" customFormat="1" ht="39" customHeight="1">
      <c r="A30" s="111">
        <v>29</v>
      </c>
      <c r="B30" s="106" t="s">
        <v>224</v>
      </c>
      <c r="C30" s="106" t="s">
        <v>142</v>
      </c>
      <c r="D30" s="107" t="s">
        <v>225</v>
      </c>
      <c r="E30" s="106" t="s">
        <v>143</v>
      </c>
      <c r="F30" s="106" t="s">
        <v>161</v>
      </c>
      <c r="G30" s="106" t="s">
        <v>226</v>
      </c>
      <c r="H30" s="106" t="s">
        <v>145</v>
      </c>
      <c r="I30" s="106" t="s">
        <v>195</v>
      </c>
      <c r="J30" s="106" t="s">
        <v>148</v>
      </c>
      <c r="K30" s="106" t="s">
        <v>155</v>
      </c>
      <c r="L30" s="106">
        <v>18330225935</v>
      </c>
      <c r="M30" s="106" t="s">
        <v>227</v>
      </c>
      <c r="N30" s="106" t="s">
        <v>228</v>
      </c>
      <c r="O30" s="106">
        <v>55.1</v>
      </c>
      <c r="P30" s="108">
        <v>62.5</v>
      </c>
      <c r="Q30" s="108">
        <f t="shared" si="0"/>
        <v>117.6</v>
      </c>
      <c r="R30" s="108" t="s">
        <v>389</v>
      </c>
      <c r="S30" s="95">
        <v>86.67</v>
      </c>
      <c r="T30" s="93">
        <f t="shared" si="2"/>
        <v>72.734999999999999</v>
      </c>
    </row>
    <row r="31" spans="1:20" s="47" customFormat="1" ht="39" customHeight="1">
      <c r="A31" s="42">
        <v>30</v>
      </c>
      <c r="B31" s="43" t="s">
        <v>189</v>
      </c>
      <c r="C31" s="43" t="s">
        <v>142</v>
      </c>
      <c r="D31" s="44" t="s">
        <v>190</v>
      </c>
      <c r="E31" s="43" t="s">
        <v>143</v>
      </c>
      <c r="F31" s="43" t="s">
        <v>154</v>
      </c>
      <c r="G31" s="43" t="s">
        <v>154</v>
      </c>
      <c r="H31" s="43" t="s">
        <v>145</v>
      </c>
      <c r="I31" s="43" t="s">
        <v>182</v>
      </c>
      <c r="J31" s="45" t="s">
        <v>148</v>
      </c>
      <c r="K31" s="43" t="s">
        <v>155</v>
      </c>
      <c r="L31" s="43">
        <v>15930703296</v>
      </c>
      <c r="M31" s="43" t="s">
        <v>191</v>
      </c>
      <c r="N31" s="43" t="s">
        <v>192</v>
      </c>
      <c r="O31" s="56">
        <v>48.8</v>
      </c>
      <c r="P31" s="56">
        <v>52</v>
      </c>
      <c r="Q31" s="45">
        <f t="shared" si="0"/>
        <v>100.8</v>
      </c>
      <c r="R31" s="56" t="s">
        <v>389</v>
      </c>
      <c r="S31" s="95">
        <v>90.33</v>
      </c>
      <c r="T31" s="91">
        <f t="shared" si="2"/>
        <v>70.364999999999995</v>
      </c>
    </row>
    <row r="32" spans="1:20" s="9" customFormat="1" ht="39" customHeight="1">
      <c r="A32" s="48">
        <v>31</v>
      </c>
      <c r="B32" s="43" t="s">
        <v>66</v>
      </c>
      <c r="C32" s="43" t="s">
        <v>22</v>
      </c>
      <c r="D32" s="44" t="s">
        <v>67</v>
      </c>
      <c r="E32" s="43" t="s">
        <v>24</v>
      </c>
      <c r="F32" s="43" t="s">
        <v>68</v>
      </c>
      <c r="G32" s="43" t="s">
        <v>68</v>
      </c>
      <c r="H32" s="43" t="s">
        <v>27</v>
      </c>
      <c r="I32" s="43" t="s">
        <v>49</v>
      </c>
      <c r="J32" s="43" t="s">
        <v>51</v>
      </c>
      <c r="K32" s="43" t="s">
        <v>50</v>
      </c>
      <c r="L32" s="43">
        <v>18194399106</v>
      </c>
      <c r="M32" s="43" t="s">
        <v>69</v>
      </c>
      <c r="N32" s="43" t="s">
        <v>70</v>
      </c>
      <c r="O32" s="43">
        <v>48.3</v>
      </c>
      <c r="P32" s="45">
        <v>57.5</v>
      </c>
      <c r="Q32" s="45">
        <f t="shared" si="0"/>
        <v>105.8</v>
      </c>
      <c r="R32" s="56" t="s">
        <v>389</v>
      </c>
      <c r="S32" s="95">
        <v>84.33</v>
      </c>
      <c r="T32" s="91">
        <f t="shared" si="2"/>
        <v>68.614999999999995</v>
      </c>
    </row>
    <row r="33" spans="1:20" s="115" customFormat="1" ht="39" customHeight="1">
      <c r="A33" s="105">
        <v>32</v>
      </c>
      <c r="B33" s="106" t="s">
        <v>152</v>
      </c>
      <c r="C33" s="108" t="s">
        <v>142</v>
      </c>
      <c r="D33" s="107" t="s">
        <v>153</v>
      </c>
      <c r="E33" s="106" t="s">
        <v>143</v>
      </c>
      <c r="F33" s="106" t="s">
        <v>154</v>
      </c>
      <c r="G33" s="106" t="s">
        <v>154</v>
      </c>
      <c r="H33" s="106" t="s">
        <v>145</v>
      </c>
      <c r="I33" s="106" t="s">
        <v>146</v>
      </c>
      <c r="J33" s="106" t="s">
        <v>51</v>
      </c>
      <c r="K33" s="95" t="s">
        <v>50</v>
      </c>
      <c r="L33" s="106">
        <v>18330228550</v>
      </c>
      <c r="M33" s="106" t="s">
        <v>156</v>
      </c>
      <c r="N33" s="106" t="s">
        <v>157</v>
      </c>
      <c r="O33" s="109">
        <v>50.9</v>
      </c>
      <c r="P33" s="109">
        <v>45.5</v>
      </c>
      <c r="Q33" s="108">
        <f t="shared" si="0"/>
        <v>96.4</v>
      </c>
      <c r="R33" s="109" t="s">
        <v>389</v>
      </c>
      <c r="S33" s="95">
        <v>86</v>
      </c>
      <c r="T33" s="93">
        <f t="shared" si="2"/>
        <v>67.099999999999994</v>
      </c>
    </row>
    <row r="34" spans="1:20" s="110" customFormat="1" ht="39" customHeight="1">
      <c r="A34" s="111">
        <v>33</v>
      </c>
      <c r="B34" s="122" t="s">
        <v>77</v>
      </c>
      <c r="C34" s="122" t="s">
        <v>22</v>
      </c>
      <c r="D34" s="123" t="s">
        <v>78</v>
      </c>
      <c r="E34" s="122" t="s">
        <v>79</v>
      </c>
      <c r="F34" s="122" t="s">
        <v>80</v>
      </c>
      <c r="G34" s="122" t="s">
        <v>80</v>
      </c>
      <c r="H34" s="122" t="s">
        <v>27</v>
      </c>
      <c r="I34" s="122" t="s">
        <v>81</v>
      </c>
      <c r="J34" s="106" t="s">
        <v>82</v>
      </c>
      <c r="K34" s="122" t="s">
        <v>32</v>
      </c>
      <c r="L34" s="122">
        <v>15930298683</v>
      </c>
      <c r="M34" s="122" t="s">
        <v>83</v>
      </c>
      <c r="N34" s="122" t="s">
        <v>84</v>
      </c>
      <c r="O34" s="122">
        <v>56.9</v>
      </c>
      <c r="P34" s="108">
        <v>52</v>
      </c>
      <c r="Q34" s="108">
        <f t="shared" ref="Q34:Q65" si="3">O34+P34</f>
        <v>108.9</v>
      </c>
      <c r="R34" s="108" t="s">
        <v>389</v>
      </c>
      <c r="S34" s="95">
        <v>85.33</v>
      </c>
      <c r="T34" s="93">
        <f t="shared" si="2"/>
        <v>69.89</v>
      </c>
    </row>
    <row r="35" spans="1:20" s="47" customFormat="1" ht="39" customHeight="1">
      <c r="A35" s="42">
        <v>34</v>
      </c>
      <c r="B35" s="43" t="s">
        <v>102</v>
      </c>
      <c r="C35" s="43" t="s">
        <v>22</v>
      </c>
      <c r="D35" s="44" t="s">
        <v>103</v>
      </c>
      <c r="E35" s="43" t="s">
        <v>24</v>
      </c>
      <c r="F35" s="43" t="s">
        <v>104</v>
      </c>
      <c r="G35" s="43" t="s">
        <v>105</v>
      </c>
      <c r="H35" s="43" t="s">
        <v>27</v>
      </c>
      <c r="I35" s="43" t="s">
        <v>100</v>
      </c>
      <c r="J35" s="45" t="s">
        <v>82</v>
      </c>
      <c r="K35" s="43" t="s">
        <v>29</v>
      </c>
      <c r="L35" s="43">
        <v>15930702833</v>
      </c>
      <c r="M35" s="43" t="s">
        <v>106</v>
      </c>
      <c r="N35" s="43" t="s">
        <v>107</v>
      </c>
      <c r="O35" s="56">
        <v>50.2</v>
      </c>
      <c r="P35" s="56">
        <v>53.5</v>
      </c>
      <c r="Q35" s="45">
        <f t="shared" si="3"/>
        <v>103.7</v>
      </c>
      <c r="R35" s="56" t="s">
        <v>389</v>
      </c>
      <c r="S35" s="95">
        <v>87</v>
      </c>
      <c r="T35" s="91">
        <f t="shared" si="2"/>
        <v>69.424999999999997</v>
      </c>
    </row>
    <row r="36" spans="1:20" s="47" customFormat="1" ht="39" customHeight="1">
      <c r="A36" s="48">
        <v>35</v>
      </c>
      <c r="B36" s="43" t="s">
        <v>208</v>
      </c>
      <c r="C36" s="43" t="s">
        <v>142</v>
      </c>
      <c r="D36" s="44" t="s">
        <v>209</v>
      </c>
      <c r="E36" s="43" t="s">
        <v>143</v>
      </c>
      <c r="F36" s="43" t="s">
        <v>161</v>
      </c>
      <c r="G36" s="43" t="s">
        <v>161</v>
      </c>
      <c r="H36" s="43" t="s">
        <v>145</v>
      </c>
      <c r="I36" s="43" t="s">
        <v>182</v>
      </c>
      <c r="J36" s="43" t="s">
        <v>210</v>
      </c>
      <c r="K36" s="43" t="s">
        <v>32</v>
      </c>
      <c r="L36" s="43">
        <v>17532010337</v>
      </c>
      <c r="M36" s="43" t="s">
        <v>211</v>
      </c>
      <c r="N36" s="43" t="s">
        <v>212</v>
      </c>
      <c r="O36" s="43">
        <v>51.4</v>
      </c>
      <c r="P36" s="45">
        <v>39</v>
      </c>
      <c r="Q36" s="45">
        <f t="shared" si="3"/>
        <v>90.4</v>
      </c>
      <c r="R36" s="56" t="s">
        <v>389</v>
      </c>
      <c r="S36" s="95">
        <v>89</v>
      </c>
      <c r="T36" s="91">
        <f t="shared" si="2"/>
        <v>67.099999999999994</v>
      </c>
    </row>
    <row r="37" spans="1:20" s="110" customFormat="1" ht="39" customHeight="1">
      <c r="A37" s="105">
        <v>36</v>
      </c>
      <c r="B37" s="94" t="s">
        <v>108</v>
      </c>
      <c r="C37" s="94" t="s">
        <v>22</v>
      </c>
      <c r="D37" s="124" t="s">
        <v>109</v>
      </c>
      <c r="E37" s="94" t="s">
        <v>24</v>
      </c>
      <c r="F37" s="94" t="s">
        <v>110</v>
      </c>
      <c r="G37" s="94" t="s">
        <v>110</v>
      </c>
      <c r="H37" s="106" t="s">
        <v>27</v>
      </c>
      <c r="I37" s="106" t="s">
        <v>100</v>
      </c>
      <c r="J37" s="106" t="s">
        <v>111</v>
      </c>
      <c r="K37" s="106" t="s">
        <v>18</v>
      </c>
      <c r="L37" s="106">
        <v>13463263090</v>
      </c>
      <c r="M37" s="106" t="s">
        <v>112</v>
      </c>
      <c r="N37" s="106" t="s">
        <v>113</v>
      </c>
      <c r="O37" s="106">
        <v>54.3</v>
      </c>
      <c r="P37" s="106">
        <v>47.5</v>
      </c>
      <c r="Q37" s="108">
        <f t="shared" si="3"/>
        <v>101.8</v>
      </c>
      <c r="R37" s="109" t="s">
        <v>389</v>
      </c>
      <c r="S37" s="94">
        <v>90.33</v>
      </c>
      <c r="T37" s="93">
        <f t="shared" si="2"/>
        <v>70.614999999999995</v>
      </c>
    </row>
    <row r="38" spans="1:20" s="47" customFormat="1" ht="39" customHeight="1">
      <c r="A38" s="48">
        <v>37</v>
      </c>
      <c r="B38" s="43" t="s">
        <v>158</v>
      </c>
      <c r="C38" s="43" t="s">
        <v>142</v>
      </c>
      <c r="D38" s="44" t="s">
        <v>159</v>
      </c>
      <c r="E38" s="43" t="s">
        <v>143</v>
      </c>
      <c r="F38" s="43" t="s">
        <v>160</v>
      </c>
      <c r="G38" s="43" t="s">
        <v>161</v>
      </c>
      <c r="H38" s="43" t="s">
        <v>145</v>
      </c>
      <c r="I38" s="43" t="s">
        <v>162</v>
      </c>
      <c r="J38" s="45" t="s">
        <v>163</v>
      </c>
      <c r="K38" s="43" t="s">
        <v>164</v>
      </c>
      <c r="L38" s="43">
        <v>15832225931</v>
      </c>
      <c r="M38" s="43" t="s">
        <v>165</v>
      </c>
      <c r="N38" s="43" t="s">
        <v>157</v>
      </c>
      <c r="O38" s="56">
        <v>52.6</v>
      </c>
      <c r="P38" s="56">
        <v>57</v>
      </c>
      <c r="Q38" s="45">
        <f t="shared" si="3"/>
        <v>109.6</v>
      </c>
      <c r="R38" s="56" t="s">
        <v>389</v>
      </c>
      <c r="S38" s="95">
        <v>85.33</v>
      </c>
      <c r="T38" s="91">
        <f t="shared" si="2"/>
        <v>70.064999999999998</v>
      </c>
    </row>
    <row r="39" spans="1:20" s="110" customFormat="1" ht="39" customHeight="1">
      <c r="A39" s="105">
        <v>38</v>
      </c>
      <c r="B39" s="106" t="s">
        <v>40</v>
      </c>
      <c r="C39" s="106" t="s">
        <v>22</v>
      </c>
      <c r="D39" s="107" t="s">
        <v>41</v>
      </c>
      <c r="E39" s="106" t="s">
        <v>24</v>
      </c>
      <c r="F39" s="106" t="s">
        <v>42</v>
      </c>
      <c r="G39" s="106" t="s">
        <v>42</v>
      </c>
      <c r="H39" s="106" t="s">
        <v>27</v>
      </c>
      <c r="I39" s="106" t="s">
        <v>43</v>
      </c>
      <c r="J39" s="106" t="s">
        <v>124</v>
      </c>
      <c r="K39" s="106" t="s">
        <v>44</v>
      </c>
      <c r="L39" s="106">
        <v>17532029509</v>
      </c>
      <c r="M39" s="106" t="s">
        <v>45</v>
      </c>
      <c r="N39" s="106" t="s">
        <v>31</v>
      </c>
      <c r="O39" s="106">
        <v>63.5</v>
      </c>
      <c r="P39" s="108">
        <v>47</v>
      </c>
      <c r="Q39" s="108">
        <f t="shared" si="3"/>
        <v>110.5</v>
      </c>
      <c r="R39" s="109" t="s">
        <v>389</v>
      </c>
      <c r="S39" s="95">
        <v>90.67</v>
      </c>
      <c r="T39" s="93">
        <f t="shared" si="2"/>
        <v>72.960000000000008</v>
      </c>
    </row>
    <row r="40" spans="1:20" s="110" customFormat="1" ht="39" customHeight="1">
      <c r="A40" s="111">
        <v>39</v>
      </c>
      <c r="B40" s="106" t="s">
        <v>174</v>
      </c>
      <c r="C40" s="106" t="s">
        <v>142</v>
      </c>
      <c r="D40" s="107" t="s">
        <v>175</v>
      </c>
      <c r="E40" s="106" t="s">
        <v>143</v>
      </c>
      <c r="F40" s="106" t="s">
        <v>176</v>
      </c>
      <c r="G40" s="106" t="s">
        <v>176</v>
      </c>
      <c r="H40" s="106" t="s">
        <v>145</v>
      </c>
      <c r="I40" s="106" t="s">
        <v>100</v>
      </c>
      <c r="J40" s="106" t="s">
        <v>177</v>
      </c>
      <c r="K40" s="106" t="s">
        <v>178</v>
      </c>
      <c r="L40" s="106">
        <v>15100329737</v>
      </c>
      <c r="M40" s="106" t="s">
        <v>157</v>
      </c>
      <c r="N40" s="106" t="s">
        <v>157</v>
      </c>
      <c r="O40" s="106">
        <v>48.7</v>
      </c>
      <c r="P40" s="108">
        <v>53.5</v>
      </c>
      <c r="Q40" s="108">
        <f t="shared" si="3"/>
        <v>102.2</v>
      </c>
      <c r="R40" s="109" t="s">
        <v>389</v>
      </c>
      <c r="S40" s="95">
        <v>86</v>
      </c>
      <c r="T40" s="93">
        <f t="shared" si="2"/>
        <v>68.55</v>
      </c>
    </row>
    <row r="41" spans="1:20" s="47" customFormat="1" ht="39" customHeight="1">
      <c r="A41" s="42">
        <v>40</v>
      </c>
      <c r="B41" s="5" t="s">
        <v>370</v>
      </c>
      <c r="C41" s="5" t="s">
        <v>353</v>
      </c>
      <c r="D41" s="40" t="s">
        <v>371</v>
      </c>
      <c r="E41" s="5" t="s">
        <v>355</v>
      </c>
      <c r="F41" s="5" t="s">
        <v>372</v>
      </c>
      <c r="G41" s="5" t="s">
        <v>372</v>
      </c>
      <c r="H41" s="5" t="s">
        <v>358</v>
      </c>
      <c r="I41" s="5" t="s">
        <v>373</v>
      </c>
      <c r="J41" s="3" t="s">
        <v>374</v>
      </c>
      <c r="K41" s="5" t="s">
        <v>375</v>
      </c>
      <c r="L41" s="5">
        <v>18330202885</v>
      </c>
      <c r="M41" s="5" t="s">
        <v>376</v>
      </c>
      <c r="N41" s="5" t="s">
        <v>377</v>
      </c>
      <c r="O41" s="12">
        <v>52.3</v>
      </c>
      <c r="P41" s="12">
        <v>47.5</v>
      </c>
      <c r="Q41" s="45">
        <f t="shared" si="3"/>
        <v>99.8</v>
      </c>
      <c r="R41" s="56" t="s">
        <v>389</v>
      </c>
      <c r="S41" s="95">
        <v>86.33</v>
      </c>
      <c r="T41" s="91">
        <f t="shared" si="2"/>
        <v>68.114999999999995</v>
      </c>
    </row>
    <row r="42" spans="1:20" s="47" customFormat="1" ht="39" customHeight="1">
      <c r="A42" s="48">
        <v>41</v>
      </c>
      <c r="B42" s="43" t="s">
        <v>185</v>
      </c>
      <c r="C42" s="45" t="s">
        <v>142</v>
      </c>
      <c r="D42" s="44" t="s">
        <v>186</v>
      </c>
      <c r="E42" s="49" t="s">
        <v>143</v>
      </c>
      <c r="F42" s="43" t="s">
        <v>187</v>
      </c>
      <c r="G42" s="43" t="s">
        <v>187</v>
      </c>
      <c r="H42" s="49" t="s">
        <v>145</v>
      </c>
      <c r="I42" s="43" t="s">
        <v>100</v>
      </c>
      <c r="J42" s="43" t="s">
        <v>177</v>
      </c>
      <c r="K42" s="43" t="s">
        <v>360</v>
      </c>
      <c r="L42" s="43">
        <v>16609372948</v>
      </c>
      <c r="M42" s="43" t="s">
        <v>188</v>
      </c>
      <c r="N42" s="43" t="s">
        <v>157</v>
      </c>
      <c r="O42" s="43">
        <v>51.7</v>
      </c>
      <c r="P42" s="45">
        <v>47.5</v>
      </c>
      <c r="Q42" s="45">
        <f t="shared" si="3"/>
        <v>99.2</v>
      </c>
      <c r="R42" s="56" t="s">
        <v>389</v>
      </c>
      <c r="S42" s="95">
        <v>82.67</v>
      </c>
      <c r="T42" s="91">
        <f t="shared" si="2"/>
        <v>66.135000000000005</v>
      </c>
    </row>
    <row r="43" spans="1:20" s="9" customFormat="1" ht="39" customHeight="1">
      <c r="A43" s="42">
        <v>42</v>
      </c>
      <c r="B43" s="43" t="s">
        <v>286</v>
      </c>
      <c r="C43" s="43" t="s">
        <v>287</v>
      </c>
      <c r="D43" s="44" t="s">
        <v>288</v>
      </c>
      <c r="E43" s="43" t="s">
        <v>143</v>
      </c>
      <c r="F43" s="43" t="s">
        <v>289</v>
      </c>
      <c r="G43" s="43" t="s">
        <v>290</v>
      </c>
      <c r="H43" s="43" t="s">
        <v>27</v>
      </c>
      <c r="I43" s="43" t="s">
        <v>162</v>
      </c>
      <c r="J43" s="43" t="s">
        <v>93</v>
      </c>
      <c r="K43" s="43" t="s">
        <v>291</v>
      </c>
      <c r="L43" s="43">
        <v>15354426286</v>
      </c>
      <c r="M43" s="43" t="s">
        <v>292</v>
      </c>
      <c r="N43" s="43" t="s">
        <v>293</v>
      </c>
      <c r="O43" s="56">
        <v>62.6</v>
      </c>
      <c r="P43" s="56">
        <v>63</v>
      </c>
      <c r="Q43" s="45">
        <f t="shared" si="3"/>
        <v>125.6</v>
      </c>
      <c r="R43" s="56" t="s">
        <v>389</v>
      </c>
      <c r="S43" s="46">
        <v>90.67</v>
      </c>
      <c r="T43" s="91">
        <f t="shared" si="2"/>
        <v>76.734999999999999</v>
      </c>
    </row>
    <row r="44" spans="1:20" s="9" customFormat="1" ht="39" customHeight="1">
      <c r="A44" s="42">
        <v>44</v>
      </c>
      <c r="B44" s="5" t="s">
        <v>330</v>
      </c>
      <c r="C44" s="5" t="s">
        <v>287</v>
      </c>
      <c r="D44" s="8" t="s">
        <v>331</v>
      </c>
      <c r="E44" s="5" t="s">
        <v>143</v>
      </c>
      <c r="F44" s="5" t="s">
        <v>332</v>
      </c>
      <c r="G44" s="5" t="s">
        <v>333</v>
      </c>
      <c r="H44" s="5" t="s">
        <v>145</v>
      </c>
      <c r="I44" s="5" t="s">
        <v>239</v>
      </c>
      <c r="J44" s="16" t="s">
        <v>304</v>
      </c>
      <c r="K44" s="16" t="s">
        <v>291</v>
      </c>
      <c r="L44" s="5">
        <v>17336428091</v>
      </c>
      <c r="M44" s="5" t="s">
        <v>334</v>
      </c>
      <c r="N44" s="5" t="s">
        <v>335</v>
      </c>
      <c r="O44" s="5">
        <v>56.5</v>
      </c>
      <c r="P44" s="3">
        <v>59.5</v>
      </c>
      <c r="Q44" s="45">
        <f>O44+P44</f>
        <v>116</v>
      </c>
      <c r="R44" s="56" t="s">
        <v>389</v>
      </c>
      <c r="S44" s="19">
        <v>91.33</v>
      </c>
      <c r="T44" s="91">
        <f>Q44/2*0.5+S44*0.5</f>
        <v>74.664999999999992</v>
      </c>
    </row>
    <row r="45" spans="1:20" s="9" customFormat="1" ht="39" customHeight="1">
      <c r="A45" s="48">
        <v>43</v>
      </c>
      <c r="B45" s="13" t="s">
        <v>311</v>
      </c>
      <c r="C45" s="13" t="s">
        <v>287</v>
      </c>
      <c r="D45" s="14" t="s">
        <v>312</v>
      </c>
      <c r="E45" s="13" t="s">
        <v>143</v>
      </c>
      <c r="F45" s="13" t="s">
        <v>161</v>
      </c>
      <c r="G45" s="13" t="s">
        <v>161</v>
      </c>
      <c r="H45" s="5" t="s">
        <v>145</v>
      </c>
      <c r="I45" s="5" t="s">
        <v>162</v>
      </c>
      <c r="J45" s="5" t="s">
        <v>304</v>
      </c>
      <c r="K45" s="5" t="s">
        <v>291</v>
      </c>
      <c r="L45" s="5">
        <v>15930702812</v>
      </c>
      <c r="M45" s="5" t="s">
        <v>313</v>
      </c>
      <c r="N45" s="5" t="s">
        <v>314</v>
      </c>
      <c r="O45" s="22">
        <v>58</v>
      </c>
      <c r="P45" s="102">
        <v>58.5</v>
      </c>
      <c r="Q45" s="45">
        <f t="shared" si="3"/>
        <v>116.5</v>
      </c>
      <c r="R45" s="56" t="s">
        <v>389</v>
      </c>
      <c r="S45" s="13">
        <v>91</v>
      </c>
      <c r="T45" s="91">
        <f t="shared" si="2"/>
        <v>74.625</v>
      </c>
    </row>
    <row r="46" spans="1:20" s="9" customFormat="1" ht="39" customHeight="1">
      <c r="A46" s="48">
        <v>45</v>
      </c>
      <c r="B46" s="43" t="s">
        <v>97</v>
      </c>
      <c r="C46" s="43" t="s">
        <v>90</v>
      </c>
      <c r="D46" s="44" t="s">
        <v>98</v>
      </c>
      <c r="E46" s="43" t="s">
        <v>24</v>
      </c>
      <c r="F46" s="43" t="s">
        <v>99</v>
      </c>
      <c r="G46" s="43" t="s">
        <v>99</v>
      </c>
      <c r="H46" s="43" t="s">
        <v>27</v>
      </c>
      <c r="I46" s="43" t="s">
        <v>100</v>
      </c>
      <c r="J46" s="43" t="s">
        <v>93</v>
      </c>
      <c r="K46" s="43" t="s">
        <v>32</v>
      </c>
      <c r="L46" s="43">
        <v>18330206618</v>
      </c>
      <c r="M46" s="43" t="s">
        <v>83</v>
      </c>
      <c r="N46" s="43" t="s">
        <v>101</v>
      </c>
      <c r="O46" s="43">
        <v>55.8</v>
      </c>
      <c r="P46" s="45">
        <v>60</v>
      </c>
      <c r="Q46" s="45">
        <f>O46+P46</f>
        <v>115.8</v>
      </c>
      <c r="R46" s="56" t="s">
        <v>389</v>
      </c>
      <c r="S46" s="46">
        <v>90</v>
      </c>
      <c r="T46" s="91">
        <f>Q46/2*0.5+S46*0.5</f>
        <v>73.95</v>
      </c>
    </row>
    <row r="47" spans="1:20" s="11" customFormat="1" ht="39" customHeight="1">
      <c r="A47" s="48">
        <v>47</v>
      </c>
      <c r="B47" s="43" t="s">
        <v>126</v>
      </c>
      <c r="C47" s="45" t="s">
        <v>90</v>
      </c>
      <c r="D47" s="44" t="s">
        <v>127</v>
      </c>
      <c r="E47" s="43" t="s">
        <v>24</v>
      </c>
      <c r="F47" s="43" t="s">
        <v>129</v>
      </c>
      <c r="G47" s="43" t="s">
        <v>129</v>
      </c>
      <c r="H47" s="43" t="s">
        <v>128</v>
      </c>
      <c r="I47" s="43" t="s">
        <v>130</v>
      </c>
      <c r="J47" s="43" t="s">
        <v>93</v>
      </c>
      <c r="K47" s="43" t="s">
        <v>360</v>
      </c>
      <c r="L47" s="43">
        <v>13908672277</v>
      </c>
      <c r="M47" s="43" t="s">
        <v>131</v>
      </c>
      <c r="N47" s="43" t="s">
        <v>132</v>
      </c>
      <c r="O47" s="43">
        <v>52.8</v>
      </c>
      <c r="P47" s="45">
        <v>53.5</v>
      </c>
      <c r="Q47" s="45">
        <f>O47+P47</f>
        <v>106.3</v>
      </c>
      <c r="R47" s="56" t="s">
        <v>389</v>
      </c>
      <c r="S47" s="46">
        <v>91.67</v>
      </c>
      <c r="T47" s="91">
        <f>Q47/2*0.5+S47*0.5</f>
        <v>72.41</v>
      </c>
    </row>
    <row r="48" spans="1:20" s="9" customFormat="1" ht="39" customHeight="1">
      <c r="A48" s="42">
        <v>46</v>
      </c>
      <c r="B48" s="5" t="s">
        <v>326</v>
      </c>
      <c r="C48" s="5" t="s">
        <v>287</v>
      </c>
      <c r="D48" s="40" t="s">
        <v>327</v>
      </c>
      <c r="E48" s="5" t="s">
        <v>143</v>
      </c>
      <c r="F48" s="5" t="s">
        <v>161</v>
      </c>
      <c r="G48" s="5" t="s">
        <v>226</v>
      </c>
      <c r="H48" s="5" t="s">
        <v>145</v>
      </c>
      <c r="I48" s="5" t="s">
        <v>37</v>
      </c>
      <c r="J48" s="3" t="s">
        <v>304</v>
      </c>
      <c r="K48" s="5" t="s">
        <v>291</v>
      </c>
      <c r="L48" s="5">
        <v>18330239359</v>
      </c>
      <c r="M48" s="5" t="s">
        <v>328</v>
      </c>
      <c r="N48" s="5" t="s">
        <v>329</v>
      </c>
      <c r="O48" s="12">
        <v>53.7</v>
      </c>
      <c r="P48" s="12">
        <v>54</v>
      </c>
      <c r="Q48" s="45">
        <f t="shared" si="3"/>
        <v>107.7</v>
      </c>
      <c r="R48" s="56" t="s">
        <v>389</v>
      </c>
      <c r="S48" s="19">
        <v>86</v>
      </c>
      <c r="T48" s="91">
        <f t="shared" si="2"/>
        <v>69.924999999999997</v>
      </c>
    </row>
    <row r="49" spans="1:21" s="47" customFormat="1" ht="39" customHeight="1">
      <c r="A49" s="42">
        <v>48</v>
      </c>
      <c r="B49" s="43" t="s">
        <v>89</v>
      </c>
      <c r="C49" s="43" t="s">
        <v>90</v>
      </c>
      <c r="D49" s="44" t="s">
        <v>91</v>
      </c>
      <c r="E49" s="43" t="s">
        <v>24</v>
      </c>
      <c r="F49" s="43" t="s">
        <v>92</v>
      </c>
      <c r="G49" s="43" t="s">
        <v>92</v>
      </c>
      <c r="H49" s="43" t="s">
        <v>27</v>
      </c>
      <c r="I49" s="43" t="s">
        <v>94</v>
      </c>
      <c r="J49" s="43" t="s">
        <v>93</v>
      </c>
      <c r="K49" s="43" t="s">
        <v>32</v>
      </c>
      <c r="L49" s="43">
        <v>18333256860</v>
      </c>
      <c r="M49" s="43" t="s">
        <v>95</v>
      </c>
      <c r="N49" s="43" t="s">
        <v>96</v>
      </c>
      <c r="O49" s="43">
        <v>48.4</v>
      </c>
      <c r="P49" s="45">
        <v>50</v>
      </c>
      <c r="Q49" s="45">
        <f t="shared" si="3"/>
        <v>98.4</v>
      </c>
      <c r="R49" s="56" t="s">
        <v>389</v>
      </c>
      <c r="S49" s="46">
        <v>88.67</v>
      </c>
      <c r="T49" s="91">
        <f t="shared" si="2"/>
        <v>68.935000000000002</v>
      </c>
    </row>
    <row r="50" spans="1:21" s="9" customFormat="1" ht="39" customHeight="1">
      <c r="A50" s="48">
        <v>49</v>
      </c>
      <c r="B50" s="43" t="s">
        <v>170</v>
      </c>
      <c r="C50" s="43" t="s">
        <v>142</v>
      </c>
      <c r="D50" s="44" t="s">
        <v>171</v>
      </c>
      <c r="E50" s="43" t="s">
        <v>143</v>
      </c>
      <c r="F50" s="43" t="s">
        <v>172</v>
      </c>
      <c r="G50" s="43" t="s">
        <v>172</v>
      </c>
      <c r="H50" s="43" t="s">
        <v>27</v>
      </c>
      <c r="I50" s="43" t="s">
        <v>49</v>
      </c>
      <c r="J50" s="43" t="s">
        <v>32</v>
      </c>
      <c r="K50" s="43" t="s">
        <v>29</v>
      </c>
      <c r="L50" s="43">
        <v>15930703022</v>
      </c>
      <c r="M50" s="43" t="s">
        <v>173</v>
      </c>
      <c r="N50" s="43" t="s">
        <v>157</v>
      </c>
      <c r="O50" s="43">
        <v>60.3</v>
      </c>
      <c r="P50" s="45">
        <v>60</v>
      </c>
      <c r="Q50" s="45">
        <f t="shared" si="3"/>
        <v>120.3</v>
      </c>
      <c r="R50" s="56" t="s">
        <v>389</v>
      </c>
      <c r="S50" s="46">
        <v>87.67</v>
      </c>
      <c r="T50" s="91">
        <f t="shared" si="2"/>
        <v>73.91</v>
      </c>
    </row>
    <row r="51" spans="1:21" s="110" customFormat="1" ht="39" customHeight="1">
      <c r="A51" s="76">
        <v>50</v>
      </c>
      <c r="B51" s="77" t="s">
        <v>380</v>
      </c>
      <c r="C51" s="77" t="s">
        <v>353</v>
      </c>
      <c r="D51" s="104" t="s">
        <v>381</v>
      </c>
      <c r="E51" s="77" t="s">
        <v>355</v>
      </c>
      <c r="F51" s="77" t="s">
        <v>382</v>
      </c>
      <c r="G51" s="77" t="s">
        <v>382</v>
      </c>
      <c r="H51" s="77" t="s">
        <v>128</v>
      </c>
      <c r="I51" s="77" t="s">
        <v>49</v>
      </c>
      <c r="J51" s="77" t="s">
        <v>32</v>
      </c>
      <c r="K51" s="77" t="s">
        <v>383</v>
      </c>
      <c r="L51" s="77">
        <v>18835135469</v>
      </c>
      <c r="M51" s="77" t="s">
        <v>384</v>
      </c>
      <c r="N51" s="77" t="s">
        <v>385</v>
      </c>
      <c r="O51" s="80">
        <v>53.7</v>
      </c>
      <c r="P51" s="80">
        <v>59.5</v>
      </c>
      <c r="Q51" s="79">
        <f t="shared" si="3"/>
        <v>113.2</v>
      </c>
      <c r="R51" s="80" t="s">
        <v>389</v>
      </c>
      <c r="S51" s="81" t="s">
        <v>390</v>
      </c>
      <c r="T51" s="92"/>
    </row>
    <row r="52" spans="1:21" s="9" customFormat="1" ht="39" customHeight="1">
      <c r="A52" s="48">
        <v>51</v>
      </c>
      <c r="B52" s="5" t="s">
        <v>264</v>
      </c>
      <c r="C52" s="5" t="s">
        <v>142</v>
      </c>
      <c r="D52" s="40" t="s">
        <v>265</v>
      </c>
      <c r="E52" s="5" t="s">
        <v>143</v>
      </c>
      <c r="F52" s="5" t="s">
        <v>266</v>
      </c>
      <c r="G52" s="5" t="s">
        <v>267</v>
      </c>
      <c r="H52" s="5" t="s">
        <v>145</v>
      </c>
      <c r="I52" s="5" t="s">
        <v>49</v>
      </c>
      <c r="J52" s="5" t="s">
        <v>32</v>
      </c>
      <c r="K52" s="43" t="s">
        <v>360</v>
      </c>
      <c r="L52" s="5">
        <v>15131220209</v>
      </c>
      <c r="M52" s="5" t="s">
        <v>183</v>
      </c>
      <c r="N52" s="5" t="s">
        <v>268</v>
      </c>
      <c r="O52" s="12">
        <v>49.3</v>
      </c>
      <c r="P52" s="12">
        <v>54</v>
      </c>
      <c r="Q52" s="45">
        <f t="shared" si="3"/>
        <v>103.3</v>
      </c>
      <c r="R52" s="56" t="s">
        <v>389</v>
      </c>
      <c r="S52" s="19">
        <v>86.33</v>
      </c>
      <c r="T52" s="91">
        <f t="shared" si="2"/>
        <v>68.989999999999995</v>
      </c>
    </row>
    <row r="53" spans="1:21" s="9" customFormat="1" ht="39" customHeight="1">
      <c r="A53" s="76">
        <v>52</v>
      </c>
      <c r="B53" s="88" t="s">
        <v>348</v>
      </c>
      <c r="C53" s="88" t="s">
        <v>142</v>
      </c>
      <c r="D53" s="96" t="s">
        <v>349</v>
      </c>
      <c r="E53" s="88" t="s">
        <v>143</v>
      </c>
      <c r="F53" s="88" t="s">
        <v>350</v>
      </c>
      <c r="G53" s="88" t="s">
        <v>351</v>
      </c>
      <c r="H53" s="98" t="s">
        <v>145</v>
      </c>
      <c r="I53" s="77" t="s">
        <v>339</v>
      </c>
      <c r="J53" s="77" t="s">
        <v>32</v>
      </c>
      <c r="K53" s="98" t="s">
        <v>360</v>
      </c>
      <c r="L53" s="98">
        <v>15930706912</v>
      </c>
      <c r="M53" s="98" t="s">
        <v>165</v>
      </c>
      <c r="N53" s="98" t="s">
        <v>157</v>
      </c>
      <c r="O53" s="88">
        <v>50.3</v>
      </c>
      <c r="P53" s="88">
        <v>45</v>
      </c>
      <c r="Q53" s="79">
        <f t="shared" si="3"/>
        <v>95.3</v>
      </c>
      <c r="R53" s="88" t="s">
        <v>388</v>
      </c>
      <c r="S53" s="81"/>
      <c r="T53" s="92"/>
    </row>
    <row r="54" spans="1:21" s="110" customFormat="1" ht="39" customHeight="1">
      <c r="A54" s="111">
        <v>53</v>
      </c>
      <c r="B54" s="106" t="s">
        <v>236</v>
      </c>
      <c r="C54" s="106" t="s">
        <v>142</v>
      </c>
      <c r="D54" s="107" t="s">
        <v>237</v>
      </c>
      <c r="E54" s="106" t="s">
        <v>143</v>
      </c>
      <c r="F54" s="106" t="s">
        <v>238</v>
      </c>
      <c r="G54" s="106" t="s">
        <v>238</v>
      </c>
      <c r="H54" s="106" t="s">
        <v>181</v>
      </c>
      <c r="I54" s="106" t="s">
        <v>239</v>
      </c>
      <c r="J54" s="106" t="s">
        <v>360</v>
      </c>
      <c r="K54" s="106" t="s">
        <v>147</v>
      </c>
      <c r="L54" s="106">
        <v>15832200969</v>
      </c>
      <c r="M54" s="106" t="s">
        <v>240</v>
      </c>
      <c r="N54" s="106" t="s">
        <v>241</v>
      </c>
      <c r="O54" s="106">
        <v>65.7</v>
      </c>
      <c r="P54" s="108">
        <v>63.5</v>
      </c>
      <c r="Q54" s="108">
        <f t="shared" si="3"/>
        <v>129.19999999999999</v>
      </c>
      <c r="R54" s="109" t="s">
        <v>389</v>
      </c>
      <c r="S54" s="95">
        <v>90</v>
      </c>
      <c r="T54" s="93">
        <f>Q54/2*0.5+S54*0.5</f>
        <v>77.3</v>
      </c>
    </row>
    <row r="55" spans="1:21" s="110" customFormat="1" ht="39" customHeight="1">
      <c r="A55" s="105">
        <v>54</v>
      </c>
      <c r="B55" s="106" t="s">
        <v>133</v>
      </c>
      <c r="C55" s="106" t="s">
        <v>22</v>
      </c>
      <c r="D55" s="107" t="s">
        <v>134</v>
      </c>
      <c r="E55" s="106" t="s">
        <v>24</v>
      </c>
      <c r="F55" s="106" t="s">
        <v>56</v>
      </c>
      <c r="G55" s="106" t="s">
        <v>68</v>
      </c>
      <c r="H55" s="106" t="s">
        <v>27</v>
      </c>
      <c r="I55" s="106" t="s">
        <v>37</v>
      </c>
      <c r="J55" s="106" t="s">
        <v>360</v>
      </c>
      <c r="K55" s="106" t="s">
        <v>51</v>
      </c>
      <c r="L55" s="106">
        <v>18330225229</v>
      </c>
      <c r="M55" s="106" t="s">
        <v>135</v>
      </c>
      <c r="N55" s="106" t="s">
        <v>136</v>
      </c>
      <c r="O55" s="106">
        <v>61.5</v>
      </c>
      <c r="P55" s="108">
        <v>55.5</v>
      </c>
      <c r="Q55" s="108">
        <f t="shared" si="3"/>
        <v>117</v>
      </c>
      <c r="R55" s="109" t="s">
        <v>389</v>
      </c>
      <c r="S55" s="95">
        <v>92.33</v>
      </c>
      <c r="T55" s="93">
        <f>Q55/2*0.5+S55*0.5</f>
        <v>75.414999999999992</v>
      </c>
    </row>
    <row r="56" spans="1:21" s="110" customFormat="1" ht="39" customHeight="1">
      <c r="A56" s="111">
        <v>55</v>
      </c>
      <c r="B56" s="95" t="s">
        <v>336</v>
      </c>
      <c r="C56" s="95" t="s">
        <v>142</v>
      </c>
      <c r="D56" s="112" t="s">
        <v>337</v>
      </c>
      <c r="E56" s="113" t="s">
        <v>143</v>
      </c>
      <c r="F56" s="95" t="s">
        <v>338</v>
      </c>
      <c r="G56" s="95" t="s">
        <v>250</v>
      </c>
      <c r="H56" s="106" t="s">
        <v>145</v>
      </c>
      <c r="I56" s="106" t="s">
        <v>339</v>
      </c>
      <c r="J56" s="106" t="s">
        <v>360</v>
      </c>
      <c r="K56" s="106" t="s">
        <v>148</v>
      </c>
      <c r="L56" s="106">
        <v>15832209030</v>
      </c>
      <c r="M56" s="106" t="s">
        <v>340</v>
      </c>
      <c r="N56" s="106" t="s">
        <v>341</v>
      </c>
      <c r="O56" s="95">
        <v>52</v>
      </c>
      <c r="P56" s="95">
        <v>57.5</v>
      </c>
      <c r="Q56" s="108">
        <f t="shared" si="3"/>
        <v>109.5</v>
      </c>
      <c r="R56" s="109" t="s">
        <v>389</v>
      </c>
      <c r="S56" s="95">
        <v>91.33</v>
      </c>
      <c r="T56" s="93">
        <f>Q56/2*0.5+S56*0.5</f>
        <v>73.039999999999992</v>
      </c>
    </row>
    <row r="57" spans="1:21" s="9" customFormat="1" ht="39" customHeight="1">
      <c r="A57" s="42">
        <v>56</v>
      </c>
      <c r="B57" s="43" t="s">
        <v>242</v>
      </c>
      <c r="C57" s="43" t="s">
        <v>142</v>
      </c>
      <c r="D57" s="44" t="s">
        <v>243</v>
      </c>
      <c r="E57" s="43" t="s">
        <v>143</v>
      </c>
      <c r="F57" s="43" t="s">
        <v>244</v>
      </c>
      <c r="G57" s="43" t="s">
        <v>245</v>
      </c>
      <c r="H57" s="43" t="s">
        <v>145</v>
      </c>
      <c r="I57" s="43" t="s">
        <v>162</v>
      </c>
      <c r="J57" s="43" t="s">
        <v>360</v>
      </c>
      <c r="K57" s="43" t="s">
        <v>32</v>
      </c>
      <c r="L57" s="43">
        <v>17693188234</v>
      </c>
      <c r="M57" s="43" t="s">
        <v>247</v>
      </c>
      <c r="N57" s="43" t="s">
        <v>246</v>
      </c>
      <c r="O57" s="56">
        <v>48.2</v>
      </c>
      <c r="P57" s="56">
        <v>60.5</v>
      </c>
      <c r="Q57" s="45">
        <f t="shared" si="3"/>
        <v>108.7</v>
      </c>
      <c r="R57" s="12" t="s">
        <v>389</v>
      </c>
      <c r="S57" s="46">
        <v>88.67</v>
      </c>
      <c r="T57" s="91">
        <f>Q57/2*0.5+S57*0.5</f>
        <v>71.510000000000005</v>
      </c>
    </row>
    <row r="58" spans="1:21" s="9" customFormat="1" ht="39" customHeight="1">
      <c r="A58" s="85">
        <v>57</v>
      </c>
      <c r="B58" s="86" t="s">
        <v>166</v>
      </c>
      <c r="C58" s="86" t="s">
        <v>142</v>
      </c>
      <c r="D58" s="87" t="s">
        <v>167</v>
      </c>
      <c r="E58" s="88" t="s">
        <v>143</v>
      </c>
      <c r="F58" s="86" t="s">
        <v>168</v>
      </c>
      <c r="G58" s="77" t="s">
        <v>168</v>
      </c>
      <c r="H58" s="77" t="s">
        <v>145</v>
      </c>
      <c r="I58" s="77" t="s">
        <v>162</v>
      </c>
      <c r="J58" s="77" t="s">
        <v>360</v>
      </c>
      <c r="K58" s="77" t="s">
        <v>32</v>
      </c>
      <c r="L58" s="86">
        <v>18830255330</v>
      </c>
      <c r="M58" s="77" t="s">
        <v>165</v>
      </c>
      <c r="N58" s="89" t="s">
        <v>169</v>
      </c>
      <c r="O58" s="89">
        <v>63.5</v>
      </c>
      <c r="P58" s="89">
        <v>58.5</v>
      </c>
      <c r="Q58" s="79">
        <f t="shared" si="3"/>
        <v>122</v>
      </c>
      <c r="R58" s="89" t="s">
        <v>387</v>
      </c>
      <c r="S58" s="86"/>
      <c r="T58" s="92"/>
    </row>
    <row r="59" spans="1:21" s="9" customFormat="1" ht="39" customHeight="1">
      <c r="A59" s="42">
        <v>58</v>
      </c>
      <c r="B59" s="43" t="s">
        <v>202</v>
      </c>
      <c r="C59" s="43" t="s">
        <v>142</v>
      </c>
      <c r="D59" s="44" t="s">
        <v>203</v>
      </c>
      <c r="E59" s="49" t="s">
        <v>143</v>
      </c>
      <c r="F59" s="43" t="s">
        <v>42</v>
      </c>
      <c r="G59" s="43" t="s">
        <v>42</v>
      </c>
      <c r="H59" s="43" t="s">
        <v>27</v>
      </c>
      <c r="I59" s="43" t="s">
        <v>146</v>
      </c>
      <c r="J59" s="43" t="s">
        <v>205</v>
      </c>
      <c r="K59" s="43" t="s">
        <v>206</v>
      </c>
      <c r="L59" s="43">
        <v>17633126520</v>
      </c>
      <c r="M59" s="43" t="s">
        <v>173</v>
      </c>
      <c r="N59" s="43" t="s">
        <v>207</v>
      </c>
      <c r="O59" s="56">
        <v>70.099999999999994</v>
      </c>
      <c r="P59" s="56">
        <v>42.5</v>
      </c>
      <c r="Q59" s="45">
        <f t="shared" si="3"/>
        <v>112.6</v>
      </c>
      <c r="R59" s="56" t="s">
        <v>389</v>
      </c>
      <c r="S59" s="46">
        <v>83.67</v>
      </c>
      <c r="T59" s="91">
        <f>Q59/2*0.5+S59*0.5</f>
        <v>69.984999999999999</v>
      </c>
    </row>
    <row r="60" spans="1:21" s="9" customFormat="1" ht="39" customHeight="1">
      <c r="A60" s="85">
        <v>59</v>
      </c>
      <c r="B60" s="77" t="s">
        <v>352</v>
      </c>
      <c r="C60" s="77" t="s">
        <v>353</v>
      </c>
      <c r="D60" s="78" t="s">
        <v>354</v>
      </c>
      <c r="E60" s="77" t="s">
        <v>355</v>
      </c>
      <c r="F60" s="77" t="s">
        <v>356</v>
      </c>
      <c r="G60" s="77" t="s">
        <v>357</v>
      </c>
      <c r="H60" s="77" t="s">
        <v>358</v>
      </c>
      <c r="I60" s="77" t="s">
        <v>49</v>
      </c>
      <c r="J60" s="77" t="s">
        <v>205</v>
      </c>
      <c r="K60" s="77" t="s">
        <v>379</v>
      </c>
      <c r="L60" s="77">
        <v>18993464678</v>
      </c>
      <c r="M60" s="77" t="s">
        <v>359</v>
      </c>
      <c r="N60" s="77" t="s">
        <v>359</v>
      </c>
      <c r="O60" s="101">
        <v>66.400000000000006</v>
      </c>
      <c r="P60" s="79">
        <v>56.5</v>
      </c>
      <c r="Q60" s="79">
        <f t="shared" si="3"/>
        <v>122.9</v>
      </c>
      <c r="R60" s="79" t="s">
        <v>387</v>
      </c>
      <c r="S60" s="81"/>
      <c r="T60" s="92"/>
    </row>
    <row r="61" spans="1:21" s="9" customFormat="1" ht="39" customHeight="1">
      <c r="A61" s="42">
        <v>60</v>
      </c>
      <c r="B61" s="4" t="s">
        <v>252</v>
      </c>
      <c r="C61" s="4" t="s">
        <v>142</v>
      </c>
      <c r="D61" s="97" t="s">
        <v>253</v>
      </c>
      <c r="E61" s="4" t="s">
        <v>143</v>
      </c>
      <c r="F61" s="4" t="s">
        <v>250</v>
      </c>
      <c r="G61" s="4" t="s">
        <v>254</v>
      </c>
      <c r="H61" s="5" t="s">
        <v>145</v>
      </c>
      <c r="I61" s="4" t="s">
        <v>49</v>
      </c>
      <c r="J61" s="4" t="s">
        <v>178</v>
      </c>
      <c r="K61" s="4" t="s">
        <v>163</v>
      </c>
      <c r="L61" s="4">
        <v>15603228393</v>
      </c>
      <c r="M61" s="4" t="s">
        <v>183</v>
      </c>
      <c r="N61" s="4" t="s">
        <v>255</v>
      </c>
      <c r="O61" s="100">
        <v>48.4</v>
      </c>
      <c r="P61" s="103">
        <v>49.5</v>
      </c>
      <c r="Q61" s="45">
        <f t="shared" si="3"/>
        <v>97.9</v>
      </c>
      <c r="R61" s="103" t="s">
        <v>389</v>
      </c>
      <c r="S61" s="19"/>
      <c r="T61" s="91">
        <f>Q61/2*0.5+S61*0.5</f>
        <v>24.475000000000001</v>
      </c>
    </row>
    <row r="62" spans="1:21" s="9" customFormat="1" ht="39" customHeight="1">
      <c r="A62" s="48">
        <v>61</v>
      </c>
      <c r="B62" s="5" t="s">
        <v>229</v>
      </c>
      <c r="C62" s="5" t="s">
        <v>142</v>
      </c>
      <c r="D62" s="8" t="s">
        <v>230</v>
      </c>
      <c r="E62" s="5" t="s">
        <v>143</v>
      </c>
      <c r="F62" s="5" t="s">
        <v>231</v>
      </c>
      <c r="G62" s="5" t="s">
        <v>232</v>
      </c>
      <c r="H62" s="5" t="s">
        <v>145</v>
      </c>
      <c r="I62" s="5" t="s">
        <v>49</v>
      </c>
      <c r="J62" s="5" t="s">
        <v>178</v>
      </c>
      <c r="K62" s="5" t="s">
        <v>148</v>
      </c>
      <c r="L62" s="5">
        <v>18194375121</v>
      </c>
      <c r="M62" s="5" t="s">
        <v>234</v>
      </c>
      <c r="N62" s="5" t="s">
        <v>235</v>
      </c>
      <c r="O62" s="12">
        <v>52.6</v>
      </c>
      <c r="P62" s="12">
        <v>39.5</v>
      </c>
      <c r="Q62" s="45">
        <f t="shared" si="3"/>
        <v>92.1</v>
      </c>
      <c r="R62" s="103" t="s">
        <v>389</v>
      </c>
      <c r="S62" s="19">
        <v>89.33</v>
      </c>
      <c r="T62" s="91">
        <f>Q62/2*0.5+S62*0.5</f>
        <v>67.69</v>
      </c>
    </row>
    <row r="63" spans="1:21" s="55" customFormat="1" ht="39" customHeight="1">
      <c r="A63" s="42">
        <v>62</v>
      </c>
      <c r="B63" s="16" t="s">
        <v>301</v>
      </c>
      <c r="C63" s="16" t="s">
        <v>287</v>
      </c>
      <c r="D63" s="17" t="s">
        <v>302</v>
      </c>
      <c r="E63" s="16" t="s">
        <v>143</v>
      </c>
      <c r="F63" s="16" t="s">
        <v>160</v>
      </c>
      <c r="G63" s="16" t="s">
        <v>303</v>
      </c>
      <c r="H63" s="5" t="s">
        <v>145</v>
      </c>
      <c r="I63" s="5" t="s">
        <v>49</v>
      </c>
      <c r="J63" s="16" t="s">
        <v>378</v>
      </c>
      <c r="K63" s="16" t="s">
        <v>304</v>
      </c>
      <c r="L63" s="16">
        <v>15373221647</v>
      </c>
      <c r="M63" s="5" t="s">
        <v>305</v>
      </c>
      <c r="N63" s="5" t="s">
        <v>306</v>
      </c>
      <c r="O63" s="5">
        <v>63.6</v>
      </c>
      <c r="P63" s="3">
        <v>59</v>
      </c>
      <c r="Q63" s="45">
        <f t="shared" si="3"/>
        <v>122.6</v>
      </c>
      <c r="R63" s="103" t="s">
        <v>389</v>
      </c>
      <c r="S63" s="19">
        <v>89.67</v>
      </c>
      <c r="T63" s="91">
        <f>Q63/2*0.5+S63*0.5</f>
        <v>75.484999999999999</v>
      </c>
      <c r="U63" s="191" t="s">
        <v>391</v>
      </c>
    </row>
    <row r="64" spans="1:21" s="47" customFormat="1" ht="39" customHeight="1">
      <c r="A64" s="48">
        <v>63</v>
      </c>
      <c r="B64" s="5" t="s">
        <v>307</v>
      </c>
      <c r="C64" s="5" t="s">
        <v>287</v>
      </c>
      <c r="D64" s="8" t="s">
        <v>308</v>
      </c>
      <c r="E64" s="5" t="s">
        <v>143</v>
      </c>
      <c r="F64" s="5" t="s">
        <v>231</v>
      </c>
      <c r="G64" s="5" t="s">
        <v>231</v>
      </c>
      <c r="H64" s="5" t="s">
        <v>181</v>
      </c>
      <c r="I64" s="5" t="s">
        <v>49</v>
      </c>
      <c r="J64" s="16" t="s">
        <v>378</v>
      </c>
      <c r="K64" s="5" t="s">
        <v>304</v>
      </c>
      <c r="L64" s="5">
        <v>15603230170</v>
      </c>
      <c r="M64" s="5" t="s">
        <v>309</v>
      </c>
      <c r="N64" s="5" t="s">
        <v>310</v>
      </c>
      <c r="O64" s="12">
        <v>56.5</v>
      </c>
      <c r="P64" s="12">
        <v>50.5</v>
      </c>
      <c r="Q64" s="45">
        <f t="shared" si="3"/>
        <v>107</v>
      </c>
      <c r="R64" s="103" t="s">
        <v>389</v>
      </c>
      <c r="S64" s="19">
        <v>91.67</v>
      </c>
      <c r="T64" s="91">
        <f>Q64/2*0.5+S64*0.5</f>
        <v>72.585000000000008</v>
      </c>
      <c r="U64" s="192"/>
    </row>
    <row r="65" spans="1:21" s="110" customFormat="1" ht="39" customHeight="1">
      <c r="A65" s="76">
        <v>64</v>
      </c>
      <c r="B65" s="77" t="s">
        <v>361</v>
      </c>
      <c r="C65" s="77" t="s">
        <v>362</v>
      </c>
      <c r="D65" s="78" t="s">
        <v>363</v>
      </c>
      <c r="E65" s="77" t="s">
        <v>355</v>
      </c>
      <c r="F65" s="77" t="s">
        <v>92</v>
      </c>
      <c r="G65" s="77" t="s">
        <v>364</v>
      </c>
      <c r="H65" s="77" t="s">
        <v>358</v>
      </c>
      <c r="I65" s="77" t="s">
        <v>365</v>
      </c>
      <c r="J65" s="79" t="s">
        <v>366</v>
      </c>
      <c r="K65" s="77" t="s">
        <v>304</v>
      </c>
      <c r="L65" s="77">
        <v>18034023473</v>
      </c>
      <c r="M65" s="77" t="s">
        <v>368</v>
      </c>
      <c r="N65" s="77" t="s">
        <v>369</v>
      </c>
      <c r="O65" s="80">
        <v>65.2</v>
      </c>
      <c r="P65" s="80">
        <v>61</v>
      </c>
      <c r="Q65" s="79">
        <f t="shared" si="3"/>
        <v>126.2</v>
      </c>
      <c r="R65" s="80" t="s">
        <v>388</v>
      </c>
      <c r="S65" s="81"/>
      <c r="T65" s="92"/>
      <c r="U65" s="192"/>
    </row>
    <row r="66" spans="1:21" s="9" customFormat="1" ht="39" customHeight="1">
      <c r="A66" s="42">
        <v>24</v>
      </c>
      <c r="B66" s="5" t="s">
        <v>278</v>
      </c>
      <c r="C66" s="5" t="s">
        <v>142</v>
      </c>
      <c r="D66" s="8" t="s">
        <v>279</v>
      </c>
      <c r="E66" s="5" t="s">
        <v>143</v>
      </c>
      <c r="F66" s="5" t="s">
        <v>161</v>
      </c>
      <c r="G66" s="5" t="s">
        <v>161</v>
      </c>
      <c r="H66" s="5" t="s">
        <v>145</v>
      </c>
      <c r="I66" s="5" t="s">
        <v>162</v>
      </c>
      <c r="J66" s="3" t="s">
        <v>280</v>
      </c>
      <c r="K66" s="5" t="s">
        <v>216</v>
      </c>
      <c r="L66" s="5">
        <v>15569630009</v>
      </c>
      <c r="M66" s="5" t="s">
        <v>165</v>
      </c>
      <c r="N66" s="5" t="s">
        <v>157</v>
      </c>
      <c r="O66" s="12">
        <v>61.4</v>
      </c>
      <c r="P66" s="12">
        <v>52.5</v>
      </c>
      <c r="Q66" s="45">
        <f>O66+P66</f>
        <v>113.9</v>
      </c>
      <c r="R66" s="12" t="s">
        <v>389</v>
      </c>
      <c r="S66" s="19">
        <v>88.33</v>
      </c>
      <c r="T66" s="91">
        <f>Q66/2*0.5+S66*0.5</f>
        <v>72.64</v>
      </c>
      <c r="U66" s="193"/>
    </row>
    <row r="67" spans="1:21" s="11" customFormat="1" ht="39" customHeight="1">
      <c r="A67" s="7"/>
      <c r="B67" s="13"/>
      <c r="C67" s="13"/>
      <c r="D67" s="14"/>
      <c r="E67" s="13"/>
      <c r="F67" s="13"/>
      <c r="G67" s="13"/>
      <c r="H67" s="13"/>
      <c r="I67" s="5"/>
      <c r="J67" s="5"/>
      <c r="K67" s="5"/>
      <c r="L67" s="5"/>
      <c r="M67" s="5"/>
      <c r="N67" s="5"/>
      <c r="O67" s="13"/>
      <c r="P67" s="13"/>
      <c r="Q67" s="13"/>
      <c r="R67" s="13"/>
      <c r="S67" s="13"/>
      <c r="T67" s="13"/>
    </row>
    <row r="68" spans="1:21" s="9" customFormat="1" ht="39" customHeight="1">
      <c r="A68" s="10"/>
      <c r="B68" s="5"/>
      <c r="C68" s="5"/>
      <c r="D68" s="8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3"/>
      <c r="Q68" s="3"/>
      <c r="R68" s="3"/>
      <c r="S68" s="19"/>
      <c r="T68" s="19"/>
    </row>
    <row r="69" spans="1:21" s="9" customFormat="1" ht="39" customHeight="1">
      <c r="A69" s="7"/>
      <c r="B69" s="5"/>
      <c r="C69" s="5"/>
      <c r="D69" s="8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3"/>
      <c r="Q69" s="3"/>
      <c r="R69" s="3"/>
      <c r="S69" s="19"/>
      <c r="T69" s="19"/>
    </row>
    <row r="70" spans="1:21" s="9" customFormat="1" ht="39" customHeight="1">
      <c r="A70" s="10"/>
      <c r="B70" s="5"/>
      <c r="C70" s="5"/>
      <c r="D70" s="8"/>
      <c r="E70" s="5"/>
      <c r="F70" s="5"/>
      <c r="G70" s="5"/>
      <c r="H70" s="5"/>
      <c r="I70" s="5"/>
      <c r="J70" s="3"/>
      <c r="K70" s="5"/>
      <c r="L70" s="5"/>
      <c r="M70" s="5"/>
      <c r="N70" s="5"/>
      <c r="O70" s="12"/>
      <c r="P70" s="12"/>
      <c r="Q70" s="12"/>
      <c r="R70" s="12"/>
      <c r="S70" s="19"/>
      <c r="T70" s="19"/>
    </row>
    <row r="71" spans="1:21" s="9" customFormat="1" ht="39" customHeight="1">
      <c r="A71" s="7"/>
      <c r="B71" s="5"/>
      <c r="C71" s="5"/>
      <c r="D71" s="8"/>
      <c r="E71" s="5"/>
      <c r="F71" s="5"/>
      <c r="G71" s="5"/>
      <c r="H71" s="5"/>
      <c r="I71" s="5"/>
      <c r="J71" s="5"/>
      <c r="K71" s="5"/>
      <c r="L71" s="15"/>
      <c r="M71" s="5"/>
      <c r="N71" s="5"/>
      <c r="O71" s="12"/>
      <c r="P71" s="12"/>
      <c r="Q71" s="12"/>
      <c r="R71" s="12"/>
      <c r="S71" s="19"/>
      <c r="T71" s="19"/>
    </row>
    <row r="72" spans="1:21" s="9" customFormat="1" ht="39" customHeight="1">
      <c r="A72" s="10"/>
      <c r="B72" s="5"/>
      <c r="C72" s="5"/>
      <c r="D72" s="8"/>
      <c r="E72" s="5"/>
      <c r="F72" s="5"/>
      <c r="G72" s="5"/>
      <c r="H72" s="5"/>
      <c r="I72" s="5"/>
      <c r="J72" s="3"/>
      <c r="K72" s="5"/>
      <c r="L72" s="5"/>
      <c r="M72" s="5"/>
      <c r="N72" s="5"/>
      <c r="O72" s="12"/>
      <c r="P72" s="12"/>
      <c r="Q72" s="12"/>
      <c r="R72" s="12"/>
      <c r="S72" s="19"/>
      <c r="T72" s="19"/>
    </row>
    <row r="73" spans="1:21" s="26" customFormat="1" ht="39" customHeight="1">
      <c r="A73" s="28"/>
      <c r="B73" s="23"/>
      <c r="C73" s="23"/>
      <c r="D73" s="27"/>
      <c r="E73" s="23"/>
      <c r="F73" s="23"/>
      <c r="G73" s="23"/>
      <c r="H73" s="23"/>
      <c r="I73" s="23"/>
      <c r="J73" s="24"/>
      <c r="K73" s="23"/>
      <c r="L73" s="23"/>
      <c r="M73" s="23"/>
      <c r="N73" s="23"/>
      <c r="O73" s="25"/>
      <c r="P73" s="25"/>
      <c r="Q73" s="25"/>
      <c r="R73" s="25"/>
      <c r="S73" s="29"/>
      <c r="T73" s="29"/>
    </row>
    <row r="74" spans="1:21" s="9" customFormat="1" ht="39" customHeight="1">
      <c r="A74" s="10"/>
      <c r="B74" s="5"/>
      <c r="C74" s="5"/>
      <c r="D74" s="8"/>
      <c r="E74" s="4"/>
      <c r="F74" s="5"/>
      <c r="G74" s="5"/>
      <c r="H74" s="4"/>
      <c r="I74" s="5"/>
      <c r="J74" s="5"/>
      <c r="K74" s="5"/>
      <c r="L74" s="5"/>
      <c r="M74" s="5"/>
      <c r="N74" s="5"/>
      <c r="O74" s="5"/>
      <c r="P74" s="3"/>
      <c r="Q74" s="3"/>
      <c r="R74" s="3"/>
      <c r="S74" s="19"/>
      <c r="T74" s="19"/>
    </row>
    <row r="75" spans="1:21" s="9" customFormat="1" ht="39" customHeight="1">
      <c r="A75" s="7"/>
      <c r="B75" s="5"/>
      <c r="C75" s="5"/>
      <c r="D75" s="8"/>
      <c r="E75" s="4"/>
      <c r="F75" s="5"/>
      <c r="G75" s="5"/>
      <c r="H75" s="4"/>
      <c r="I75" s="5"/>
      <c r="J75" s="5"/>
      <c r="K75" s="5"/>
      <c r="L75" s="5"/>
      <c r="M75" s="22"/>
      <c r="N75" s="5"/>
      <c r="O75" s="5"/>
      <c r="P75" s="3"/>
      <c r="Q75" s="3"/>
      <c r="R75" s="3"/>
      <c r="S75" s="19"/>
      <c r="T75" s="19"/>
    </row>
    <row r="76" spans="1:21" s="9" customFormat="1" ht="39" customHeight="1">
      <c r="A76" s="10"/>
      <c r="B76" s="5"/>
      <c r="C76" s="5"/>
      <c r="D76" s="8"/>
      <c r="E76" s="5"/>
      <c r="F76" s="5"/>
      <c r="G76" s="5"/>
      <c r="H76" s="5"/>
      <c r="I76" s="5"/>
      <c r="J76" s="3"/>
      <c r="K76" s="5"/>
      <c r="L76" s="5"/>
      <c r="M76" s="5"/>
      <c r="N76" s="5"/>
      <c r="O76" s="12"/>
      <c r="P76" s="12"/>
      <c r="Q76" s="12"/>
      <c r="R76" s="12"/>
      <c r="S76" s="19"/>
      <c r="T76" s="19"/>
    </row>
    <row r="77" spans="1:21" s="9" customFormat="1" ht="39" customHeight="1">
      <c r="A77" s="7"/>
      <c r="B77" s="5"/>
      <c r="C77" s="5"/>
      <c r="D77" s="8"/>
      <c r="E77" s="5"/>
      <c r="F77" s="5"/>
      <c r="G77" s="5"/>
      <c r="H77" s="5"/>
      <c r="I77" s="5"/>
      <c r="J77" s="3"/>
      <c r="K77" s="5"/>
      <c r="L77" s="5"/>
      <c r="M77" s="5"/>
      <c r="N77" s="5"/>
      <c r="O77" s="12"/>
      <c r="P77" s="12"/>
      <c r="Q77" s="12"/>
      <c r="R77" s="12"/>
      <c r="S77" s="19"/>
      <c r="T77" s="19"/>
    </row>
    <row r="78" spans="1:21" s="9" customFormat="1" ht="39" customHeight="1">
      <c r="A78" s="10"/>
      <c r="B78" s="5"/>
      <c r="C78" s="5"/>
      <c r="D78" s="40"/>
      <c r="E78" s="5"/>
      <c r="F78" s="5"/>
      <c r="G78" s="5"/>
      <c r="H78" s="5"/>
      <c r="I78" s="5"/>
      <c r="J78" s="3"/>
      <c r="K78" s="5"/>
      <c r="L78" s="5"/>
      <c r="M78" s="5"/>
      <c r="N78" s="5"/>
      <c r="O78" s="12"/>
      <c r="P78" s="12"/>
      <c r="Q78" s="12"/>
      <c r="R78" s="12"/>
      <c r="S78" s="19"/>
      <c r="T78" s="19"/>
    </row>
    <row r="79" spans="1:21" s="32" customFormat="1" ht="39" customHeight="1">
      <c r="A79" s="28"/>
      <c r="B79" s="30"/>
      <c r="C79" s="30"/>
      <c r="D79" s="31"/>
      <c r="E79" s="30"/>
      <c r="F79" s="30"/>
      <c r="G79" s="30"/>
      <c r="H79" s="30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30"/>
      <c r="T79" s="30"/>
    </row>
    <row r="80" spans="1:21" s="9" customFormat="1" ht="39" customHeight="1">
      <c r="A80" s="10"/>
      <c r="B80" s="5"/>
      <c r="C80" s="5"/>
      <c r="D80" s="8"/>
      <c r="E80" s="5"/>
      <c r="F80" s="5"/>
      <c r="G80" s="5"/>
      <c r="H80" s="5"/>
      <c r="I80" s="5"/>
      <c r="J80" s="3"/>
      <c r="K80" s="5"/>
      <c r="L80" s="5"/>
      <c r="M80" s="5"/>
      <c r="N80" s="5"/>
      <c r="O80" s="12"/>
      <c r="P80" s="12"/>
      <c r="Q80" s="12"/>
      <c r="R80" s="12"/>
      <c r="S80" s="19"/>
      <c r="T80" s="19"/>
    </row>
    <row r="81" spans="1:20" s="9" customFormat="1" ht="39" customHeight="1">
      <c r="A81" s="7"/>
      <c r="B81" s="19"/>
      <c r="C81" s="19"/>
      <c r="D81" s="20"/>
      <c r="E81" s="19"/>
      <c r="F81" s="19"/>
      <c r="G81" s="19"/>
      <c r="H81" s="19"/>
      <c r="I81" s="5"/>
      <c r="J81" s="5"/>
      <c r="K81" s="19"/>
      <c r="L81" s="5"/>
      <c r="M81" s="5"/>
      <c r="N81" s="5"/>
      <c r="O81" s="19"/>
      <c r="P81" s="19"/>
      <c r="Q81" s="19"/>
      <c r="R81" s="19"/>
      <c r="S81" s="19"/>
      <c r="T81" s="19"/>
    </row>
    <row r="82" spans="1:20" s="11" customFormat="1" ht="39" customHeight="1">
      <c r="A82" s="10"/>
      <c r="B82" s="13"/>
      <c r="C82" s="13"/>
      <c r="D82" s="14"/>
      <c r="E82" s="13"/>
      <c r="F82" s="13"/>
      <c r="G82" s="13"/>
      <c r="H82" s="13"/>
      <c r="I82" s="5"/>
      <c r="J82" s="5"/>
      <c r="K82" s="5"/>
      <c r="L82" s="5"/>
      <c r="M82" s="5"/>
      <c r="N82" s="5"/>
      <c r="O82" s="5"/>
      <c r="P82" s="5"/>
      <c r="Q82" s="5"/>
      <c r="R82" s="5"/>
      <c r="S82" s="13"/>
      <c r="T82" s="13"/>
    </row>
    <row r="83" spans="1:20" s="9" customFormat="1" ht="39" customHeight="1">
      <c r="A83" s="7"/>
      <c r="B83" s="5"/>
      <c r="C83" s="5"/>
      <c r="D83" s="8"/>
      <c r="E83" s="5"/>
      <c r="F83" s="5"/>
      <c r="G83" s="5"/>
      <c r="H83" s="5"/>
      <c r="I83" s="5"/>
      <c r="J83" s="3"/>
      <c r="K83" s="5"/>
      <c r="L83" s="5"/>
      <c r="M83" s="5"/>
      <c r="N83" s="5"/>
      <c r="O83" s="18"/>
      <c r="P83" s="12"/>
      <c r="Q83" s="12"/>
      <c r="R83" s="12"/>
      <c r="S83" s="19"/>
      <c r="T83" s="19"/>
    </row>
  </sheetData>
  <autoFilter ref="A2:T65">
    <sortState ref="A3:T66">
      <sortCondition ref="J3:J66"/>
      <sortCondition descending="1" ref="Q3:Q66"/>
    </sortState>
  </autoFilter>
  <sortState ref="A3:T66">
    <sortCondition ref="J3:J66"/>
    <sortCondition descending="1" ref="T3:T66"/>
  </sortState>
  <mergeCells count="2">
    <mergeCell ref="A1:T1"/>
    <mergeCell ref="U63:U66"/>
  </mergeCells>
  <phoneticPr fontId="7" type="noConversion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8"/>
  <sheetViews>
    <sheetView workbookViewId="0">
      <selection activeCell="L16" sqref="L16"/>
    </sheetView>
  </sheetViews>
  <sheetFormatPr defaultRowHeight="14.25"/>
  <cols>
    <col min="1" max="1" width="5.375" style="126" customWidth="1"/>
    <col min="2" max="2" width="7.125" style="126" customWidth="1"/>
    <col min="3" max="3" width="5.375" style="126" customWidth="1"/>
    <col min="4" max="4" width="17.625" style="172" customWidth="1"/>
    <col min="5" max="5" width="5.125" style="126" customWidth="1"/>
    <col min="6" max="6" width="8.5" style="126" customWidth="1"/>
    <col min="7" max="7" width="8.625" style="126" customWidth="1"/>
    <col min="8" max="8" width="8.5" style="126" customWidth="1"/>
    <col min="9" max="9" width="13.125" style="126" customWidth="1"/>
    <col min="10" max="10" width="10.375" style="126" customWidth="1"/>
    <col min="11" max="11" width="11" style="126" customWidth="1"/>
    <col min="12" max="12" width="11.125" style="126" customWidth="1"/>
    <col min="13" max="13" width="17.125" style="126" customWidth="1"/>
    <col min="14" max="14" width="26.625" style="126" customWidth="1"/>
    <col min="15" max="15" width="8" style="126" customWidth="1"/>
    <col min="16" max="16" width="9.125" style="126" customWidth="1"/>
    <col min="17" max="17" width="8.25" style="171" customWidth="1"/>
    <col min="18" max="18" width="10.125" style="126" customWidth="1"/>
    <col min="19" max="19" width="9.5" style="171" customWidth="1"/>
    <col min="20" max="21" width="8.625" style="171"/>
    <col min="22" max="22" width="8.625" style="173"/>
    <col min="23" max="28" width="8.625" style="126"/>
  </cols>
  <sheetData>
    <row r="1" spans="1:28" s="126" customFormat="1" ht="42.75" customHeight="1">
      <c r="A1" s="194" t="s">
        <v>399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</row>
    <row r="2" spans="1:28" s="133" customFormat="1" ht="36" customHeight="1">
      <c r="A2" s="127" t="s">
        <v>0</v>
      </c>
      <c r="B2" s="127" t="s">
        <v>1</v>
      </c>
      <c r="C2" s="127" t="s">
        <v>2</v>
      </c>
      <c r="D2" s="128" t="s">
        <v>3</v>
      </c>
      <c r="E2" s="127" t="s">
        <v>4</v>
      </c>
      <c r="F2" s="127" t="s">
        <v>5</v>
      </c>
      <c r="G2" s="127" t="s">
        <v>6</v>
      </c>
      <c r="H2" s="127" t="s">
        <v>7</v>
      </c>
      <c r="I2" s="129" t="s">
        <v>8</v>
      </c>
      <c r="J2" s="127" t="s">
        <v>14</v>
      </c>
      <c r="K2" s="127" t="s">
        <v>15</v>
      </c>
      <c r="L2" s="127" t="s">
        <v>9</v>
      </c>
      <c r="M2" s="127" t="s">
        <v>10</v>
      </c>
      <c r="N2" s="127" t="s">
        <v>11</v>
      </c>
      <c r="O2" s="130" t="s">
        <v>12</v>
      </c>
      <c r="P2" s="131" t="s">
        <v>13</v>
      </c>
      <c r="Q2" s="132" t="s">
        <v>400</v>
      </c>
      <c r="R2" s="132" t="s">
        <v>20</v>
      </c>
      <c r="S2" s="127" t="s">
        <v>16</v>
      </c>
      <c r="T2" s="127" t="s">
        <v>17</v>
      </c>
      <c r="U2" s="127" t="s">
        <v>396</v>
      </c>
      <c r="V2" s="127" t="s">
        <v>398</v>
      </c>
    </row>
    <row r="3" spans="1:28" s="154" customFormat="1" ht="31.5" customHeight="1">
      <c r="A3" s="144">
        <v>1</v>
      </c>
      <c r="B3" s="145" t="s">
        <v>61</v>
      </c>
      <c r="C3" s="145" t="s">
        <v>22</v>
      </c>
      <c r="D3" s="146" t="s">
        <v>62</v>
      </c>
      <c r="E3" s="145" t="s">
        <v>24</v>
      </c>
      <c r="F3" s="145" t="s">
        <v>63</v>
      </c>
      <c r="G3" s="145" t="s">
        <v>63</v>
      </c>
      <c r="H3" s="147" t="s">
        <v>27</v>
      </c>
      <c r="I3" s="148" t="s">
        <v>49</v>
      </c>
      <c r="J3" s="149" t="s">
        <v>29</v>
      </c>
      <c r="K3" s="148" t="s">
        <v>50</v>
      </c>
      <c r="L3" s="145">
        <v>15825840897</v>
      </c>
      <c r="M3" s="145" t="s">
        <v>64</v>
      </c>
      <c r="N3" s="145" t="s">
        <v>65</v>
      </c>
      <c r="O3" s="150">
        <v>67.2</v>
      </c>
      <c r="P3" s="150">
        <v>66.5</v>
      </c>
      <c r="Q3" s="151">
        <f t="shared" ref="Q3:Q35" si="0">O3+P3</f>
        <v>133.69999999999999</v>
      </c>
      <c r="R3" s="150" t="s">
        <v>389</v>
      </c>
      <c r="S3" s="152">
        <v>92.33</v>
      </c>
      <c r="T3" s="153">
        <f t="shared" ref="T3:T10" si="1">Q3/2*0.5+S3*0.5</f>
        <v>79.59</v>
      </c>
      <c r="U3" s="152" t="s">
        <v>397</v>
      </c>
      <c r="V3" s="145"/>
      <c r="W3" s="55"/>
      <c r="X3" s="55"/>
      <c r="Y3" s="55"/>
      <c r="Z3" s="55"/>
      <c r="AA3" s="55"/>
      <c r="AB3" s="55"/>
    </row>
    <row r="4" spans="1:28" s="158" customFormat="1" ht="31.5" customHeight="1">
      <c r="A4" s="155">
        <v>2</v>
      </c>
      <c r="B4" s="148" t="s">
        <v>33</v>
      </c>
      <c r="C4" s="151" t="s">
        <v>22</v>
      </c>
      <c r="D4" s="156" t="s">
        <v>34</v>
      </c>
      <c r="E4" s="148" t="s">
        <v>24</v>
      </c>
      <c r="F4" s="148" t="s">
        <v>35</v>
      </c>
      <c r="G4" s="148" t="s">
        <v>35</v>
      </c>
      <c r="H4" s="148" t="s">
        <v>36</v>
      </c>
      <c r="I4" s="148" t="s">
        <v>37</v>
      </c>
      <c r="J4" s="148" t="s">
        <v>29</v>
      </c>
      <c r="K4" s="148" t="s">
        <v>32</v>
      </c>
      <c r="L4" s="148">
        <v>17855130142</v>
      </c>
      <c r="M4" s="148" t="s">
        <v>38</v>
      </c>
      <c r="N4" s="148" t="s">
        <v>39</v>
      </c>
      <c r="O4" s="148">
        <v>62.6</v>
      </c>
      <c r="P4" s="151">
        <v>63</v>
      </c>
      <c r="Q4" s="151">
        <f t="shared" si="0"/>
        <v>125.6</v>
      </c>
      <c r="R4" s="150" t="s">
        <v>389</v>
      </c>
      <c r="S4" s="157">
        <v>90.33</v>
      </c>
      <c r="T4" s="153">
        <f t="shared" si="1"/>
        <v>76.564999999999998</v>
      </c>
      <c r="U4" s="157" t="s">
        <v>397</v>
      </c>
      <c r="V4" s="148"/>
      <c r="W4" s="47"/>
      <c r="X4" s="47"/>
      <c r="Y4" s="47"/>
      <c r="Z4" s="47"/>
      <c r="AA4" s="47"/>
      <c r="AB4" s="47"/>
    </row>
    <row r="5" spans="1:28" s="158" customFormat="1" ht="31.5" customHeight="1">
      <c r="A5" s="144">
        <v>3</v>
      </c>
      <c r="B5" s="148" t="s">
        <v>137</v>
      </c>
      <c r="C5" s="151" t="s">
        <v>22</v>
      </c>
      <c r="D5" s="156" t="s">
        <v>138</v>
      </c>
      <c r="E5" s="148" t="s">
        <v>24</v>
      </c>
      <c r="F5" s="148" t="s">
        <v>139</v>
      </c>
      <c r="G5" s="148" t="s">
        <v>139</v>
      </c>
      <c r="H5" s="148" t="s">
        <v>27</v>
      </c>
      <c r="I5" s="148" t="s">
        <v>28</v>
      </c>
      <c r="J5" s="148" t="s">
        <v>29</v>
      </c>
      <c r="K5" s="148" t="s">
        <v>82</v>
      </c>
      <c r="L5" s="148">
        <v>15931282065</v>
      </c>
      <c r="M5" s="151" t="s">
        <v>140</v>
      </c>
      <c r="N5" s="148" t="s">
        <v>31</v>
      </c>
      <c r="O5" s="159">
        <v>69</v>
      </c>
      <c r="P5" s="159">
        <v>56</v>
      </c>
      <c r="Q5" s="151">
        <f t="shared" si="0"/>
        <v>125</v>
      </c>
      <c r="R5" s="150" t="s">
        <v>389</v>
      </c>
      <c r="S5" s="157">
        <v>88.33</v>
      </c>
      <c r="T5" s="153">
        <f t="shared" si="1"/>
        <v>75.414999999999992</v>
      </c>
      <c r="U5" s="157" t="s">
        <v>397</v>
      </c>
      <c r="V5" s="148"/>
      <c r="W5" s="47"/>
      <c r="X5" s="47"/>
      <c r="Y5" s="47"/>
      <c r="Z5" s="47"/>
      <c r="AA5" s="47"/>
      <c r="AB5" s="47"/>
    </row>
    <row r="6" spans="1:28" s="47" customFormat="1" ht="31.5" customHeight="1">
      <c r="A6" s="42">
        <v>4</v>
      </c>
      <c r="B6" s="43" t="s">
        <v>319</v>
      </c>
      <c r="C6" s="43" t="s">
        <v>142</v>
      </c>
      <c r="D6" s="44" t="s">
        <v>320</v>
      </c>
      <c r="E6" s="43" t="s">
        <v>24</v>
      </c>
      <c r="F6" s="43" t="s">
        <v>321</v>
      </c>
      <c r="G6" s="43" t="s">
        <v>322</v>
      </c>
      <c r="H6" s="43" t="s">
        <v>27</v>
      </c>
      <c r="I6" s="43" t="s">
        <v>28</v>
      </c>
      <c r="J6" s="45" t="s">
        <v>147</v>
      </c>
      <c r="K6" s="43" t="s">
        <v>82</v>
      </c>
      <c r="L6" s="43">
        <v>15930707109</v>
      </c>
      <c r="M6" s="43" t="s">
        <v>324</v>
      </c>
      <c r="N6" s="43" t="s">
        <v>325</v>
      </c>
      <c r="O6" s="56">
        <v>58.2</v>
      </c>
      <c r="P6" s="56">
        <v>64.5</v>
      </c>
      <c r="Q6" s="45">
        <f t="shared" si="0"/>
        <v>122.7</v>
      </c>
      <c r="R6" s="56" t="s">
        <v>389</v>
      </c>
      <c r="S6" s="46">
        <v>89</v>
      </c>
      <c r="T6" s="91">
        <f t="shared" si="1"/>
        <v>75.174999999999997</v>
      </c>
      <c r="U6" s="46"/>
      <c r="V6" s="43"/>
    </row>
    <row r="7" spans="1:28" s="47" customFormat="1" ht="31.5" customHeight="1">
      <c r="A7" s="48">
        <v>5</v>
      </c>
      <c r="B7" s="43" t="s">
        <v>21</v>
      </c>
      <c r="C7" s="43" t="s">
        <v>22</v>
      </c>
      <c r="D7" s="44" t="s">
        <v>23</v>
      </c>
      <c r="E7" s="43" t="s">
        <v>24</v>
      </c>
      <c r="F7" s="43" t="s">
        <v>26</v>
      </c>
      <c r="G7" s="43" t="s">
        <v>25</v>
      </c>
      <c r="H7" s="43" t="s">
        <v>27</v>
      </c>
      <c r="I7" s="43" t="s">
        <v>28</v>
      </c>
      <c r="J7" s="43" t="s">
        <v>29</v>
      </c>
      <c r="K7" s="43" t="s">
        <v>32</v>
      </c>
      <c r="L7" s="43">
        <v>15720073024</v>
      </c>
      <c r="M7" s="43" t="s">
        <v>30</v>
      </c>
      <c r="N7" s="43" t="s">
        <v>31</v>
      </c>
      <c r="O7" s="43">
        <v>58.5</v>
      </c>
      <c r="P7" s="45">
        <v>64</v>
      </c>
      <c r="Q7" s="45">
        <f t="shared" si="0"/>
        <v>122.5</v>
      </c>
      <c r="R7" s="56" t="s">
        <v>389</v>
      </c>
      <c r="S7" s="46">
        <v>86.67</v>
      </c>
      <c r="T7" s="91">
        <f t="shared" si="1"/>
        <v>73.960000000000008</v>
      </c>
      <c r="U7" s="46"/>
      <c r="V7" s="43"/>
    </row>
    <row r="8" spans="1:28" s="47" customFormat="1" ht="31.5" customHeight="1">
      <c r="A8" s="42">
        <v>6</v>
      </c>
      <c r="B8" s="43" t="s">
        <v>281</v>
      </c>
      <c r="C8" s="43" t="s">
        <v>142</v>
      </c>
      <c r="D8" s="44" t="s">
        <v>282</v>
      </c>
      <c r="E8" s="43" t="s">
        <v>24</v>
      </c>
      <c r="F8" s="43" t="s">
        <v>283</v>
      </c>
      <c r="G8" s="43" t="s">
        <v>283</v>
      </c>
      <c r="H8" s="43" t="s">
        <v>181</v>
      </c>
      <c r="I8" s="43" t="s">
        <v>277</v>
      </c>
      <c r="J8" s="45" t="s">
        <v>147</v>
      </c>
      <c r="K8" s="43" t="s">
        <v>360</v>
      </c>
      <c r="L8" s="43">
        <v>15930703697</v>
      </c>
      <c r="M8" s="43" t="s">
        <v>284</v>
      </c>
      <c r="N8" s="43" t="s">
        <v>285</v>
      </c>
      <c r="O8" s="56">
        <v>59.2</v>
      </c>
      <c r="P8" s="56">
        <v>60.5</v>
      </c>
      <c r="Q8" s="45">
        <f t="shared" si="0"/>
        <v>119.7</v>
      </c>
      <c r="R8" s="56" t="s">
        <v>389</v>
      </c>
      <c r="S8" s="46">
        <v>87.33</v>
      </c>
      <c r="T8" s="91">
        <f t="shared" si="1"/>
        <v>73.59</v>
      </c>
      <c r="U8" s="46"/>
      <c r="V8" s="43"/>
    </row>
    <row r="9" spans="1:28" s="47" customFormat="1" ht="31.5" customHeight="1">
      <c r="A9" s="48">
        <v>7</v>
      </c>
      <c r="B9" s="43" t="s">
        <v>85</v>
      </c>
      <c r="C9" s="43" t="s">
        <v>22</v>
      </c>
      <c r="D9" s="44" t="s">
        <v>86</v>
      </c>
      <c r="E9" s="43" t="s">
        <v>24</v>
      </c>
      <c r="F9" s="43" t="s">
        <v>87</v>
      </c>
      <c r="G9" s="43" t="s">
        <v>87</v>
      </c>
      <c r="H9" s="43" t="s">
        <v>27</v>
      </c>
      <c r="I9" s="43" t="s">
        <v>28</v>
      </c>
      <c r="J9" s="43" t="s">
        <v>29</v>
      </c>
      <c r="K9" s="43" t="s">
        <v>32</v>
      </c>
      <c r="L9" s="43">
        <v>15033722383</v>
      </c>
      <c r="M9" s="43" t="s">
        <v>30</v>
      </c>
      <c r="N9" s="43" t="s">
        <v>88</v>
      </c>
      <c r="O9" s="56">
        <v>63.5</v>
      </c>
      <c r="P9" s="56">
        <v>49.5</v>
      </c>
      <c r="Q9" s="45">
        <f t="shared" si="0"/>
        <v>113</v>
      </c>
      <c r="R9" s="56" t="s">
        <v>389</v>
      </c>
      <c r="S9" s="46">
        <v>89.33</v>
      </c>
      <c r="T9" s="91">
        <f t="shared" si="1"/>
        <v>72.914999999999992</v>
      </c>
      <c r="U9" s="46"/>
      <c r="V9" s="43"/>
    </row>
    <row r="10" spans="1:28" s="47" customFormat="1" ht="31.5" customHeight="1">
      <c r="A10" s="42">
        <v>8</v>
      </c>
      <c r="B10" s="43" t="s">
        <v>273</v>
      </c>
      <c r="C10" s="43" t="s">
        <v>142</v>
      </c>
      <c r="D10" s="44" t="s">
        <v>274</v>
      </c>
      <c r="E10" s="43" t="s">
        <v>24</v>
      </c>
      <c r="F10" s="43" t="s">
        <v>276</v>
      </c>
      <c r="G10" s="43" t="s">
        <v>276</v>
      </c>
      <c r="H10" s="43" t="s">
        <v>27</v>
      </c>
      <c r="I10" s="43" t="s">
        <v>277</v>
      </c>
      <c r="J10" s="45" t="s">
        <v>147</v>
      </c>
      <c r="K10" s="43" t="s">
        <v>82</v>
      </c>
      <c r="L10" s="43">
        <v>18876611230</v>
      </c>
      <c r="M10" s="43" t="s">
        <v>275</v>
      </c>
      <c r="N10" s="43" t="s">
        <v>31</v>
      </c>
      <c r="O10" s="46">
        <v>51</v>
      </c>
      <c r="P10" s="56">
        <v>56.5</v>
      </c>
      <c r="Q10" s="45">
        <f t="shared" si="0"/>
        <v>107.5</v>
      </c>
      <c r="R10" s="56" t="s">
        <v>389</v>
      </c>
      <c r="S10" s="46">
        <v>88</v>
      </c>
      <c r="T10" s="91">
        <f t="shared" si="1"/>
        <v>70.875</v>
      </c>
      <c r="U10" s="46"/>
      <c r="V10" s="43"/>
    </row>
    <row r="11" spans="1:28" s="47" customFormat="1" ht="31.5" customHeight="1">
      <c r="A11" s="48">
        <v>9</v>
      </c>
      <c r="B11" s="134" t="s">
        <v>114</v>
      </c>
      <c r="C11" s="134" t="s">
        <v>22</v>
      </c>
      <c r="D11" s="135" t="s">
        <v>115</v>
      </c>
      <c r="E11" s="134" t="s">
        <v>116</v>
      </c>
      <c r="F11" s="134" t="s">
        <v>117</v>
      </c>
      <c r="G11" s="134" t="s">
        <v>117</v>
      </c>
      <c r="H11" s="134" t="s">
        <v>27</v>
      </c>
      <c r="I11" s="134" t="s">
        <v>100</v>
      </c>
      <c r="J11" s="134" t="s">
        <v>29</v>
      </c>
      <c r="K11" s="134" t="s">
        <v>32</v>
      </c>
      <c r="L11" s="134">
        <v>17784799613</v>
      </c>
      <c r="M11" s="134" t="s">
        <v>118</v>
      </c>
      <c r="N11" s="134" t="s">
        <v>119</v>
      </c>
      <c r="O11" s="136">
        <v>57.4</v>
      </c>
      <c r="P11" s="136">
        <v>64.5</v>
      </c>
      <c r="Q11" s="137">
        <f t="shared" si="0"/>
        <v>121.9</v>
      </c>
      <c r="R11" s="136" t="s">
        <v>387</v>
      </c>
      <c r="S11" s="138"/>
      <c r="T11" s="91"/>
      <c r="U11" s="46"/>
      <c r="V11" s="43"/>
    </row>
    <row r="12" spans="1:28" s="55" customFormat="1" ht="31.5" customHeight="1">
      <c r="A12" s="42">
        <v>10</v>
      </c>
      <c r="B12" s="43" t="s">
        <v>269</v>
      </c>
      <c r="C12" s="43" t="s">
        <v>142</v>
      </c>
      <c r="D12" s="44" t="s">
        <v>270</v>
      </c>
      <c r="E12" s="43" t="s">
        <v>24</v>
      </c>
      <c r="F12" s="43" t="s">
        <v>271</v>
      </c>
      <c r="G12" s="43" t="s">
        <v>271</v>
      </c>
      <c r="H12" s="43" t="s">
        <v>27</v>
      </c>
      <c r="I12" s="43" t="s">
        <v>100</v>
      </c>
      <c r="J12" s="45" t="s">
        <v>147</v>
      </c>
      <c r="K12" s="43" t="s">
        <v>82</v>
      </c>
      <c r="L12" s="43">
        <v>18330202615</v>
      </c>
      <c r="M12" s="43" t="s">
        <v>272</v>
      </c>
      <c r="N12" s="43" t="s">
        <v>31</v>
      </c>
      <c r="O12" s="56">
        <v>58.5</v>
      </c>
      <c r="P12" s="56">
        <v>62.5</v>
      </c>
      <c r="Q12" s="45">
        <f t="shared" si="0"/>
        <v>121</v>
      </c>
      <c r="R12" s="56" t="s">
        <v>388</v>
      </c>
      <c r="S12" s="46"/>
      <c r="T12" s="91"/>
      <c r="U12" s="54"/>
      <c r="V12" s="50"/>
    </row>
    <row r="13" spans="1:28" s="47" customFormat="1" ht="31.5" customHeight="1">
      <c r="A13" s="48">
        <v>11</v>
      </c>
      <c r="B13" s="46" t="s">
        <v>342</v>
      </c>
      <c r="C13" s="46" t="s">
        <v>142</v>
      </c>
      <c r="D13" s="139" t="s">
        <v>343</v>
      </c>
      <c r="E13" s="46" t="s">
        <v>24</v>
      </c>
      <c r="F13" s="46" t="s">
        <v>87</v>
      </c>
      <c r="G13" s="46" t="s">
        <v>345</v>
      </c>
      <c r="H13" s="43" t="s">
        <v>27</v>
      </c>
      <c r="I13" s="43" t="s">
        <v>346</v>
      </c>
      <c r="J13" s="43" t="s">
        <v>147</v>
      </c>
      <c r="K13" s="140" t="s">
        <v>82</v>
      </c>
      <c r="L13" s="43">
        <v>15832221223</v>
      </c>
      <c r="M13" s="43" t="s">
        <v>275</v>
      </c>
      <c r="N13" s="43" t="s">
        <v>347</v>
      </c>
      <c r="O13" s="46">
        <v>56.2</v>
      </c>
      <c r="P13" s="46">
        <v>62</v>
      </c>
      <c r="Q13" s="45">
        <f t="shared" si="0"/>
        <v>118.2</v>
      </c>
      <c r="R13" s="46" t="s">
        <v>388</v>
      </c>
      <c r="S13" s="46"/>
      <c r="T13" s="91"/>
      <c r="U13" s="46"/>
      <c r="V13" s="43"/>
    </row>
    <row r="14" spans="1:28" s="158" customFormat="1" ht="31.5" customHeight="1">
      <c r="A14" s="155">
        <v>12</v>
      </c>
      <c r="B14" s="148" t="s">
        <v>179</v>
      </c>
      <c r="C14" s="148" t="s">
        <v>142</v>
      </c>
      <c r="D14" s="156" t="s">
        <v>180</v>
      </c>
      <c r="E14" s="148" t="s">
        <v>24</v>
      </c>
      <c r="F14" s="148" t="s">
        <v>161</v>
      </c>
      <c r="G14" s="148" t="s">
        <v>161</v>
      </c>
      <c r="H14" s="148" t="s">
        <v>181</v>
      </c>
      <c r="I14" s="148" t="s">
        <v>182</v>
      </c>
      <c r="J14" s="148" t="s">
        <v>164</v>
      </c>
      <c r="K14" s="148" t="s">
        <v>155</v>
      </c>
      <c r="L14" s="148">
        <v>15832207101</v>
      </c>
      <c r="M14" s="148" t="s">
        <v>183</v>
      </c>
      <c r="N14" s="148" t="s">
        <v>184</v>
      </c>
      <c r="O14" s="148">
        <v>50.9</v>
      </c>
      <c r="P14" s="151">
        <v>47</v>
      </c>
      <c r="Q14" s="151">
        <f t="shared" si="0"/>
        <v>97.9</v>
      </c>
      <c r="R14" s="151" t="s">
        <v>389</v>
      </c>
      <c r="S14" s="157">
        <v>87.33</v>
      </c>
      <c r="T14" s="153">
        <f t="shared" ref="T14:T52" si="2">Q14/2*0.5+S14*0.5</f>
        <v>68.14</v>
      </c>
      <c r="U14" s="157" t="s">
        <v>397</v>
      </c>
      <c r="V14" s="148"/>
      <c r="W14" s="47"/>
      <c r="X14" s="47"/>
      <c r="Y14" s="47"/>
      <c r="Z14" s="47"/>
      <c r="AA14" s="47"/>
      <c r="AB14" s="47"/>
    </row>
    <row r="15" spans="1:28" s="47" customFormat="1" ht="31.5" customHeight="1">
      <c r="A15" s="48">
        <v>13</v>
      </c>
      <c r="B15" s="43" t="s">
        <v>294</v>
      </c>
      <c r="C15" s="43" t="s">
        <v>142</v>
      </c>
      <c r="D15" s="44" t="s">
        <v>298</v>
      </c>
      <c r="E15" s="43" t="s">
        <v>24</v>
      </c>
      <c r="F15" s="43" t="s">
        <v>161</v>
      </c>
      <c r="G15" s="43" t="s">
        <v>161</v>
      </c>
      <c r="H15" s="43" t="s">
        <v>27</v>
      </c>
      <c r="I15" s="43" t="s">
        <v>100</v>
      </c>
      <c r="J15" s="45" t="s">
        <v>164</v>
      </c>
      <c r="K15" s="43" t="s">
        <v>50</v>
      </c>
      <c r="L15" s="43">
        <v>18330230302</v>
      </c>
      <c r="M15" s="43" t="s">
        <v>183</v>
      </c>
      <c r="N15" s="43" t="s">
        <v>31</v>
      </c>
      <c r="O15" s="66">
        <v>56.5</v>
      </c>
      <c r="P15" s="56">
        <v>51.5</v>
      </c>
      <c r="Q15" s="45">
        <f t="shared" si="0"/>
        <v>108</v>
      </c>
      <c r="R15" s="56" t="s">
        <v>389</v>
      </c>
      <c r="S15" s="46">
        <v>81.33</v>
      </c>
      <c r="T15" s="91">
        <f t="shared" si="2"/>
        <v>67.664999999999992</v>
      </c>
      <c r="U15" s="46"/>
      <c r="V15" s="43"/>
    </row>
    <row r="16" spans="1:28" s="158" customFormat="1" ht="31.5" customHeight="1">
      <c r="A16" s="155">
        <v>14</v>
      </c>
      <c r="B16" s="148" t="s">
        <v>71</v>
      </c>
      <c r="C16" s="148" t="s">
        <v>22</v>
      </c>
      <c r="D16" s="156" t="s">
        <v>72</v>
      </c>
      <c r="E16" s="148" t="s">
        <v>24</v>
      </c>
      <c r="F16" s="148" t="s">
        <v>73</v>
      </c>
      <c r="G16" s="148" t="s">
        <v>73</v>
      </c>
      <c r="H16" s="148" t="s">
        <v>27</v>
      </c>
      <c r="I16" s="148" t="s">
        <v>74</v>
      </c>
      <c r="J16" s="148" t="s">
        <v>18</v>
      </c>
      <c r="K16" s="148" t="s">
        <v>51</v>
      </c>
      <c r="L16" s="148">
        <v>15603228520</v>
      </c>
      <c r="M16" s="148" t="s">
        <v>75</v>
      </c>
      <c r="N16" s="148" t="s">
        <v>76</v>
      </c>
      <c r="O16" s="148">
        <v>63.7</v>
      </c>
      <c r="P16" s="151">
        <v>54</v>
      </c>
      <c r="Q16" s="151">
        <f t="shared" si="0"/>
        <v>117.7</v>
      </c>
      <c r="R16" s="151" t="s">
        <v>389</v>
      </c>
      <c r="S16" s="157">
        <v>91</v>
      </c>
      <c r="T16" s="153">
        <f t="shared" si="2"/>
        <v>74.924999999999997</v>
      </c>
      <c r="U16" s="157" t="s">
        <v>397</v>
      </c>
      <c r="V16" s="148"/>
      <c r="W16" s="47"/>
      <c r="X16" s="47"/>
      <c r="Y16" s="47"/>
      <c r="Z16" s="47"/>
      <c r="AA16" s="47"/>
      <c r="AB16" s="47"/>
    </row>
    <row r="17" spans="1:28" s="47" customFormat="1" ht="31.5" customHeight="1">
      <c r="A17" s="48">
        <v>15</v>
      </c>
      <c r="B17" s="43" t="s">
        <v>54</v>
      </c>
      <c r="C17" s="43" t="s">
        <v>22</v>
      </c>
      <c r="D17" s="44" t="s">
        <v>55</v>
      </c>
      <c r="E17" s="43" t="s">
        <v>24</v>
      </c>
      <c r="F17" s="43" t="s">
        <v>56</v>
      </c>
      <c r="G17" s="43" t="s">
        <v>56</v>
      </c>
      <c r="H17" s="43" t="s">
        <v>27</v>
      </c>
      <c r="I17" s="43" t="s">
        <v>49</v>
      </c>
      <c r="J17" s="43" t="s">
        <v>18</v>
      </c>
      <c r="K17" s="43" t="s">
        <v>58</v>
      </c>
      <c r="L17" s="43">
        <v>18031285240</v>
      </c>
      <c r="M17" s="43" t="s">
        <v>59</v>
      </c>
      <c r="N17" s="43" t="s">
        <v>60</v>
      </c>
      <c r="O17" s="43">
        <v>55.8</v>
      </c>
      <c r="P17" s="45">
        <v>63</v>
      </c>
      <c r="Q17" s="45">
        <f t="shared" si="0"/>
        <v>118.8</v>
      </c>
      <c r="R17" s="45" t="s">
        <v>389</v>
      </c>
      <c r="S17" s="46">
        <v>86.67</v>
      </c>
      <c r="T17" s="91">
        <f t="shared" si="2"/>
        <v>73.034999999999997</v>
      </c>
      <c r="U17" s="46"/>
      <c r="V17" s="43"/>
    </row>
    <row r="18" spans="1:28" s="158" customFormat="1" ht="31.5" customHeight="1">
      <c r="A18" s="155">
        <v>16</v>
      </c>
      <c r="B18" s="148" t="s">
        <v>46</v>
      </c>
      <c r="C18" s="151" t="s">
        <v>22</v>
      </c>
      <c r="D18" s="156" t="s">
        <v>47</v>
      </c>
      <c r="E18" s="148" t="s">
        <v>24</v>
      </c>
      <c r="F18" s="148" t="s">
        <v>48</v>
      </c>
      <c r="G18" s="148" t="s">
        <v>48</v>
      </c>
      <c r="H18" s="148" t="s">
        <v>27</v>
      </c>
      <c r="I18" s="148" t="s">
        <v>49</v>
      </c>
      <c r="J18" s="148" t="s">
        <v>50</v>
      </c>
      <c r="K18" s="148" t="s">
        <v>51</v>
      </c>
      <c r="L18" s="148">
        <v>15100326698</v>
      </c>
      <c r="M18" s="151" t="s">
        <v>52</v>
      </c>
      <c r="N18" s="148" t="s">
        <v>53</v>
      </c>
      <c r="O18" s="159">
        <v>62</v>
      </c>
      <c r="P18" s="159">
        <v>67.5</v>
      </c>
      <c r="Q18" s="151">
        <f t="shared" si="0"/>
        <v>129.5</v>
      </c>
      <c r="R18" s="159" t="s">
        <v>389</v>
      </c>
      <c r="S18" s="157">
        <v>86.67</v>
      </c>
      <c r="T18" s="153">
        <f t="shared" si="2"/>
        <v>75.710000000000008</v>
      </c>
      <c r="U18" s="157" t="s">
        <v>397</v>
      </c>
      <c r="V18" s="148"/>
      <c r="W18" s="47"/>
      <c r="X18" s="47"/>
      <c r="Y18" s="47"/>
      <c r="Z18" s="47"/>
      <c r="AA18" s="47"/>
      <c r="AB18" s="47"/>
    </row>
    <row r="19" spans="1:28" s="158" customFormat="1" ht="31.5" customHeight="1">
      <c r="A19" s="144">
        <v>17</v>
      </c>
      <c r="B19" s="148" t="s">
        <v>198</v>
      </c>
      <c r="C19" s="148" t="s">
        <v>142</v>
      </c>
      <c r="D19" s="156" t="s">
        <v>199</v>
      </c>
      <c r="E19" s="147" t="s">
        <v>24</v>
      </c>
      <c r="F19" s="148" t="s">
        <v>154</v>
      </c>
      <c r="G19" s="148" t="s">
        <v>154</v>
      </c>
      <c r="H19" s="148" t="s">
        <v>27</v>
      </c>
      <c r="I19" s="148" t="s">
        <v>100</v>
      </c>
      <c r="J19" s="151" t="s">
        <v>155</v>
      </c>
      <c r="K19" s="148" t="s">
        <v>51</v>
      </c>
      <c r="L19" s="148">
        <v>15832207093</v>
      </c>
      <c r="M19" s="148" t="s">
        <v>200</v>
      </c>
      <c r="N19" s="148" t="s">
        <v>201</v>
      </c>
      <c r="O19" s="159">
        <v>60.7</v>
      </c>
      <c r="P19" s="159">
        <v>58</v>
      </c>
      <c r="Q19" s="151">
        <f t="shared" si="0"/>
        <v>118.7</v>
      </c>
      <c r="R19" s="159" t="s">
        <v>389</v>
      </c>
      <c r="S19" s="157">
        <v>89</v>
      </c>
      <c r="T19" s="153">
        <f t="shared" si="2"/>
        <v>74.174999999999997</v>
      </c>
      <c r="U19" s="157" t="s">
        <v>397</v>
      </c>
      <c r="V19" s="148"/>
      <c r="W19" s="47"/>
      <c r="X19" s="47"/>
      <c r="Y19" s="47"/>
      <c r="Z19" s="47"/>
      <c r="AA19" s="47"/>
      <c r="AB19" s="47"/>
    </row>
    <row r="20" spans="1:28" s="47" customFormat="1" ht="31.5" customHeight="1">
      <c r="A20" s="42">
        <v>18</v>
      </c>
      <c r="B20" s="43" t="s">
        <v>248</v>
      </c>
      <c r="C20" s="43" t="s">
        <v>142</v>
      </c>
      <c r="D20" s="44" t="s">
        <v>249</v>
      </c>
      <c r="E20" s="43" t="s">
        <v>24</v>
      </c>
      <c r="F20" s="43" t="s">
        <v>250</v>
      </c>
      <c r="G20" s="43" t="s">
        <v>250</v>
      </c>
      <c r="H20" s="43" t="s">
        <v>181</v>
      </c>
      <c r="I20" s="43" t="s">
        <v>37</v>
      </c>
      <c r="J20" s="43" t="s">
        <v>50</v>
      </c>
      <c r="K20" s="43" t="s">
        <v>360</v>
      </c>
      <c r="L20" s="43">
        <v>18731256263</v>
      </c>
      <c r="M20" s="43" t="s">
        <v>183</v>
      </c>
      <c r="N20" s="57" t="s">
        <v>251</v>
      </c>
      <c r="O20" s="57">
        <v>51.6</v>
      </c>
      <c r="P20" s="45">
        <v>51.5</v>
      </c>
      <c r="Q20" s="45">
        <f t="shared" si="0"/>
        <v>103.1</v>
      </c>
      <c r="R20" s="45" t="s">
        <v>389</v>
      </c>
      <c r="S20" s="46">
        <v>87.33</v>
      </c>
      <c r="T20" s="91">
        <f t="shared" si="2"/>
        <v>69.44</v>
      </c>
      <c r="U20" s="46"/>
      <c r="V20" s="43"/>
    </row>
    <row r="21" spans="1:28" s="47" customFormat="1" ht="31.5" customHeight="1">
      <c r="A21" s="48">
        <v>19</v>
      </c>
      <c r="B21" s="54" t="s">
        <v>256</v>
      </c>
      <c r="C21" s="54" t="s">
        <v>142</v>
      </c>
      <c r="D21" s="58" t="s">
        <v>257</v>
      </c>
      <c r="E21" s="54" t="s">
        <v>24</v>
      </c>
      <c r="F21" s="54" t="s">
        <v>160</v>
      </c>
      <c r="G21" s="54" t="s">
        <v>258</v>
      </c>
      <c r="H21" s="43" t="s">
        <v>27</v>
      </c>
      <c r="I21" s="43" t="s">
        <v>49</v>
      </c>
      <c r="J21" s="43" t="s">
        <v>50</v>
      </c>
      <c r="K21" s="43" t="s">
        <v>178</v>
      </c>
      <c r="L21" s="43">
        <v>15931286515</v>
      </c>
      <c r="M21" s="43" t="s">
        <v>183</v>
      </c>
      <c r="N21" s="43" t="s">
        <v>259</v>
      </c>
      <c r="O21" s="43">
        <v>47.2</v>
      </c>
      <c r="P21" s="43">
        <v>53</v>
      </c>
      <c r="Q21" s="45">
        <f t="shared" si="0"/>
        <v>100.2</v>
      </c>
      <c r="R21" s="43" t="s">
        <v>389</v>
      </c>
      <c r="S21" s="54">
        <v>87</v>
      </c>
      <c r="T21" s="91">
        <f t="shared" si="2"/>
        <v>68.55</v>
      </c>
      <c r="U21" s="46"/>
      <c r="V21" s="43"/>
    </row>
    <row r="22" spans="1:28" s="158" customFormat="1" ht="31.5" customHeight="1">
      <c r="A22" s="155">
        <v>20</v>
      </c>
      <c r="B22" s="148" t="s">
        <v>295</v>
      </c>
      <c r="C22" s="148" t="s">
        <v>142</v>
      </c>
      <c r="D22" s="156" t="s">
        <v>296</v>
      </c>
      <c r="E22" s="148" t="s">
        <v>297</v>
      </c>
      <c r="F22" s="148" t="s">
        <v>299</v>
      </c>
      <c r="G22" s="148" t="s">
        <v>300</v>
      </c>
      <c r="H22" s="148" t="s">
        <v>27</v>
      </c>
      <c r="I22" s="148" t="s">
        <v>162</v>
      </c>
      <c r="J22" s="148" t="s">
        <v>123</v>
      </c>
      <c r="K22" s="148" t="s">
        <v>280</v>
      </c>
      <c r="L22" s="148">
        <v>18832280670</v>
      </c>
      <c r="M22" s="148" t="s">
        <v>272</v>
      </c>
      <c r="N22" s="148" t="s">
        <v>31</v>
      </c>
      <c r="O22" s="148">
        <v>61.4</v>
      </c>
      <c r="P22" s="151">
        <v>49.5</v>
      </c>
      <c r="Q22" s="151">
        <f t="shared" si="0"/>
        <v>110.9</v>
      </c>
      <c r="R22" s="151" t="s">
        <v>389</v>
      </c>
      <c r="S22" s="157">
        <v>90</v>
      </c>
      <c r="T22" s="153">
        <f t="shared" si="2"/>
        <v>72.724999999999994</v>
      </c>
      <c r="U22" s="157" t="s">
        <v>397</v>
      </c>
      <c r="V22" s="148"/>
      <c r="W22" s="47"/>
      <c r="X22" s="47"/>
      <c r="Y22" s="47"/>
      <c r="Z22" s="47"/>
      <c r="AA22" s="47"/>
      <c r="AB22" s="47"/>
    </row>
    <row r="23" spans="1:28" s="55" customFormat="1" ht="31.5" customHeight="1">
      <c r="A23" s="48">
        <v>21</v>
      </c>
      <c r="B23" s="43" t="s">
        <v>120</v>
      </c>
      <c r="C23" s="43" t="s">
        <v>22</v>
      </c>
      <c r="D23" s="44" t="s">
        <v>121</v>
      </c>
      <c r="E23" s="43" t="s">
        <v>24</v>
      </c>
      <c r="F23" s="43" t="s">
        <v>122</v>
      </c>
      <c r="G23" s="43" t="s">
        <v>122</v>
      </c>
      <c r="H23" s="43" t="s">
        <v>27</v>
      </c>
      <c r="I23" s="43" t="s">
        <v>37</v>
      </c>
      <c r="J23" s="43" t="s">
        <v>123</v>
      </c>
      <c r="K23" s="43" t="s">
        <v>124</v>
      </c>
      <c r="L23" s="43">
        <v>13582221495</v>
      </c>
      <c r="M23" s="43" t="s">
        <v>125</v>
      </c>
      <c r="N23" s="43" t="s">
        <v>31</v>
      </c>
      <c r="O23" s="43">
        <v>56.8</v>
      </c>
      <c r="P23" s="45">
        <v>55.5</v>
      </c>
      <c r="Q23" s="45">
        <f t="shared" si="0"/>
        <v>112.3</v>
      </c>
      <c r="R23" s="45" t="s">
        <v>389</v>
      </c>
      <c r="S23" s="46">
        <v>85.33</v>
      </c>
      <c r="T23" s="91">
        <f t="shared" si="2"/>
        <v>70.739999999999995</v>
      </c>
      <c r="U23" s="54"/>
      <c r="V23" s="50"/>
    </row>
    <row r="24" spans="1:28" s="133" customFormat="1" ht="36" customHeight="1">
      <c r="A24" s="127" t="s">
        <v>0</v>
      </c>
      <c r="B24" s="127" t="s">
        <v>1</v>
      </c>
      <c r="C24" s="127" t="s">
        <v>2</v>
      </c>
      <c r="D24" s="128" t="s">
        <v>3</v>
      </c>
      <c r="E24" s="127" t="s">
        <v>4</v>
      </c>
      <c r="F24" s="127" t="s">
        <v>5</v>
      </c>
      <c r="G24" s="127" t="s">
        <v>6</v>
      </c>
      <c r="H24" s="127" t="s">
        <v>7</v>
      </c>
      <c r="I24" s="129" t="s">
        <v>8</v>
      </c>
      <c r="J24" s="127" t="s">
        <v>14</v>
      </c>
      <c r="K24" s="127" t="s">
        <v>15</v>
      </c>
      <c r="L24" s="127" t="s">
        <v>9</v>
      </c>
      <c r="M24" s="127" t="s">
        <v>10</v>
      </c>
      <c r="N24" s="127" t="s">
        <v>11</v>
      </c>
      <c r="O24" s="130" t="s">
        <v>12</v>
      </c>
      <c r="P24" s="131" t="s">
        <v>13</v>
      </c>
      <c r="Q24" s="132" t="s">
        <v>400</v>
      </c>
      <c r="R24" s="132" t="s">
        <v>20</v>
      </c>
      <c r="S24" s="127" t="s">
        <v>16</v>
      </c>
      <c r="T24" s="127" t="s">
        <v>17</v>
      </c>
      <c r="U24" s="127" t="s">
        <v>396</v>
      </c>
      <c r="V24" s="127" t="s">
        <v>398</v>
      </c>
    </row>
    <row r="25" spans="1:28" s="158" customFormat="1" ht="31.5" customHeight="1">
      <c r="A25" s="155">
        <v>22</v>
      </c>
      <c r="B25" s="148" t="s">
        <v>260</v>
      </c>
      <c r="C25" s="148" t="s">
        <v>142</v>
      </c>
      <c r="D25" s="156" t="s">
        <v>261</v>
      </c>
      <c r="E25" s="148" t="s">
        <v>24</v>
      </c>
      <c r="F25" s="148" t="s">
        <v>160</v>
      </c>
      <c r="G25" s="148" t="s">
        <v>161</v>
      </c>
      <c r="H25" s="148" t="s">
        <v>27</v>
      </c>
      <c r="I25" s="148" t="s">
        <v>49</v>
      </c>
      <c r="J25" s="151" t="s">
        <v>216</v>
      </c>
      <c r="K25" s="148" t="s">
        <v>177</v>
      </c>
      <c r="L25" s="148">
        <v>15832207121</v>
      </c>
      <c r="M25" s="148" t="s">
        <v>262</v>
      </c>
      <c r="N25" s="148" t="s">
        <v>263</v>
      </c>
      <c r="O25" s="159">
        <v>54</v>
      </c>
      <c r="P25" s="159">
        <v>57</v>
      </c>
      <c r="Q25" s="151">
        <f t="shared" si="0"/>
        <v>111</v>
      </c>
      <c r="R25" s="159" t="s">
        <v>389</v>
      </c>
      <c r="S25" s="157">
        <v>89.67</v>
      </c>
      <c r="T25" s="153">
        <f t="shared" si="2"/>
        <v>72.585000000000008</v>
      </c>
      <c r="U25" s="157" t="s">
        <v>397</v>
      </c>
      <c r="V25" s="148"/>
      <c r="W25" s="47"/>
      <c r="X25" s="47"/>
      <c r="Y25" s="47"/>
      <c r="Z25" s="47"/>
      <c r="AA25" s="47"/>
      <c r="AB25" s="47"/>
    </row>
    <row r="26" spans="1:28" s="47" customFormat="1" ht="31.5" customHeight="1">
      <c r="A26" s="48">
        <v>23</v>
      </c>
      <c r="B26" s="43" t="s">
        <v>213</v>
      </c>
      <c r="C26" s="43" t="s">
        <v>142</v>
      </c>
      <c r="D26" s="44" t="s">
        <v>214</v>
      </c>
      <c r="E26" s="43" t="s">
        <v>24</v>
      </c>
      <c r="F26" s="43" t="s">
        <v>160</v>
      </c>
      <c r="G26" s="43" t="s">
        <v>215</v>
      </c>
      <c r="H26" s="43" t="s">
        <v>27</v>
      </c>
      <c r="I26" s="43" t="s">
        <v>182</v>
      </c>
      <c r="J26" s="45" t="s">
        <v>216</v>
      </c>
      <c r="K26" s="43" t="s">
        <v>51</v>
      </c>
      <c r="L26" s="43">
        <v>18713299120</v>
      </c>
      <c r="M26" s="43" t="s">
        <v>217</v>
      </c>
      <c r="N26" s="43" t="s">
        <v>218</v>
      </c>
      <c r="O26" s="56">
        <v>51.8</v>
      </c>
      <c r="P26" s="56">
        <v>51.5</v>
      </c>
      <c r="Q26" s="45">
        <f t="shared" si="0"/>
        <v>103.3</v>
      </c>
      <c r="R26" s="56" t="s">
        <v>389</v>
      </c>
      <c r="S26" s="46">
        <v>85.33</v>
      </c>
      <c r="T26" s="91">
        <f t="shared" si="2"/>
        <v>68.489999999999995</v>
      </c>
      <c r="U26" s="46"/>
      <c r="V26" s="43"/>
    </row>
    <row r="27" spans="1:28" s="158" customFormat="1" ht="31.5" customHeight="1">
      <c r="A27" s="155">
        <v>24</v>
      </c>
      <c r="B27" s="148" t="s">
        <v>141</v>
      </c>
      <c r="C27" s="148" t="s">
        <v>142</v>
      </c>
      <c r="D27" s="160" t="s">
        <v>151</v>
      </c>
      <c r="E27" s="148" t="s">
        <v>24</v>
      </c>
      <c r="F27" s="148" t="s">
        <v>63</v>
      </c>
      <c r="G27" s="148" t="s">
        <v>63</v>
      </c>
      <c r="H27" s="148" t="s">
        <v>27</v>
      </c>
      <c r="I27" s="148" t="s">
        <v>146</v>
      </c>
      <c r="J27" s="151" t="s">
        <v>58</v>
      </c>
      <c r="K27" s="148" t="s">
        <v>148</v>
      </c>
      <c r="L27" s="148">
        <v>13333028515</v>
      </c>
      <c r="M27" s="148" t="s">
        <v>149</v>
      </c>
      <c r="N27" s="148" t="s">
        <v>150</v>
      </c>
      <c r="O27" s="159">
        <v>63.3</v>
      </c>
      <c r="P27" s="159">
        <v>56</v>
      </c>
      <c r="Q27" s="151">
        <f t="shared" si="0"/>
        <v>119.3</v>
      </c>
      <c r="R27" s="159" t="s">
        <v>389</v>
      </c>
      <c r="S27" s="157">
        <v>90.67</v>
      </c>
      <c r="T27" s="153">
        <f t="shared" si="2"/>
        <v>75.16</v>
      </c>
      <c r="U27" s="157" t="s">
        <v>397</v>
      </c>
      <c r="V27" s="148"/>
      <c r="W27" s="47"/>
      <c r="X27" s="47"/>
      <c r="Y27" s="47"/>
      <c r="Z27" s="47"/>
      <c r="AA27" s="47"/>
      <c r="AB27" s="47"/>
    </row>
    <row r="28" spans="1:28" s="47" customFormat="1" ht="31.5" customHeight="1">
      <c r="A28" s="48">
        <v>25</v>
      </c>
      <c r="B28" s="43" t="s">
        <v>219</v>
      </c>
      <c r="C28" s="43" t="s">
        <v>142</v>
      </c>
      <c r="D28" s="44" t="s">
        <v>220</v>
      </c>
      <c r="E28" s="43" t="s">
        <v>24</v>
      </c>
      <c r="F28" s="43" t="s">
        <v>154</v>
      </c>
      <c r="G28" s="43" t="s">
        <v>154</v>
      </c>
      <c r="H28" s="43" t="s">
        <v>27</v>
      </c>
      <c r="I28" s="43" t="s">
        <v>182</v>
      </c>
      <c r="J28" s="45" t="s">
        <v>221</v>
      </c>
      <c r="K28" s="43" t="s">
        <v>155</v>
      </c>
      <c r="L28" s="43">
        <v>18031243090</v>
      </c>
      <c r="M28" s="43" t="s">
        <v>222</v>
      </c>
      <c r="N28" s="43" t="s">
        <v>223</v>
      </c>
      <c r="O28" s="56">
        <v>57.5</v>
      </c>
      <c r="P28" s="56">
        <v>59.5</v>
      </c>
      <c r="Q28" s="45">
        <f t="shared" si="0"/>
        <v>117</v>
      </c>
      <c r="R28" s="56" t="s">
        <v>389</v>
      </c>
      <c r="S28" s="46">
        <v>89.33</v>
      </c>
      <c r="T28" s="91">
        <f t="shared" si="2"/>
        <v>73.914999999999992</v>
      </c>
      <c r="U28" s="46" t="s">
        <v>397</v>
      </c>
      <c r="V28" s="43" t="s">
        <v>403</v>
      </c>
    </row>
    <row r="29" spans="1:28" s="158" customFormat="1" ht="31.5" customHeight="1">
      <c r="A29" s="155">
        <v>26</v>
      </c>
      <c r="B29" s="148" t="s">
        <v>193</v>
      </c>
      <c r="C29" s="148" t="s">
        <v>142</v>
      </c>
      <c r="D29" s="160" t="s">
        <v>194</v>
      </c>
      <c r="E29" s="148" t="s">
        <v>24</v>
      </c>
      <c r="F29" s="148" t="s">
        <v>161</v>
      </c>
      <c r="G29" s="148" t="s">
        <v>161</v>
      </c>
      <c r="H29" s="148" t="s">
        <v>27</v>
      </c>
      <c r="I29" s="148" t="s">
        <v>100</v>
      </c>
      <c r="J29" s="151" t="s">
        <v>148</v>
      </c>
      <c r="K29" s="148" t="s">
        <v>32</v>
      </c>
      <c r="L29" s="148">
        <v>18732225531</v>
      </c>
      <c r="M29" s="148" t="s">
        <v>196</v>
      </c>
      <c r="N29" s="148" t="s">
        <v>197</v>
      </c>
      <c r="O29" s="159">
        <v>55.7</v>
      </c>
      <c r="P29" s="159">
        <v>67</v>
      </c>
      <c r="Q29" s="151">
        <f t="shared" si="0"/>
        <v>122.7</v>
      </c>
      <c r="R29" s="159" t="s">
        <v>389</v>
      </c>
      <c r="S29" s="157">
        <v>87.67</v>
      </c>
      <c r="T29" s="153">
        <f t="shared" si="2"/>
        <v>74.510000000000005</v>
      </c>
      <c r="U29" s="157" t="s">
        <v>397</v>
      </c>
      <c r="V29" s="148"/>
      <c r="W29" s="47"/>
      <c r="X29" s="47"/>
      <c r="Y29" s="47"/>
      <c r="Z29" s="47"/>
      <c r="AA29" s="47"/>
      <c r="AB29" s="47"/>
    </row>
    <row r="30" spans="1:28" s="158" customFormat="1" ht="31.5" customHeight="1">
      <c r="A30" s="144">
        <v>27</v>
      </c>
      <c r="B30" s="148" t="s">
        <v>315</v>
      </c>
      <c r="C30" s="148" t="s">
        <v>142</v>
      </c>
      <c r="D30" s="156" t="s">
        <v>316</v>
      </c>
      <c r="E30" s="148" t="s">
        <v>24</v>
      </c>
      <c r="F30" s="148" t="s">
        <v>161</v>
      </c>
      <c r="G30" s="148" t="s">
        <v>226</v>
      </c>
      <c r="H30" s="148" t="s">
        <v>27</v>
      </c>
      <c r="I30" s="148" t="s">
        <v>100</v>
      </c>
      <c r="J30" s="148" t="s">
        <v>51</v>
      </c>
      <c r="K30" s="148" t="s">
        <v>280</v>
      </c>
      <c r="L30" s="148">
        <v>15930705235</v>
      </c>
      <c r="M30" s="148" t="s">
        <v>318</v>
      </c>
      <c r="N30" s="148" t="s">
        <v>317</v>
      </c>
      <c r="O30" s="148">
        <v>55.5</v>
      </c>
      <c r="P30" s="151">
        <v>56.5</v>
      </c>
      <c r="Q30" s="151">
        <f t="shared" si="0"/>
        <v>112</v>
      </c>
      <c r="R30" s="151" t="s">
        <v>389</v>
      </c>
      <c r="S30" s="157">
        <v>90.33</v>
      </c>
      <c r="T30" s="153">
        <f t="shared" si="2"/>
        <v>73.164999999999992</v>
      </c>
      <c r="U30" s="157" t="s">
        <v>397</v>
      </c>
      <c r="V30" s="148"/>
      <c r="W30" s="47"/>
      <c r="X30" s="47"/>
      <c r="Y30" s="47"/>
      <c r="Z30" s="47"/>
      <c r="AA30" s="47"/>
      <c r="AB30" s="47"/>
    </row>
    <row r="31" spans="1:28" s="158" customFormat="1" ht="31.5" customHeight="1">
      <c r="A31" s="155">
        <v>28</v>
      </c>
      <c r="B31" s="148" t="s">
        <v>224</v>
      </c>
      <c r="C31" s="148" t="s">
        <v>142</v>
      </c>
      <c r="D31" s="156" t="s">
        <v>225</v>
      </c>
      <c r="E31" s="148" t="s">
        <v>24</v>
      </c>
      <c r="F31" s="148" t="s">
        <v>161</v>
      </c>
      <c r="G31" s="148" t="s">
        <v>226</v>
      </c>
      <c r="H31" s="148" t="s">
        <v>27</v>
      </c>
      <c r="I31" s="148" t="s">
        <v>100</v>
      </c>
      <c r="J31" s="148" t="s">
        <v>148</v>
      </c>
      <c r="K31" s="148" t="s">
        <v>155</v>
      </c>
      <c r="L31" s="148">
        <v>18330225935</v>
      </c>
      <c r="M31" s="148" t="s">
        <v>227</v>
      </c>
      <c r="N31" s="148" t="s">
        <v>228</v>
      </c>
      <c r="O31" s="148">
        <v>55.1</v>
      </c>
      <c r="P31" s="151">
        <v>62.5</v>
      </c>
      <c r="Q31" s="151">
        <f t="shared" si="0"/>
        <v>117.6</v>
      </c>
      <c r="R31" s="151" t="s">
        <v>389</v>
      </c>
      <c r="S31" s="157">
        <v>86.67</v>
      </c>
      <c r="T31" s="153">
        <f t="shared" si="2"/>
        <v>72.734999999999999</v>
      </c>
      <c r="U31" s="157" t="s">
        <v>397</v>
      </c>
      <c r="V31" s="148"/>
      <c r="W31" s="47"/>
      <c r="X31" s="47"/>
      <c r="Y31" s="47"/>
      <c r="Z31" s="47"/>
      <c r="AA31" s="47"/>
      <c r="AB31" s="47"/>
    </row>
    <row r="32" spans="1:28" s="47" customFormat="1" ht="31.5" customHeight="1">
      <c r="A32" s="48">
        <v>29</v>
      </c>
      <c r="B32" s="43" t="s">
        <v>189</v>
      </c>
      <c r="C32" s="43" t="s">
        <v>142</v>
      </c>
      <c r="D32" s="44" t="s">
        <v>190</v>
      </c>
      <c r="E32" s="43" t="s">
        <v>24</v>
      </c>
      <c r="F32" s="43" t="s">
        <v>154</v>
      </c>
      <c r="G32" s="43" t="s">
        <v>154</v>
      </c>
      <c r="H32" s="43" t="s">
        <v>27</v>
      </c>
      <c r="I32" s="43" t="s">
        <v>182</v>
      </c>
      <c r="J32" s="45" t="s">
        <v>148</v>
      </c>
      <c r="K32" s="43" t="s">
        <v>155</v>
      </c>
      <c r="L32" s="43">
        <v>15930703296</v>
      </c>
      <c r="M32" s="43" t="s">
        <v>191</v>
      </c>
      <c r="N32" s="43" t="s">
        <v>192</v>
      </c>
      <c r="O32" s="56">
        <v>48.8</v>
      </c>
      <c r="P32" s="56">
        <v>52</v>
      </c>
      <c r="Q32" s="45">
        <f t="shared" si="0"/>
        <v>100.8</v>
      </c>
      <c r="R32" s="56" t="s">
        <v>389</v>
      </c>
      <c r="S32" s="46">
        <v>90.33</v>
      </c>
      <c r="T32" s="91">
        <f t="shared" si="2"/>
        <v>70.364999999999995</v>
      </c>
      <c r="U32" s="46" t="s">
        <v>397</v>
      </c>
      <c r="V32" s="43" t="s">
        <v>403</v>
      </c>
    </row>
    <row r="33" spans="1:28" s="47" customFormat="1" ht="31.5" customHeight="1">
      <c r="A33" s="42">
        <v>30</v>
      </c>
      <c r="B33" s="43" t="s">
        <v>66</v>
      </c>
      <c r="C33" s="43" t="s">
        <v>22</v>
      </c>
      <c r="D33" s="44" t="s">
        <v>67</v>
      </c>
      <c r="E33" s="43" t="s">
        <v>24</v>
      </c>
      <c r="F33" s="43" t="s">
        <v>68</v>
      </c>
      <c r="G33" s="43" t="s">
        <v>68</v>
      </c>
      <c r="H33" s="43" t="s">
        <v>27</v>
      </c>
      <c r="I33" s="43" t="s">
        <v>49</v>
      </c>
      <c r="J33" s="43" t="s">
        <v>51</v>
      </c>
      <c r="K33" s="43" t="s">
        <v>50</v>
      </c>
      <c r="L33" s="43">
        <v>18194399106</v>
      </c>
      <c r="M33" s="43" t="s">
        <v>69</v>
      </c>
      <c r="N33" s="43" t="s">
        <v>70</v>
      </c>
      <c r="O33" s="43">
        <v>48.3</v>
      </c>
      <c r="P33" s="45">
        <v>57.5</v>
      </c>
      <c r="Q33" s="45">
        <f t="shared" si="0"/>
        <v>105.8</v>
      </c>
      <c r="R33" s="56" t="s">
        <v>389</v>
      </c>
      <c r="S33" s="46">
        <v>84.33</v>
      </c>
      <c r="T33" s="91">
        <f t="shared" si="2"/>
        <v>68.614999999999995</v>
      </c>
      <c r="U33" s="46"/>
      <c r="V33" s="43"/>
    </row>
    <row r="34" spans="1:28" s="141" customFormat="1" ht="31.5" customHeight="1">
      <c r="A34" s="48">
        <v>31</v>
      </c>
      <c r="B34" s="43" t="s">
        <v>152</v>
      </c>
      <c r="C34" s="45" t="s">
        <v>142</v>
      </c>
      <c r="D34" s="44" t="s">
        <v>153</v>
      </c>
      <c r="E34" s="43" t="s">
        <v>24</v>
      </c>
      <c r="F34" s="43" t="s">
        <v>154</v>
      </c>
      <c r="G34" s="43" t="s">
        <v>154</v>
      </c>
      <c r="H34" s="43" t="s">
        <v>27</v>
      </c>
      <c r="I34" s="43" t="s">
        <v>146</v>
      </c>
      <c r="J34" s="43" t="s">
        <v>51</v>
      </c>
      <c r="K34" s="46" t="s">
        <v>50</v>
      </c>
      <c r="L34" s="43">
        <v>18330228550</v>
      </c>
      <c r="M34" s="43" t="s">
        <v>156</v>
      </c>
      <c r="N34" s="43" t="s">
        <v>31</v>
      </c>
      <c r="O34" s="56">
        <v>50.9</v>
      </c>
      <c r="P34" s="56">
        <v>45.5</v>
      </c>
      <c r="Q34" s="45">
        <f t="shared" si="0"/>
        <v>96.4</v>
      </c>
      <c r="R34" s="56" t="s">
        <v>389</v>
      </c>
      <c r="S34" s="46">
        <v>86</v>
      </c>
      <c r="T34" s="91">
        <f t="shared" si="2"/>
        <v>67.099999999999994</v>
      </c>
      <c r="U34" s="138"/>
      <c r="V34" s="134"/>
    </row>
    <row r="35" spans="1:28" s="158" customFormat="1" ht="31.5" customHeight="1">
      <c r="A35" s="155">
        <v>32</v>
      </c>
      <c r="B35" s="161" t="s">
        <v>77</v>
      </c>
      <c r="C35" s="161" t="s">
        <v>22</v>
      </c>
      <c r="D35" s="162" t="s">
        <v>78</v>
      </c>
      <c r="E35" s="161" t="s">
        <v>79</v>
      </c>
      <c r="F35" s="161" t="s">
        <v>80</v>
      </c>
      <c r="G35" s="161" t="s">
        <v>80</v>
      </c>
      <c r="H35" s="161" t="s">
        <v>27</v>
      </c>
      <c r="I35" s="161" t="s">
        <v>81</v>
      </c>
      <c r="J35" s="148" t="s">
        <v>82</v>
      </c>
      <c r="K35" s="161" t="s">
        <v>32</v>
      </c>
      <c r="L35" s="161">
        <v>15930298683</v>
      </c>
      <c r="M35" s="161" t="s">
        <v>83</v>
      </c>
      <c r="N35" s="161" t="s">
        <v>84</v>
      </c>
      <c r="O35" s="161">
        <v>56.9</v>
      </c>
      <c r="P35" s="151">
        <v>52</v>
      </c>
      <c r="Q35" s="151">
        <f t="shared" si="0"/>
        <v>108.9</v>
      </c>
      <c r="R35" s="151" t="s">
        <v>389</v>
      </c>
      <c r="S35" s="157">
        <v>85.33</v>
      </c>
      <c r="T35" s="153">
        <f t="shared" si="2"/>
        <v>69.89</v>
      </c>
      <c r="U35" s="157" t="s">
        <v>397</v>
      </c>
      <c r="V35" s="148"/>
      <c r="W35" s="47"/>
      <c r="X35" s="47"/>
      <c r="Y35" s="47"/>
      <c r="Z35" s="47"/>
      <c r="AA35" s="47"/>
      <c r="AB35" s="47"/>
    </row>
    <row r="36" spans="1:28" s="47" customFormat="1" ht="31.5" customHeight="1">
      <c r="A36" s="48">
        <v>33</v>
      </c>
      <c r="B36" s="43" t="s">
        <v>102</v>
      </c>
      <c r="C36" s="43" t="s">
        <v>22</v>
      </c>
      <c r="D36" s="44" t="s">
        <v>103</v>
      </c>
      <c r="E36" s="43" t="s">
        <v>24</v>
      </c>
      <c r="F36" s="43" t="s">
        <v>104</v>
      </c>
      <c r="G36" s="43" t="s">
        <v>105</v>
      </c>
      <c r="H36" s="43" t="s">
        <v>27</v>
      </c>
      <c r="I36" s="43" t="s">
        <v>100</v>
      </c>
      <c r="J36" s="45" t="s">
        <v>82</v>
      </c>
      <c r="K36" s="43" t="s">
        <v>29</v>
      </c>
      <c r="L36" s="43">
        <v>15930702833</v>
      </c>
      <c r="M36" s="43" t="s">
        <v>106</v>
      </c>
      <c r="N36" s="43" t="s">
        <v>107</v>
      </c>
      <c r="O36" s="56">
        <v>50.2</v>
      </c>
      <c r="P36" s="56">
        <v>53.5</v>
      </c>
      <c r="Q36" s="45">
        <f t="shared" ref="Q36:Q68" si="3">O36+P36</f>
        <v>103.7</v>
      </c>
      <c r="R36" s="56" t="s">
        <v>389</v>
      </c>
      <c r="S36" s="46">
        <v>87</v>
      </c>
      <c r="T36" s="91">
        <f t="shared" si="2"/>
        <v>69.424999999999997</v>
      </c>
      <c r="U36" s="46"/>
      <c r="V36" s="43"/>
    </row>
    <row r="37" spans="1:28" s="47" customFormat="1" ht="31.5" customHeight="1">
      <c r="A37" s="42">
        <v>34</v>
      </c>
      <c r="B37" s="43" t="s">
        <v>208</v>
      </c>
      <c r="C37" s="43" t="s">
        <v>142</v>
      </c>
      <c r="D37" s="44" t="s">
        <v>209</v>
      </c>
      <c r="E37" s="43" t="s">
        <v>24</v>
      </c>
      <c r="F37" s="43" t="s">
        <v>161</v>
      </c>
      <c r="G37" s="43" t="s">
        <v>161</v>
      </c>
      <c r="H37" s="43" t="s">
        <v>27</v>
      </c>
      <c r="I37" s="43" t="s">
        <v>182</v>
      </c>
      <c r="J37" s="43" t="s">
        <v>82</v>
      </c>
      <c r="K37" s="43" t="s">
        <v>32</v>
      </c>
      <c r="L37" s="43">
        <v>17532010337</v>
      </c>
      <c r="M37" s="43" t="s">
        <v>211</v>
      </c>
      <c r="N37" s="43" t="s">
        <v>212</v>
      </c>
      <c r="O37" s="43">
        <v>51.4</v>
      </c>
      <c r="P37" s="45">
        <v>39</v>
      </c>
      <c r="Q37" s="45">
        <f t="shared" si="3"/>
        <v>90.4</v>
      </c>
      <c r="R37" s="56" t="s">
        <v>389</v>
      </c>
      <c r="S37" s="46">
        <v>89</v>
      </c>
      <c r="T37" s="91">
        <f t="shared" si="2"/>
        <v>67.099999999999994</v>
      </c>
      <c r="U37" s="46"/>
      <c r="V37" s="43"/>
    </row>
    <row r="38" spans="1:28" s="158" customFormat="1" ht="31.5" customHeight="1">
      <c r="A38" s="144">
        <v>35</v>
      </c>
      <c r="B38" s="152" t="s">
        <v>108</v>
      </c>
      <c r="C38" s="152" t="s">
        <v>22</v>
      </c>
      <c r="D38" s="163" t="s">
        <v>109</v>
      </c>
      <c r="E38" s="152" t="s">
        <v>24</v>
      </c>
      <c r="F38" s="152" t="s">
        <v>110</v>
      </c>
      <c r="G38" s="152" t="s">
        <v>110</v>
      </c>
      <c r="H38" s="148" t="s">
        <v>27</v>
      </c>
      <c r="I38" s="148" t="s">
        <v>100</v>
      </c>
      <c r="J38" s="148" t="s">
        <v>111</v>
      </c>
      <c r="K38" s="148" t="s">
        <v>18</v>
      </c>
      <c r="L38" s="148">
        <v>13463263090</v>
      </c>
      <c r="M38" s="148" t="s">
        <v>112</v>
      </c>
      <c r="N38" s="148" t="s">
        <v>113</v>
      </c>
      <c r="O38" s="148">
        <v>54.3</v>
      </c>
      <c r="P38" s="148">
        <v>47.5</v>
      </c>
      <c r="Q38" s="151">
        <f t="shared" si="3"/>
        <v>101.8</v>
      </c>
      <c r="R38" s="159" t="s">
        <v>389</v>
      </c>
      <c r="S38" s="152">
        <v>90.33</v>
      </c>
      <c r="T38" s="153">
        <f t="shared" si="2"/>
        <v>70.614999999999995</v>
      </c>
      <c r="U38" s="157" t="s">
        <v>397</v>
      </c>
      <c r="V38" s="148"/>
      <c r="W38" s="47"/>
      <c r="X38" s="47"/>
      <c r="Y38" s="47"/>
      <c r="Z38" s="47"/>
      <c r="AA38" s="47"/>
      <c r="AB38" s="47"/>
    </row>
    <row r="39" spans="1:28" s="47" customFormat="1" ht="31.5" customHeight="1">
      <c r="A39" s="42">
        <v>36</v>
      </c>
      <c r="B39" s="43" t="s">
        <v>158</v>
      </c>
      <c r="C39" s="43" t="s">
        <v>142</v>
      </c>
      <c r="D39" s="44" t="s">
        <v>159</v>
      </c>
      <c r="E39" s="43" t="s">
        <v>24</v>
      </c>
      <c r="F39" s="43" t="s">
        <v>160</v>
      </c>
      <c r="G39" s="43" t="s">
        <v>161</v>
      </c>
      <c r="H39" s="43" t="s">
        <v>27</v>
      </c>
      <c r="I39" s="43" t="s">
        <v>162</v>
      </c>
      <c r="J39" s="45" t="s">
        <v>163</v>
      </c>
      <c r="K39" s="43" t="s">
        <v>164</v>
      </c>
      <c r="L39" s="43">
        <v>15832225931</v>
      </c>
      <c r="M39" s="43" t="s">
        <v>165</v>
      </c>
      <c r="N39" s="43" t="s">
        <v>31</v>
      </c>
      <c r="O39" s="56">
        <v>52.6</v>
      </c>
      <c r="P39" s="56">
        <v>57</v>
      </c>
      <c r="Q39" s="45">
        <f t="shared" si="3"/>
        <v>109.6</v>
      </c>
      <c r="R39" s="56" t="s">
        <v>389</v>
      </c>
      <c r="S39" s="46">
        <v>85.33</v>
      </c>
      <c r="T39" s="91">
        <f t="shared" si="2"/>
        <v>70.064999999999998</v>
      </c>
      <c r="U39" s="46"/>
      <c r="V39" s="43"/>
    </row>
    <row r="40" spans="1:28" s="158" customFormat="1" ht="31.5" customHeight="1">
      <c r="A40" s="144">
        <v>37</v>
      </c>
      <c r="B40" s="148" t="s">
        <v>40</v>
      </c>
      <c r="C40" s="148" t="s">
        <v>22</v>
      </c>
      <c r="D40" s="156" t="s">
        <v>41</v>
      </c>
      <c r="E40" s="148" t="s">
        <v>24</v>
      </c>
      <c r="F40" s="148" t="s">
        <v>42</v>
      </c>
      <c r="G40" s="148" t="s">
        <v>42</v>
      </c>
      <c r="H40" s="148" t="s">
        <v>27</v>
      </c>
      <c r="I40" s="148" t="s">
        <v>43</v>
      </c>
      <c r="J40" s="148" t="s">
        <v>124</v>
      </c>
      <c r="K40" s="148" t="s">
        <v>205</v>
      </c>
      <c r="L40" s="148">
        <v>17532029509</v>
      </c>
      <c r="M40" s="148" t="s">
        <v>45</v>
      </c>
      <c r="N40" s="148" t="s">
        <v>31</v>
      </c>
      <c r="O40" s="148">
        <v>63.5</v>
      </c>
      <c r="P40" s="151">
        <v>47</v>
      </c>
      <c r="Q40" s="151">
        <f t="shared" si="3"/>
        <v>110.5</v>
      </c>
      <c r="R40" s="159" t="s">
        <v>389</v>
      </c>
      <c r="S40" s="157">
        <v>90.67</v>
      </c>
      <c r="T40" s="153">
        <f t="shared" si="2"/>
        <v>72.960000000000008</v>
      </c>
      <c r="U40" s="157" t="s">
        <v>397</v>
      </c>
      <c r="V40" s="148"/>
      <c r="W40" s="47"/>
      <c r="X40" s="47"/>
      <c r="Y40" s="47"/>
      <c r="Z40" s="47"/>
      <c r="AA40" s="47"/>
      <c r="AB40" s="47"/>
    </row>
    <row r="41" spans="1:28" s="158" customFormat="1" ht="31.5" customHeight="1">
      <c r="A41" s="155">
        <v>38</v>
      </c>
      <c r="B41" s="148" t="s">
        <v>174</v>
      </c>
      <c r="C41" s="148" t="s">
        <v>142</v>
      </c>
      <c r="D41" s="156" t="s">
        <v>175</v>
      </c>
      <c r="E41" s="148" t="s">
        <v>24</v>
      </c>
      <c r="F41" s="148" t="s">
        <v>176</v>
      </c>
      <c r="G41" s="148" t="s">
        <v>176</v>
      </c>
      <c r="H41" s="148" t="s">
        <v>27</v>
      </c>
      <c r="I41" s="148" t="s">
        <v>100</v>
      </c>
      <c r="J41" s="148" t="s">
        <v>177</v>
      </c>
      <c r="K41" s="148" t="s">
        <v>393</v>
      </c>
      <c r="L41" s="148">
        <v>15100329737</v>
      </c>
      <c r="M41" s="148" t="s">
        <v>31</v>
      </c>
      <c r="N41" s="148" t="s">
        <v>31</v>
      </c>
      <c r="O41" s="148">
        <v>48.7</v>
      </c>
      <c r="P41" s="151">
        <v>53.5</v>
      </c>
      <c r="Q41" s="151">
        <f t="shared" si="3"/>
        <v>102.2</v>
      </c>
      <c r="R41" s="159" t="s">
        <v>389</v>
      </c>
      <c r="S41" s="157">
        <v>86</v>
      </c>
      <c r="T41" s="153">
        <f t="shared" si="2"/>
        <v>68.55</v>
      </c>
      <c r="U41" s="157" t="s">
        <v>397</v>
      </c>
      <c r="V41" s="148"/>
      <c r="W41" s="47"/>
      <c r="X41" s="47"/>
      <c r="Y41" s="47"/>
      <c r="Z41" s="47"/>
      <c r="AA41" s="47"/>
      <c r="AB41" s="47"/>
    </row>
    <row r="42" spans="1:28" s="47" customFormat="1" ht="31.5" customHeight="1">
      <c r="A42" s="48">
        <v>39</v>
      </c>
      <c r="B42" s="43" t="s">
        <v>370</v>
      </c>
      <c r="C42" s="43" t="s">
        <v>142</v>
      </c>
      <c r="D42" s="59" t="s">
        <v>371</v>
      </c>
      <c r="E42" s="43" t="s">
        <v>24</v>
      </c>
      <c r="F42" s="43" t="s">
        <v>372</v>
      </c>
      <c r="G42" s="43" t="s">
        <v>372</v>
      </c>
      <c r="H42" s="43" t="s">
        <v>27</v>
      </c>
      <c r="I42" s="43" t="s">
        <v>373</v>
      </c>
      <c r="J42" s="45" t="s">
        <v>374</v>
      </c>
      <c r="K42" s="43" t="s">
        <v>375</v>
      </c>
      <c r="L42" s="43">
        <v>18330202885</v>
      </c>
      <c r="M42" s="43" t="s">
        <v>376</v>
      </c>
      <c r="N42" s="43" t="s">
        <v>377</v>
      </c>
      <c r="O42" s="56">
        <v>52.3</v>
      </c>
      <c r="P42" s="56">
        <v>47.5</v>
      </c>
      <c r="Q42" s="45">
        <f t="shared" si="3"/>
        <v>99.8</v>
      </c>
      <c r="R42" s="56" t="s">
        <v>389</v>
      </c>
      <c r="S42" s="46">
        <v>86.33</v>
      </c>
      <c r="T42" s="91">
        <f t="shared" si="2"/>
        <v>68.114999999999995</v>
      </c>
      <c r="U42" s="46"/>
      <c r="V42" s="43"/>
    </row>
    <row r="43" spans="1:28" s="47" customFormat="1" ht="31.5" customHeight="1">
      <c r="A43" s="42">
        <v>40</v>
      </c>
      <c r="B43" s="43" t="s">
        <v>185</v>
      </c>
      <c r="C43" s="45" t="s">
        <v>142</v>
      </c>
      <c r="D43" s="44" t="s">
        <v>186</v>
      </c>
      <c r="E43" s="125" t="s">
        <v>24</v>
      </c>
      <c r="F43" s="43" t="s">
        <v>187</v>
      </c>
      <c r="G43" s="43" t="s">
        <v>187</v>
      </c>
      <c r="H43" s="125" t="s">
        <v>27</v>
      </c>
      <c r="I43" s="43" t="s">
        <v>100</v>
      </c>
      <c r="J43" s="43" t="s">
        <v>177</v>
      </c>
      <c r="K43" s="43" t="s">
        <v>360</v>
      </c>
      <c r="L43" s="43">
        <v>16609372948</v>
      </c>
      <c r="M43" s="43" t="s">
        <v>188</v>
      </c>
      <c r="N43" s="43" t="s">
        <v>31</v>
      </c>
      <c r="O43" s="43">
        <v>51.7</v>
      </c>
      <c r="P43" s="45">
        <v>47.5</v>
      </c>
      <c r="Q43" s="45">
        <f t="shared" si="3"/>
        <v>99.2</v>
      </c>
      <c r="R43" s="56" t="s">
        <v>389</v>
      </c>
      <c r="S43" s="46">
        <v>82.67</v>
      </c>
      <c r="T43" s="91">
        <f t="shared" si="2"/>
        <v>66.135000000000005</v>
      </c>
      <c r="U43" s="46"/>
      <c r="V43" s="43"/>
    </row>
    <row r="44" spans="1:28" s="158" customFormat="1" ht="31.5" customHeight="1">
      <c r="A44" s="144">
        <v>41</v>
      </c>
      <c r="B44" s="148" t="s">
        <v>286</v>
      </c>
      <c r="C44" s="148" t="s">
        <v>287</v>
      </c>
      <c r="D44" s="156" t="s">
        <v>288</v>
      </c>
      <c r="E44" s="148" t="s">
        <v>24</v>
      </c>
      <c r="F44" s="148" t="s">
        <v>289</v>
      </c>
      <c r="G44" s="148" t="s">
        <v>290</v>
      </c>
      <c r="H44" s="148" t="s">
        <v>27</v>
      </c>
      <c r="I44" s="148" t="s">
        <v>162</v>
      </c>
      <c r="J44" s="148" t="s">
        <v>93</v>
      </c>
      <c r="K44" s="148" t="s">
        <v>291</v>
      </c>
      <c r="L44" s="148">
        <v>15354426286</v>
      </c>
      <c r="M44" s="148" t="s">
        <v>292</v>
      </c>
      <c r="N44" s="148" t="s">
        <v>293</v>
      </c>
      <c r="O44" s="159">
        <v>62.6</v>
      </c>
      <c r="P44" s="159">
        <v>63</v>
      </c>
      <c r="Q44" s="151">
        <f t="shared" si="3"/>
        <v>125.6</v>
      </c>
      <c r="R44" s="159" t="s">
        <v>389</v>
      </c>
      <c r="S44" s="157">
        <v>90.67</v>
      </c>
      <c r="T44" s="153">
        <f t="shared" si="2"/>
        <v>76.734999999999999</v>
      </c>
      <c r="U44" s="157" t="s">
        <v>397</v>
      </c>
      <c r="V44" s="148"/>
      <c r="W44" s="47"/>
      <c r="X44" s="47"/>
      <c r="Y44" s="47"/>
      <c r="Z44" s="47"/>
      <c r="AA44" s="47"/>
      <c r="AB44" s="47"/>
    </row>
    <row r="45" spans="1:28" s="158" customFormat="1" ht="31.5" customHeight="1">
      <c r="A45" s="155">
        <v>42</v>
      </c>
      <c r="B45" s="148" t="s">
        <v>330</v>
      </c>
      <c r="C45" s="148" t="s">
        <v>287</v>
      </c>
      <c r="D45" s="156" t="s">
        <v>331</v>
      </c>
      <c r="E45" s="148" t="s">
        <v>24</v>
      </c>
      <c r="F45" s="148" t="s">
        <v>110</v>
      </c>
      <c r="G45" s="148" t="s">
        <v>333</v>
      </c>
      <c r="H45" s="148" t="s">
        <v>27</v>
      </c>
      <c r="I45" s="148" t="s">
        <v>239</v>
      </c>
      <c r="J45" s="164" t="s">
        <v>304</v>
      </c>
      <c r="K45" s="164" t="s">
        <v>291</v>
      </c>
      <c r="L45" s="148">
        <v>17336428091</v>
      </c>
      <c r="M45" s="148" t="s">
        <v>334</v>
      </c>
      <c r="N45" s="148" t="s">
        <v>335</v>
      </c>
      <c r="O45" s="148">
        <v>56.5</v>
      </c>
      <c r="P45" s="151">
        <v>59.5</v>
      </c>
      <c r="Q45" s="151">
        <f t="shared" si="3"/>
        <v>116</v>
      </c>
      <c r="R45" s="159" t="s">
        <v>389</v>
      </c>
      <c r="S45" s="157">
        <v>91.33</v>
      </c>
      <c r="T45" s="153">
        <f t="shared" si="2"/>
        <v>74.664999999999992</v>
      </c>
      <c r="U45" s="157" t="s">
        <v>397</v>
      </c>
      <c r="V45" s="148"/>
      <c r="W45" s="47"/>
      <c r="X45" s="47"/>
      <c r="Y45" s="47"/>
      <c r="Z45" s="47"/>
      <c r="AA45" s="47"/>
      <c r="AB45" s="47"/>
    </row>
    <row r="46" spans="1:28" s="158" customFormat="1" ht="31.5" customHeight="1">
      <c r="A46" s="144">
        <v>43</v>
      </c>
      <c r="B46" s="152" t="s">
        <v>311</v>
      </c>
      <c r="C46" s="152" t="s">
        <v>287</v>
      </c>
      <c r="D46" s="163" t="s">
        <v>312</v>
      </c>
      <c r="E46" s="152" t="s">
        <v>24</v>
      </c>
      <c r="F46" s="152" t="s">
        <v>161</v>
      </c>
      <c r="G46" s="152" t="s">
        <v>161</v>
      </c>
      <c r="H46" s="148" t="s">
        <v>27</v>
      </c>
      <c r="I46" s="148" t="s">
        <v>162</v>
      </c>
      <c r="J46" s="148" t="s">
        <v>304</v>
      </c>
      <c r="K46" s="148" t="s">
        <v>291</v>
      </c>
      <c r="L46" s="148">
        <v>15930702812</v>
      </c>
      <c r="M46" s="148" t="s">
        <v>313</v>
      </c>
      <c r="N46" s="148" t="s">
        <v>314</v>
      </c>
      <c r="O46" s="165">
        <v>58</v>
      </c>
      <c r="P46" s="166">
        <v>58.5</v>
      </c>
      <c r="Q46" s="151">
        <f t="shared" si="3"/>
        <v>116.5</v>
      </c>
      <c r="R46" s="159" t="s">
        <v>389</v>
      </c>
      <c r="S46" s="152">
        <v>91</v>
      </c>
      <c r="T46" s="153">
        <f t="shared" si="2"/>
        <v>74.625</v>
      </c>
      <c r="U46" s="157" t="s">
        <v>397</v>
      </c>
      <c r="V46" s="148"/>
      <c r="W46" s="47"/>
      <c r="X46" s="47"/>
      <c r="Y46" s="47"/>
      <c r="Z46" s="47"/>
      <c r="AA46" s="47"/>
      <c r="AB46" s="47"/>
    </row>
    <row r="47" spans="1:28" s="133" customFormat="1" ht="36" customHeight="1">
      <c r="A47" s="127" t="s">
        <v>0</v>
      </c>
      <c r="B47" s="127" t="s">
        <v>1</v>
      </c>
      <c r="C47" s="127" t="s">
        <v>2</v>
      </c>
      <c r="D47" s="128" t="s">
        <v>3</v>
      </c>
      <c r="E47" s="127" t="s">
        <v>4</v>
      </c>
      <c r="F47" s="127" t="s">
        <v>5</v>
      </c>
      <c r="G47" s="127" t="s">
        <v>6</v>
      </c>
      <c r="H47" s="127" t="s">
        <v>7</v>
      </c>
      <c r="I47" s="129" t="s">
        <v>8</v>
      </c>
      <c r="J47" s="127" t="s">
        <v>14</v>
      </c>
      <c r="K47" s="127" t="s">
        <v>15</v>
      </c>
      <c r="L47" s="127" t="s">
        <v>9</v>
      </c>
      <c r="M47" s="127" t="s">
        <v>10</v>
      </c>
      <c r="N47" s="127" t="s">
        <v>11</v>
      </c>
      <c r="O47" s="130" t="s">
        <v>12</v>
      </c>
      <c r="P47" s="131" t="s">
        <v>13</v>
      </c>
      <c r="Q47" s="132" t="s">
        <v>400</v>
      </c>
      <c r="R47" s="132" t="s">
        <v>20</v>
      </c>
      <c r="S47" s="127" t="s">
        <v>16</v>
      </c>
      <c r="T47" s="127" t="s">
        <v>17</v>
      </c>
      <c r="U47" s="127" t="s">
        <v>396</v>
      </c>
      <c r="V47" s="127" t="s">
        <v>398</v>
      </c>
    </row>
    <row r="48" spans="1:28" s="47" customFormat="1" ht="31.5" customHeight="1">
      <c r="A48" s="42">
        <v>44</v>
      </c>
      <c r="B48" s="43" t="s">
        <v>97</v>
      </c>
      <c r="C48" s="43" t="s">
        <v>90</v>
      </c>
      <c r="D48" s="44" t="s">
        <v>98</v>
      </c>
      <c r="E48" s="43" t="s">
        <v>24</v>
      </c>
      <c r="F48" s="43" t="s">
        <v>99</v>
      </c>
      <c r="G48" s="43" t="s">
        <v>99</v>
      </c>
      <c r="H48" s="43" t="s">
        <v>27</v>
      </c>
      <c r="I48" s="43" t="s">
        <v>100</v>
      </c>
      <c r="J48" s="43" t="s">
        <v>93</v>
      </c>
      <c r="K48" s="43" t="s">
        <v>32</v>
      </c>
      <c r="L48" s="43">
        <v>18330206618</v>
      </c>
      <c r="M48" s="43" t="s">
        <v>83</v>
      </c>
      <c r="N48" s="43" t="s">
        <v>101</v>
      </c>
      <c r="O48" s="43">
        <v>55.8</v>
      </c>
      <c r="P48" s="45">
        <v>60</v>
      </c>
      <c r="Q48" s="45">
        <f t="shared" si="3"/>
        <v>115.8</v>
      </c>
      <c r="R48" s="56" t="s">
        <v>389</v>
      </c>
      <c r="S48" s="46">
        <v>90</v>
      </c>
      <c r="T48" s="91">
        <f t="shared" si="2"/>
        <v>73.95</v>
      </c>
      <c r="U48" s="46"/>
      <c r="V48" s="43"/>
    </row>
    <row r="49" spans="1:28" s="55" customFormat="1" ht="31.5" customHeight="1">
      <c r="A49" s="48">
        <v>45</v>
      </c>
      <c r="B49" s="43" t="s">
        <v>126</v>
      </c>
      <c r="C49" s="45" t="s">
        <v>90</v>
      </c>
      <c r="D49" s="44" t="s">
        <v>127</v>
      </c>
      <c r="E49" s="43" t="s">
        <v>24</v>
      </c>
      <c r="F49" s="43" t="s">
        <v>129</v>
      </c>
      <c r="G49" s="43" t="s">
        <v>129</v>
      </c>
      <c r="H49" s="43" t="s">
        <v>128</v>
      </c>
      <c r="I49" s="43" t="s">
        <v>130</v>
      </c>
      <c r="J49" s="43" t="s">
        <v>93</v>
      </c>
      <c r="K49" s="43" t="s">
        <v>360</v>
      </c>
      <c r="L49" s="43">
        <v>13908672277</v>
      </c>
      <c r="M49" s="43" t="s">
        <v>131</v>
      </c>
      <c r="N49" s="43" t="s">
        <v>132</v>
      </c>
      <c r="O49" s="43">
        <v>52.8</v>
      </c>
      <c r="P49" s="45">
        <v>53.5</v>
      </c>
      <c r="Q49" s="45">
        <f t="shared" si="3"/>
        <v>106.3</v>
      </c>
      <c r="R49" s="56" t="s">
        <v>389</v>
      </c>
      <c r="S49" s="46">
        <v>91.67</v>
      </c>
      <c r="T49" s="91">
        <f t="shared" si="2"/>
        <v>72.41</v>
      </c>
      <c r="U49" s="54"/>
      <c r="V49" s="50"/>
    </row>
    <row r="50" spans="1:28" s="47" customFormat="1" ht="31.5" customHeight="1">
      <c r="A50" s="42">
        <v>46</v>
      </c>
      <c r="B50" s="43" t="s">
        <v>326</v>
      </c>
      <c r="C50" s="43" t="s">
        <v>287</v>
      </c>
      <c r="D50" s="59" t="s">
        <v>327</v>
      </c>
      <c r="E50" s="43" t="s">
        <v>24</v>
      </c>
      <c r="F50" s="43" t="s">
        <v>161</v>
      </c>
      <c r="G50" s="43" t="s">
        <v>226</v>
      </c>
      <c r="H50" s="43" t="s">
        <v>27</v>
      </c>
      <c r="I50" s="43" t="s">
        <v>37</v>
      </c>
      <c r="J50" s="45" t="s">
        <v>304</v>
      </c>
      <c r="K50" s="43" t="s">
        <v>291</v>
      </c>
      <c r="L50" s="43">
        <v>18330239359</v>
      </c>
      <c r="M50" s="43" t="s">
        <v>328</v>
      </c>
      <c r="N50" s="43" t="s">
        <v>329</v>
      </c>
      <c r="O50" s="56">
        <v>53.7</v>
      </c>
      <c r="P50" s="56">
        <v>54</v>
      </c>
      <c r="Q50" s="45">
        <f t="shared" si="3"/>
        <v>107.7</v>
      </c>
      <c r="R50" s="56" t="s">
        <v>389</v>
      </c>
      <c r="S50" s="46">
        <v>86</v>
      </c>
      <c r="T50" s="91">
        <f t="shared" si="2"/>
        <v>69.924999999999997</v>
      </c>
      <c r="U50" s="46"/>
      <c r="V50" s="43"/>
    </row>
    <row r="51" spans="1:28" s="47" customFormat="1" ht="31.5" customHeight="1">
      <c r="A51" s="48">
        <v>47</v>
      </c>
      <c r="B51" s="43" t="s">
        <v>89</v>
      </c>
      <c r="C51" s="43" t="s">
        <v>90</v>
      </c>
      <c r="D51" s="44" t="s">
        <v>91</v>
      </c>
      <c r="E51" s="43" t="s">
        <v>24</v>
      </c>
      <c r="F51" s="43" t="s">
        <v>92</v>
      </c>
      <c r="G51" s="43" t="s">
        <v>92</v>
      </c>
      <c r="H51" s="43" t="s">
        <v>27</v>
      </c>
      <c r="I51" s="43" t="s">
        <v>94</v>
      </c>
      <c r="J51" s="43" t="s">
        <v>93</v>
      </c>
      <c r="K51" s="43" t="s">
        <v>32</v>
      </c>
      <c r="L51" s="43">
        <v>18333256860</v>
      </c>
      <c r="M51" s="43" t="s">
        <v>95</v>
      </c>
      <c r="N51" s="43" t="s">
        <v>96</v>
      </c>
      <c r="O51" s="43">
        <v>48.4</v>
      </c>
      <c r="P51" s="45">
        <v>50</v>
      </c>
      <c r="Q51" s="45">
        <f t="shared" si="3"/>
        <v>98.4</v>
      </c>
      <c r="R51" s="56" t="s">
        <v>389</v>
      </c>
      <c r="S51" s="46">
        <v>88.67</v>
      </c>
      <c r="T51" s="91">
        <f t="shared" si="2"/>
        <v>68.935000000000002</v>
      </c>
      <c r="U51" s="46"/>
      <c r="V51" s="43"/>
    </row>
    <row r="52" spans="1:28" s="158" customFormat="1" ht="31.5" customHeight="1">
      <c r="A52" s="155">
        <v>48</v>
      </c>
      <c r="B52" s="148" t="s">
        <v>170</v>
      </c>
      <c r="C52" s="148" t="s">
        <v>142</v>
      </c>
      <c r="D52" s="156" t="s">
        <v>171</v>
      </c>
      <c r="E52" s="148" t="s">
        <v>24</v>
      </c>
      <c r="F52" s="148" t="s">
        <v>172</v>
      </c>
      <c r="G52" s="148" t="s">
        <v>172</v>
      </c>
      <c r="H52" s="148" t="s">
        <v>27</v>
      </c>
      <c r="I52" s="148" t="s">
        <v>49</v>
      </c>
      <c r="J52" s="148" t="s">
        <v>32</v>
      </c>
      <c r="K52" s="148" t="s">
        <v>29</v>
      </c>
      <c r="L52" s="148">
        <v>15930703022</v>
      </c>
      <c r="M52" s="148" t="s">
        <v>173</v>
      </c>
      <c r="N52" s="148" t="s">
        <v>31</v>
      </c>
      <c r="O52" s="148">
        <v>60.3</v>
      </c>
      <c r="P52" s="151">
        <v>60</v>
      </c>
      <c r="Q52" s="151">
        <f t="shared" si="3"/>
        <v>120.3</v>
      </c>
      <c r="R52" s="159" t="s">
        <v>389</v>
      </c>
      <c r="S52" s="157">
        <v>87.67</v>
      </c>
      <c r="T52" s="153">
        <f t="shared" si="2"/>
        <v>73.91</v>
      </c>
      <c r="U52" s="157" t="s">
        <v>397</v>
      </c>
      <c r="V52" s="148"/>
      <c r="W52" s="47"/>
      <c r="X52" s="47"/>
      <c r="Y52" s="47"/>
      <c r="Z52" s="47"/>
      <c r="AA52" s="47"/>
      <c r="AB52" s="47"/>
    </row>
    <row r="53" spans="1:28" s="47" customFormat="1" ht="31.5" customHeight="1">
      <c r="A53" s="155">
        <v>50</v>
      </c>
      <c r="B53" s="148" t="s">
        <v>264</v>
      </c>
      <c r="C53" s="148" t="s">
        <v>142</v>
      </c>
      <c r="D53" s="160" t="s">
        <v>265</v>
      </c>
      <c r="E53" s="148" t="s">
        <v>24</v>
      </c>
      <c r="F53" s="148" t="s">
        <v>266</v>
      </c>
      <c r="G53" s="148" t="s">
        <v>267</v>
      </c>
      <c r="H53" s="148" t="s">
        <v>27</v>
      </c>
      <c r="I53" s="148" t="s">
        <v>49</v>
      </c>
      <c r="J53" s="148" t="s">
        <v>32</v>
      </c>
      <c r="K53" s="148" t="s">
        <v>360</v>
      </c>
      <c r="L53" s="148">
        <v>15131220209</v>
      </c>
      <c r="M53" s="148" t="s">
        <v>183</v>
      </c>
      <c r="N53" s="148" t="s">
        <v>268</v>
      </c>
      <c r="O53" s="159">
        <v>49.3</v>
      </c>
      <c r="P53" s="159">
        <v>54</v>
      </c>
      <c r="Q53" s="151">
        <f>O53+P53</f>
        <v>103.3</v>
      </c>
      <c r="R53" s="159" t="s">
        <v>389</v>
      </c>
      <c r="S53" s="157">
        <v>86.33</v>
      </c>
      <c r="T53" s="153">
        <f>Q53/2*0.5+S53*0.5</f>
        <v>68.989999999999995</v>
      </c>
      <c r="U53" s="157" t="s">
        <v>397</v>
      </c>
      <c r="V53" s="148"/>
    </row>
    <row r="54" spans="1:28" s="47" customFormat="1" ht="31.5" customHeight="1">
      <c r="A54" s="48">
        <v>49</v>
      </c>
      <c r="B54" s="43" t="s">
        <v>380</v>
      </c>
      <c r="C54" s="43" t="s">
        <v>142</v>
      </c>
      <c r="D54" s="59" t="s">
        <v>381</v>
      </c>
      <c r="E54" s="43" t="s">
        <v>24</v>
      </c>
      <c r="F54" s="43" t="s">
        <v>382</v>
      </c>
      <c r="G54" s="43" t="s">
        <v>382</v>
      </c>
      <c r="H54" s="43" t="s">
        <v>128</v>
      </c>
      <c r="I54" s="43" t="s">
        <v>49</v>
      </c>
      <c r="J54" s="43" t="s">
        <v>32</v>
      </c>
      <c r="K54" s="43" t="s">
        <v>383</v>
      </c>
      <c r="L54" s="43">
        <v>18835135469</v>
      </c>
      <c r="M54" s="43" t="s">
        <v>384</v>
      </c>
      <c r="N54" s="43" t="s">
        <v>385</v>
      </c>
      <c r="O54" s="56">
        <v>53.7</v>
      </c>
      <c r="P54" s="56">
        <v>59.5</v>
      </c>
      <c r="Q54" s="45">
        <f t="shared" si="3"/>
        <v>113.2</v>
      </c>
      <c r="R54" s="56" t="s">
        <v>389</v>
      </c>
      <c r="S54" s="46" t="s">
        <v>390</v>
      </c>
      <c r="T54" s="91"/>
      <c r="U54" s="46"/>
      <c r="V54" s="43"/>
    </row>
    <row r="55" spans="1:28" s="47" customFormat="1" ht="31.5" customHeight="1">
      <c r="A55" s="48">
        <v>51</v>
      </c>
      <c r="B55" s="170" t="s">
        <v>348</v>
      </c>
      <c r="C55" s="170" t="s">
        <v>142</v>
      </c>
      <c r="D55" s="142" t="s">
        <v>349</v>
      </c>
      <c r="E55" s="170" t="s">
        <v>24</v>
      </c>
      <c r="F55" s="170" t="s">
        <v>350</v>
      </c>
      <c r="G55" s="170" t="s">
        <v>351</v>
      </c>
      <c r="H55" s="125" t="s">
        <v>27</v>
      </c>
      <c r="I55" s="43" t="s">
        <v>339</v>
      </c>
      <c r="J55" s="43" t="s">
        <v>32</v>
      </c>
      <c r="K55" s="125" t="s">
        <v>360</v>
      </c>
      <c r="L55" s="125">
        <v>15930706912</v>
      </c>
      <c r="M55" s="125" t="s">
        <v>165</v>
      </c>
      <c r="N55" s="125" t="s">
        <v>31</v>
      </c>
      <c r="O55" s="170">
        <v>50.3</v>
      </c>
      <c r="P55" s="170">
        <v>45</v>
      </c>
      <c r="Q55" s="45">
        <f t="shared" si="3"/>
        <v>95.3</v>
      </c>
      <c r="R55" s="170" t="s">
        <v>388</v>
      </c>
      <c r="S55" s="46"/>
      <c r="T55" s="91"/>
      <c r="U55" s="46"/>
      <c r="V55" s="43"/>
    </row>
    <row r="56" spans="1:28" s="158" customFormat="1" ht="31.5" customHeight="1">
      <c r="A56" s="155">
        <v>52</v>
      </c>
      <c r="B56" s="148" t="s">
        <v>236</v>
      </c>
      <c r="C56" s="148" t="s">
        <v>142</v>
      </c>
      <c r="D56" s="156" t="s">
        <v>237</v>
      </c>
      <c r="E56" s="148" t="s">
        <v>24</v>
      </c>
      <c r="F56" s="148" t="s">
        <v>238</v>
      </c>
      <c r="G56" s="148" t="s">
        <v>238</v>
      </c>
      <c r="H56" s="148" t="s">
        <v>181</v>
      </c>
      <c r="I56" s="148" t="s">
        <v>239</v>
      </c>
      <c r="J56" s="148" t="s">
        <v>360</v>
      </c>
      <c r="K56" s="148" t="s">
        <v>147</v>
      </c>
      <c r="L56" s="148">
        <v>15832200969</v>
      </c>
      <c r="M56" s="148" t="s">
        <v>240</v>
      </c>
      <c r="N56" s="148" t="s">
        <v>241</v>
      </c>
      <c r="O56" s="148">
        <v>65.7</v>
      </c>
      <c r="P56" s="151">
        <v>63.5</v>
      </c>
      <c r="Q56" s="151">
        <f t="shared" si="3"/>
        <v>129.19999999999999</v>
      </c>
      <c r="R56" s="159" t="s">
        <v>389</v>
      </c>
      <c r="S56" s="157">
        <v>90</v>
      </c>
      <c r="T56" s="153">
        <f>Q56/2*0.5+S56*0.5</f>
        <v>77.3</v>
      </c>
      <c r="U56" s="157" t="s">
        <v>397</v>
      </c>
      <c r="V56" s="148"/>
      <c r="W56" s="47"/>
      <c r="X56" s="47"/>
      <c r="Y56" s="47"/>
      <c r="Z56" s="47"/>
      <c r="AA56" s="47"/>
      <c r="AB56" s="47"/>
    </row>
    <row r="57" spans="1:28" s="158" customFormat="1" ht="31.5" customHeight="1">
      <c r="A57" s="144">
        <v>53</v>
      </c>
      <c r="B57" s="148" t="s">
        <v>133</v>
      </c>
      <c r="C57" s="148" t="s">
        <v>22</v>
      </c>
      <c r="D57" s="156" t="s">
        <v>134</v>
      </c>
      <c r="E57" s="148" t="s">
        <v>24</v>
      </c>
      <c r="F57" s="148" t="s">
        <v>56</v>
      </c>
      <c r="G57" s="148" t="s">
        <v>68</v>
      </c>
      <c r="H57" s="148" t="s">
        <v>27</v>
      </c>
      <c r="I57" s="148" t="s">
        <v>37</v>
      </c>
      <c r="J57" s="148" t="s">
        <v>360</v>
      </c>
      <c r="K57" s="148" t="s">
        <v>51</v>
      </c>
      <c r="L57" s="148">
        <v>18330225229</v>
      </c>
      <c r="M57" s="148" t="s">
        <v>135</v>
      </c>
      <c r="N57" s="148" t="s">
        <v>136</v>
      </c>
      <c r="O57" s="148">
        <v>61.5</v>
      </c>
      <c r="P57" s="151">
        <v>55.5</v>
      </c>
      <c r="Q57" s="151">
        <f t="shared" si="3"/>
        <v>117</v>
      </c>
      <c r="R57" s="159" t="s">
        <v>389</v>
      </c>
      <c r="S57" s="157">
        <v>92.33</v>
      </c>
      <c r="T57" s="153">
        <f>Q57/2*0.5+S57*0.5</f>
        <v>75.414999999999992</v>
      </c>
      <c r="U57" s="157" t="s">
        <v>397</v>
      </c>
      <c r="V57" s="148"/>
      <c r="W57" s="47"/>
      <c r="X57" s="47"/>
      <c r="Y57" s="47"/>
      <c r="Z57" s="47"/>
      <c r="AA57" s="47"/>
      <c r="AB57" s="47"/>
    </row>
    <row r="58" spans="1:28" s="47" customFormat="1" ht="31.5" customHeight="1">
      <c r="A58" s="42">
        <v>54</v>
      </c>
      <c r="B58" s="46" t="s">
        <v>336</v>
      </c>
      <c r="C58" s="46" t="s">
        <v>142</v>
      </c>
      <c r="D58" s="139" t="s">
        <v>337</v>
      </c>
      <c r="E58" s="143" t="s">
        <v>24</v>
      </c>
      <c r="F58" s="46" t="s">
        <v>338</v>
      </c>
      <c r="G58" s="46" t="s">
        <v>250</v>
      </c>
      <c r="H58" s="43" t="s">
        <v>27</v>
      </c>
      <c r="I58" s="43" t="s">
        <v>339</v>
      </c>
      <c r="J58" s="43" t="s">
        <v>360</v>
      </c>
      <c r="K58" s="43" t="s">
        <v>148</v>
      </c>
      <c r="L58" s="43">
        <v>15832209030</v>
      </c>
      <c r="M58" s="43" t="s">
        <v>340</v>
      </c>
      <c r="N58" s="43" t="s">
        <v>341</v>
      </c>
      <c r="O58" s="46">
        <v>52</v>
      </c>
      <c r="P58" s="46">
        <v>57.5</v>
      </c>
      <c r="Q58" s="45">
        <f t="shared" si="3"/>
        <v>109.5</v>
      </c>
      <c r="R58" s="56" t="s">
        <v>389</v>
      </c>
      <c r="S58" s="46">
        <v>91.33</v>
      </c>
      <c r="T58" s="91">
        <f>Q58/2*0.5+S58*0.5</f>
        <v>73.039999999999992</v>
      </c>
      <c r="U58" s="46" t="s">
        <v>397</v>
      </c>
      <c r="V58" s="43" t="s">
        <v>401</v>
      </c>
    </row>
    <row r="59" spans="1:28" s="47" customFormat="1" ht="31.5" customHeight="1">
      <c r="A59" s="48">
        <v>55</v>
      </c>
      <c r="B59" s="43" t="s">
        <v>242</v>
      </c>
      <c r="C59" s="43" t="s">
        <v>142</v>
      </c>
      <c r="D59" s="44" t="s">
        <v>243</v>
      </c>
      <c r="E59" s="43" t="s">
        <v>24</v>
      </c>
      <c r="F59" s="43" t="s">
        <v>244</v>
      </c>
      <c r="G59" s="43" t="s">
        <v>245</v>
      </c>
      <c r="H59" s="43" t="s">
        <v>27</v>
      </c>
      <c r="I59" s="43" t="s">
        <v>162</v>
      </c>
      <c r="J59" s="43" t="s">
        <v>360</v>
      </c>
      <c r="K59" s="43" t="s">
        <v>32</v>
      </c>
      <c r="L59" s="43">
        <v>17693188234</v>
      </c>
      <c r="M59" s="43" t="s">
        <v>247</v>
      </c>
      <c r="N59" s="43" t="s">
        <v>246</v>
      </c>
      <c r="O59" s="56">
        <v>48.2</v>
      </c>
      <c r="P59" s="56">
        <v>60.5</v>
      </c>
      <c r="Q59" s="45">
        <f t="shared" si="3"/>
        <v>108.7</v>
      </c>
      <c r="R59" s="56" t="s">
        <v>389</v>
      </c>
      <c r="S59" s="46">
        <v>88.67</v>
      </c>
      <c r="T59" s="91">
        <f>Q59/2*0.5+S59*0.5</f>
        <v>71.510000000000005</v>
      </c>
      <c r="U59" s="46"/>
      <c r="V59" s="43"/>
    </row>
    <row r="60" spans="1:28" s="47" customFormat="1" ht="31.5" customHeight="1">
      <c r="A60" s="42">
        <v>56</v>
      </c>
      <c r="B60" s="54" t="s">
        <v>166</v>
      </c>
      <c r="C60" s="54" t="s">
        <v>142</v>
      </c>
      <c r="D60" s="58" t="s">
        <v>167</v>
      </c>
      <c r="E60" s="170" t="s">
        <v>24</v>
      </c>
      <c r="F60" s="54" t="s">
        <v>168</v>
      </c>
      <c r="G60" s="43" t="s">
        <v>168</v>
      </c>
      <c r="H60" s="43" t="s">
        <v>27</v>
      </c>
      <c r="I60" s="43" t="s">
        <v>162</v>
      </c>
      <c r="J60" s="43" t="s">
        <v>360</v>
      </c>
      <c r="K60" s="43" t="s">
        <v>32</v>
      </c>
      <c r="L60" s="54">
        <v>18830255330</v>
      </c>
      <c r="M60" s="43" t="s">
        <v>165</v>
      </c>
      <c r="N60" s="50" t="s">
        <v>169</v>
      </c>
      <c r="O60" s="50">
        <v>63.5</v>
      </c>
      <c r="P60" s="50">
        <v>58.5</v>
      </c>
      <c r="Q60" s="45">
        <f t="shared" si="3"/>
        <v>122</v>
      </c>
      <c r="R60" s="50" t="s">
        <v>387</v>
      </c>
      <c r="S60" s="54"/>
      <c r="T60" s="91"/>
      <c r="U60" s="46"/>
      <c r="V60" s="43"/>
    </row>
    <row r="61" spans="1:28" s="158" customFormat="1" ht="31.5" customHeight="1">
      <c r="A61" s="144">
        <v>57</v>
      </c>
      <c r="B61" s="148" t="s">
        <v>202</v>
      </c>
      <c r="C61" s="148" t="s">
        <v>142</v>
      </c>
      <c r="D61" s="156" t="s">
        <v>203</v>
      </c>
      <c r="E61" s="147" t="s">
        <v>24</v>
      </c>
      <c r="F61" s="148" t="s">
        <v>42</v>
      </c>
      <c r="G61" s="148" t="s">
        <v>42</v>
      </c>
      <c r="H61" s="148" t="s">
        <v>27</v>
      </c>
      <c r="I61" s="148" t="s">
        <v>146</v>
      </c>
      <c r="J61" s="148" t="s">
        <v>205</v>
      </c>
      <c r="K61" s="148" t="s">
        <v>123</v>
      </c>
      <c r="L61" s="148">
        <v>17633126520</v>
      </c>
      <c r="M61" s="148" t="s">
        <v>173</v>
      </c>
      <c r="N61" s="148" t="s">
        <v>207</v>
      </c>
      <c r="O61" s="159">
        <v>70.099999999999994</v>
      </c>
      <c r="P61" s="159">
        <v>42.5</v>
      </c>
      <c r="Q61" s="151">
        <f t="shared" si="3"/>
        <v>112.6</v>
      </c>
      <c r="R61" s="159" t="s">
        <v>389</v>
      </c>
      <c r="S61" s="157">
        <v>83.67</v>
      </c>
      <c r="T61" s="153">
        <f>Q61/2*0.5+S61*0.5</f>
        <v>69.984999999999999</v>
      </c>
      <c r="U61" s="157" t="s">
        <v>397</v>
      </c>
      <c r="V61" s="148"/>
      <c r="W61" s="47"/>
      <c r="X61" s="47"/>
      <c r="Y61" s="47"/>
      <c r="Z61" s="47"/>
      <c r="AA61" s="47"/>
      <c r="AB61" s="47"/>
    </row>
    <row r="62" spans="1:28" s="47" customFormat="1" ht="31.5" customHeight="1">
      <c r="A62" s="42">
        <v>58</v>
      </c>
      <c r="B62" s="43" t="s">
        <v>352</v>
      </c>
      <c r="C62" s="43" t="s">
        <v>142</v>
      </c>
      <c r="D62" s="44" t="s">
        <v>354</v>
      </c>
      <c r="E62" s="43" t="s">
        <v>24</v>
      </c>
      <c r="F62" s="43" t="s">
        <v>356</v>
      </c>
      <c r="G62" s="43" t="s">
        <v>357</v>
      </c>
      <c r="H62" s="43" t="s">
        <v>27</v>
      </c>
      <c r="I62" s="43" t="s">
        <v>49</v>
      </c>
      <c r="J62" s="43" t="s">
        <v>205</v>
      </c>
      <c r="K62" s="43" t="s">
        <v>379</v>
      </c>
      <c r="L62" s="43">
        <v>18993464678</v>
      </c>
      <c r="M62" s="43" t="s">
        <v>31</v>
      </c>
      <c r="N62" s="43" t="s">
        <v>31</v>
      </c>
      <c r="O62" s="64">
        <v>66.400000000000006</v>
      </c>
      <c r="P62" s="45">
        <v>56.5</v>
      </c>
      <c r="Q62" s="45">
        <f t="shared" si="3"/>
        <v>122.9</v>
      </c>
      <c r="R62" s="45" t="s">
        <v>387</v>
      </c>
      <c r="S62" s="46"/>
      <c r="T62" s="91"/>
      <c r="U62" s="46"/>
      <c r="V62" s="43"/>
    </row>
    <row r="63" spans="1:28" s="158" customFormat="1" ht="31.5" customHeight="1">
      <c r="A63" s="144">
        <v>59</v>
      </c>
      <c r="B63" s="148" t="s">
        <v>229</v>
      </c>
      <c r="C63" s="148" t="s">
        <v>142</v>
      </c>
      <c r="D63" s="156" t="s">
        <v>230</v>
      </c>
      <c r="E63" s="148" t="s">
        <v>24</v>
      </c>
      <c r="F63" s="148" t="s">
        <v>68</v>
      </c>
      <c r="G63" s="148" t="s">
        <v>232</v>
      </c>
      <c r="H63" s="148" t="s">
        <v>27</v>
      </c>
      <c r="I63" s="148" t="s">
        <v>49</v>
      </c>
      <c r="J63" s="148" t="s">
        <v>393</v>
      </c>
      <c r="K63" s="148" t="s">
        <v>148</v>
      </c>
      <c r="L63" s="148">
        <v>18194375121</v>
      </c>
      <c r="M63" s="148" t="s">
        <v>234</v>
      </c>
      <c r="N63" s="148" t="s">
        <v>235</v>
      </c>
      <c r="O63" s="159">
        <v>52.6</v>
      </c>
      <c r="P63" s="159">
        <v>39.5</v>
      </c>
      <c r="Q63" s="151">
        <f t="shared" si="3"/>
        <v>92.1</v>
      </c>
      <c r="R63" s="167" t="s">
        <v>389</v>
      </c>
      <c r="S63" s="157">
        <v>89.33</v>
      </c>
      <c r="T63" s="153">
        <f>Q63/2*0.5+S63*0.5</f>
        <v>67.69</v>
      </c>
      <c r="U63" s="157" t="s">
        <v>397</v>
      </c>
      <c r="V63" s="148"/>
      <c r="W63" s="47"/>
      <c r="X63" s="47"/>
      <c r="Y63" s="47"/>
      <c r="Z63" s="47"/>
      <c r="AA63" s="47"/>
      <c r="AB63" s="47"/>
    </row>
    <row r="64" spans="1:28" s="47" customFormat="1" ht="31.5" customHeight="1">
      <c r="A64" s="42">
        <v>60</v>
      </c>
      <c r="B64" s="125" t="s">
        <v>252</v>
      </c>
      <c r="C64" s="125" t="s">
        <v>142</v>
      </c>
      <c r="D64" s="63" t="s">
        <v>253</v>
      </c>
      <c r="E64" s="125" t="s">
        <v>24</v>
      </c>
      <c r="F64" s="125" t="s">
        <v>250</v>
      </c>
      <c r="G64" s="125" t="s">
        <v>254</v>
      </c>
      <c r="H64" s="43" t="s">
        <v>27</v>
      </c>
      <c r="I64" s="125" t="s">
        <v>49</v>
      </c>
      <c r="J64" s="125" t="s">
        <v>393</v>
      </c>
      <c r="K64" s="125" t="s">
        <v>163</v>
      </c>
      <c r="L64" s="125">
        <v>15603228393</v>
      </c>
      <c r="M64" s="125" t="s">
        <v>183</v>
      </c>
      <c r="N64" s="125" t="s">
        <v>255</v>
      </c>
      <c r="O64" s="65">
        <v>48.4</v>
      </c>
      <c r="P64" s="68">
        <v>49.5</v>
      </c>
      <c r="Q64" s="45">
        <f t="shared" si="3"/>
        <v>97.9</v>
      </c>
      <c r="R64" s="68" t="s">
        <v>389</v>
      </c>
      <c r="S64" s="46">
        <v>86.33</v>
      </c>
      <c r="T64" s="91">
        <f>Q64/2*0.5+S64*0.5</f>
        <v>67.64</v>
      </c>
      <c r="U64" s="46"/>
      <c r="V64" s="43"/>
    </row>
    <row r="65" spans="1:28" s="154" customFormat="1" ht="31.5" customHeight="1">
      <c r="A65" s="144">
        <v>61</v>
      </c>
      <c r="B65" s="164" t="s">
        <v>301</v>
      </c>
      <c r="C65" s="164" t="s">
        <v>287</v>
      </c>
      <c r="D65" s="168" t="s">
        <v>302</v>
      </c>
      <c r="E65" s="164" t="s">
        <v>24</v>
      </c>
      <c r="F65" s="164" t="s">
        <v>160</v>
      </c>
      <c r="G65" s="164" t="s">
        <v>303</v>
      </c>
      <c r="H65" s="148" t="s">
        <v>27</v>
      </c>
      <c r="I65" s="148" t="s">
        <v>49</v>
      </c>
      <c r="J65" s="164" t="s">
        <v>366</v>
      </c>
      <c r="K65" s="164" t="s">
        <v>304</v>
      </c>
      <c r="L65" s="164">
        <v>15373221647</v>
      </c>
      <c r="M65" s="148" t="s">
        <v>305</v>
      </c>
      <c r="N65" s="148" t="s">
        <v>306</v>
      </c>
      <c r="O65" s="148">
        <v>63.6</v>
      </c>
      <c r="P65" s="151">
        <v>59</v>
      </c>
      <c r="Q65" s="151">
        <f t="shared" si="3"/>
        <v>122.6</v>
      </c>
      <c r="R65" s="167" t="s">
        <v>389</v>
      </c>
      <c r="S65" s="157">
        <v>89.67</v>
      </c>
      <c r="T65" s="153">
        <f>Q65/2*0.5+S65*0.5</f>
        <v>75.484999999999999</v>
      </c>
      <c r="U65" s="152" t="s">
        <v>397</v>
      </c>
      <c r="V65" s="145"/>
      <c r="W65" s="55"/>
      <c r="X65" s="55"/>
      <c r="Y65" s="55"/>
      <c r="Z65" s="55"/>
      <c r="AA65" s="55"/>
      <c r="AB65" s="55"/>
    </row>
    <row r="66" spans="1:28" s="158" customFormat="1" ht="31.5" customHeight="1">
      <c r="A66" s="155">
        <v>62</v>
      </c>
      <c r="B66" s="148" t="s">
        <v>278</v>
      </c>
      <c r="C66" s="148" t="s">
        <v>142</v>
      </c>
      <c r="D66" s="156" t="s">
        <v>279</v>
      </c>
      <c r="E66" s="148" t="s">
        <v>24</v>
      </c>
      <c r="F66" s="148" t="s">
        <v>161</v>
      </c>
      <c r="G66" s="148" t="s">
        <v>161</v>
      </c>
      <c r="H66" s="148" t="s">
        <v>27</v>
      </c>
      <c r="I66" s="148" t="s">
        <v>162</v>
      </c>
      <c r="J66" s="151" t="s">
        <v>280</v>
      </c>
      <c r="K66" s="148" t="s">
        <v>216</v>
      </c>
      <c r="L66" s="148">
        <v>15569630009</v>
      </c>
      <c r="M66" s="148" t="s">
        <v>165</v>
      </c>
      <c r="N66" s="148" t="s">
        <v>31</v>
      </c>
      <c r="O66" s="159">
        <v>61.4</v>
      </c>
      <c r="P66" s="159">
        <v>52.5</v>
      </c>
      <c r="Q66" s="151">
        <f>O66+P66</f>
        <v>113.9</v>
      </c>
      <c r="R66" s="159" t="s">
        <v>389</v>
      </c>
      <c r="S66" s="157">
        <v>88.33</v>
      </c>
      <c r="T66" s="153">
        <f>Q66/2*0.5+S66*0.5</f>
        <v>72.64</v>
      </c>
      <c r="U66" s="152" t="s">
        <v>397</v>
      </c>
      <c r="V66" s="148"/>
      <c r="W66" s="47"/>
      <c r="X66" s="47"/>
      <c r="Y66" s="47"/>
      <c r="Z66" s="47"/>
      <c r="AA66" s="47"/>
      <c r="AB66" s="47"/>
    </row>
    <row r="67" spans="1:28" s="47" customFormat="1" ht="31.5" customHeight="1">
      <c r="A67" s="48">
        <v>63</v>
      </c>
      <c r="B67" s="43" t="s">
        <v>307</v>
      </c>
      <c r="C67" s="43" t="s">
        <v>287</v>
      </c>
      <c r="D67" s="44" t="s">
        <v>308</v>
      </c>
      <c r="E67" s="43" t="s">
        <v>24</v>
      </c>
      <c r="F67" s="43" t="s">
        <v>68</v>
      </c>
      <c r="G67" s="43" t="s">
        <v>68</v>
      </c>
      <c r="H67" s="43" t="s">
        <v>181</v>
      </c>
      <c r="I67" s="43" t="s">
        <v>49</v>
      </c>
      <c r="J67" s="134" t="s">
        <v>366</v>
      </c>
      <c r="K67" s="43" t="s">
        <v>304</v>
      </c>
      <c r="L67" s="43">
        <v>15603230170</v>
      </c>
      <c r="M67" s="43" t="s">
        <v>309</v>
      </c>
      <c r="N67" s="43" t="s">
        <v>310</v>
      </c>
      <c r="O67" s="56">
        <v>56.5</v>
      </c>
      <c r="P67" s="56">
        <v>50.5</v>
      </c>
      <c r="Q67" s="45">
        <f t="shared" si="3"/>
        <v>107</v>
      </c>
      <c r="R67" s="68" t="s">
        <v>389</v>
      </c>
      <c r="S67" s="46">
        <v>91.67</v>
      </c>
      <c r="T67" s="91">
        <f>Q67/2*0.5+S67*0.5</f>
        <v>72.585000000000008</v>
      </c>
      <c r="U67" s="54" t="s">
        <v>397</v>
      </c>
      <c r="V67" s="43" t="s">
        <v>402</v>
      </c>
    </row>
    <row r="68" spans="1:28" s="47" customFormat="1" ht="31.5" customHeight="1">
      <c r="A68" s="42">
        <v>64</v>
      </c>
      <c r="B68" s="43" t="s">
        <v>361</v>
      </c>
      <c r="C68" s="43" t="s">
        <v>362</v>
      </c>
      <c r="D68" s="44" t="s">
        <v>363</v>
      </c>
      <c r="E68" s="43" t="s">
        <v>24</v>
      </c>
      <c r="F68" s="43" t="s">
        <v>92</v>
      </c>
      <c r="G68" s="43" t="s">
        <v>92</v>
      </c>
      <c r="H68" s="43" t="s">
        <v>27</v>
      </c>
      <c r="I68" s="43" t="s">
        <v>365</v>
      </c>
      <c r="J68" s="45" t="s">
        <v>366</v>
      </c>
      <c r="K68" s="43" t="s">
        <v>304</v>
      </c>
      <c r="L68" s="43">
        <v>18034023473</v>
      </c>
      <c r="M68" s="43" t="s">
        <v>368</v>
      </c>
      <c r="N68" s="43" t="s">
        <v>369</v>
      </c>
      <c r="O68" s="56">
        <v>65.2</v>
      </c>
      <c r="P68" s="56">
        <v>61</v>
      </c>
      <c r="Q68" s="45">
        <f t="shared" si="3"/>
        <v>126.2</v>
      </c>
      <c r="R68" s="56" t="s">
        <v>388</v>
      </c>
      <c r="S68" s="46"/>
      <c r="T68" s="91"/>
      <c r="U68" s="54"/>
      <c r="V68" s="43"/>
    </row>
  </sheetData>
  <autoFilter ref="A2:T68">
    <sortState ref="A3:T66">
      <sortCondition ref="J3:J66"/>
      <sortCondition descending="1" ref="Q3:Q66"/>
    </sortState>
  </autoFilter>
  <mergeCells count="1">
    <mergeCell ref="A1:V1"/>
  </mergeCells>
  <phoneticPr fontId="7" type="noConversion"/>
  <pageMargins left="0.56999999999999995" right="0.32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abSelected="1" workbookViewId="0">
      <selection activeCell="Q33" sqref="Q33"/>
    </sheetView>
  </sheetViews>
  <sheetFormatPr defaultRowHeight="14.25"/>
  <cols>
    <col min="1" max="1" width="3.625" customWidth="1"/>
    <col min="2" max="2" width="6.625" style="2" customWidth="1"/>
    <col min="3" max="3" width="4" style="2" customWidth="1"/>
    <col min="4" max="4" width="7.625" style="2" customWidth="1"/>
    <col min="5" max="5" width="9.5" style="2" customWidth="1"/>
    <col min="6" max="6" width="5.875" style="2" customWidth="1"/>
    <col min="7" max="7" width="6.25" style="2" customWidth="1"/>
    <col min="8" max="8" width="7.25" style="2" customWidth="1"/>
    <col min="9" max="10" width="6.5" style="2" customWidth="1"/>
    <col min="11" max="11" width="6.375" style="2" customWidth="1"/>
    <col min="12" max="12" width="6.25" style="2" customWidth="1"/>
    <col min="13" max="13" width="6" style="186" customWidth="1"/>
  </cols>
  <sheetData>
    <row r="1" spans="1:13" ht="58.5" customHeight="1">
      <c r="A1" s="195" t="s">
        <v>413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</row>
    <row r="2" spans="1:13" s="1" customFormat="1" ht="40.5" customHeight="1">
      <c r="A2" s="37" t="s">
        <v>0</v>
      </c>
      <c r="B2" s="37" t="s">
        <v>1</v>
      </c>
      <c r="C2" s="37" t="s">
        <v>2</v>
      </c>
      <c r="D2" s="37" t="s">
        <v>5</v>
      </c>
      <c r="E2" s="37" t="s">
        <v>392</v>
      </c>
      <c r="F2" s="169" t="s">
        <v>394</v>
      </c>
      <c r="G2" s="37" t="s">
        <v>408</v>
      </c>
      <c r="H2" s="37" t="s">
        <v>406</v>
      </c>
      <c r="I2" s="37" t="s">
        <v>405</v>
      </c>
      <c r="J2" s="37" t="s">
        <v>407</v>
      </c>
      <c r="K2" s="37" t="s">
        <v>412</v>
      </c>
      <c r="L2" s="37" t="s">
        <v>410</v>
      </c>
      <c r="M2" s="37" t="s">
        <v>414</v>
      </c>
    </row>
    <row r="3" spans="1:13" s="179" customFormat="1" ht="40.5" customHeight="1">
      <c r="A3" s="174">
        <v>1</v>
      </c>
      <c r="B3" s="174" t="s">
        <v>61</v>
      </c>
      <c r="C3" s="174" t="s">
        <v>22</v>
      </c>
      <c r="D3" s="174" t="s">
        <v>63</v>
      </c>
      <c r="E3" s="175" t="s">
        <v>29</v>
      </c>
      <c r="F3" s="176">
        <v>67.2</v>
      </c>
      <c r="G3" s="176">
        <v>66.5</v>
      </c>
      <c r="H3" s="175">
        <f t="shared" ref="H3:H16" si="0">F3+G3</f>
        <v>133.69999999999999</v>
      </c>
      <c r="I3" s="177">
        <v>92.33</v>
      </c>
      <c r="J3" s="178">
        <f t="shared" ref="J3:J16" si="1">H3/2*0.5+I3*0.5</f>
        <v>79.59</v>
      </c>
      <c r="K3" s="178" t="s">
        <v>411</v>
      </c>
      <c r="L3" s="178" t="s">
        <v>411</v>
      </c>
      <c r="M3" s="178" t="s">
        <v>389</v>
      </c>
    </row>
    <row r="4" spans="1:13" s="185" customFormat="1" ht="40.5" customHeight="1">
      <c r="A4" s="174">
        <v>2</v>
      </c>
      <c r="B4" s="180" t="s">
        <v>319</v>
      </c>
      <c r="C4" s="180" t="s">
        <v>22</v>
      </c>
      <c r="D4" s="187" t="s">
        <v>321</v>
      </c>
      <c r="E4" s="180" t="s">
        <v>29</v>
      </c>
      <c r="F4" s="181">
        <v>58.2</v>
      </c>
      <c r="G4" s="181">
        <v>64.5</v>
      </c>
      <c r="H4" s="182">
        <f t="shared" si="0"/>
        <v>122.7</v>
      </c>
      <c r="I4" s="183">
        <v>89</v>
      </c>
      <c r="J4" s="184">
        <f t="shared" si="1"/>
        <v>75.174999999999997</v>
      </c>
      <c r="K4" s="178" t="s">
        <v>411</v>
      </c>
      <c r="L4" s="178" t="s">
        <v>411</v>
      </c>
      <c r="M4" s="178" t="s">
        <v>389</v>
      </c>
    </row>
    <row r="5" spans="1:13" s="185" customFormat="1" ht="40.5" customHeight="1">
      <c r="A5" s="174">
        <v>3</v>
      </c>
      <c r="B5" s="180" t="s">
        <v>179</v>
      </c>
      <c r="C5" s="180" t="s">
        <v>22</v>
      </c>
      <c r="D5" s="180" t="s">
        <v>73</v>
      </c>
      <c r="E5" s="180" t="s">
        <v>164</v>
      </c>
      <c r="F5" s="180">
        <v>50.9</v>
      </c>
      <c r="G5" s="182">
        <v>47</v>
      </c>
      <c r="H5" s="182">
        <f t="shared" si="0"/>
        <v>97.9</v>
      </c>
      <c r="I5" s="183">
        <v>87.33</v>
      </c>
      <c r="J5" s="184">
        <f t="shared" si="1"/>
        <v>68.14</v>
      </c>
      <c r="K5" s="178" t="s">
        <v>411</v>
      </c>
      <c r="L5" s="178" t="s">
        <v>411</v>
      </c>
      <c r="M5" s="178" t="s">
        <v>389</v>
      </c>
    </row>
    <row r="6" spans="1:13" s="185" customFormat="1" ht="40.5" customHeight="1">
      <c r="A6" s="174">
        <v>4</v>
      </c>
      <c r="B6" s="180" t="s">
        <v>71</v>
      </c>
      <c r="C6" s="180" t="s">
        <v>22</v>
      </c>
      <c r="D6" s="180" t="s">
        <v>73</v>
      </c>
      <c r="E6" s="180" t="s">
        <v>18</v>
      </c>
      <c r="F6" s="180">
        <v>63.7</v>
      </c>
      <c r="G6" s="182">
        <v>54</v>
      </c>
      <c r="H6" s="182">
        <f t="shared" si="0"/>
        <v>117.7</v>
      </c>
      <c r="I6" s="183">
        <v>91</v>
      </c>
      <c r="J6" s="184">
        <f t="shared" si="1"/>
        <v>74.924999999999997</v>
      </c>
      <c r="K6" s="178" t="s">
        <v>411</v>
      </c>
      <c r="L6" s="178" t="s">
        <v>411</v>
      </c>
      <c r="M6" s="178" t="s">
        <v>389</v>
      </c>
    </row>
    <row r="7" spans="1:13" s="185" customFormat="1" ht="40.5" customHeight="1">
      <c r="A7" s="174">
        <v>5</v>
      </c>
      <c r="B7" s="180" t="s">
        <v>46</v>
      </c>
      <c r="C7" s="182" t="s">
        <v>22</v>
      </c>
      <c r="D7" s="180" t="s">
        <v>48</v>
      </c>
      <c r="E7" s="180" t="s">
        <v>50</v>
      </c>
      <c r="F7" s="181">
        <v>62</v>
      </c>
      <c r="G7" s="181">
        <v>67.5</v>
      </c>
      <c r="H7" s="182">
        <f t="shared" si="0"/>
        <v>129.5</v>
      </c>
      <c r="I7" s="183">
        <v>86.67</v>
      </c>
      <c r="J7" s="184">
        <f t="shared" si="1"/>
        <v>75.710000000000008</v>
      </c>
      <c r="K7" s="178" t="s">
        <v>411</v>
      </c>
      <c r="L7" s="178" t="s">
        <v>411</v>
      </c>
      <c r="M7" s="178" t="s">
        <v>389</v>
      </c>
    </row>
    <row r="8" spans="1:13" s="185" customFormat="1" ht="40.5" customHeight="1">
      <c r="A8" s="174">
        <v>6</v>
      </c>
      <c r="B8" s="180" t="s">
        <v>198</v>
      </c>
      <c r="C8" s="180" t="s">
        <v>22</v>
      </c>
      <c r="D8" s="180" t="s">
        <v>154</v>
      </c>
      <c r="E8" s="182" t="s">
        <v>50</v>
      </c>
      <c r="F8" s="181">
        <v>60.7</v>
      </c>
      <c r="G8" s="181">
        <v>58</v>
      </c>
      <c r="H8" s="182">
        <f t="shared" si="0"/>
        <v>118.7</v>
      </c>
      <c r="I8" s="183">
        <v>89</v>
      </c>
      <c r="J8" s="184">
        <f t="shared" si="1"/>
        <v>74.174999999999997</v>
      </c>
      <c r="K8" s="178" t="s">
        <v>411</v>
      </c>
      <c r="L8" s="178" t="s">
        <v>411</v>
      </c>
      <c r="M8" s="178" t="s">
        <v>389</v>
      </c>
    </row>
    <row r="9" spans="1:13" s="185" customFormat="1" ht="40.5" customHeight="1">
      <c r="A9" s="174">
        <v>7</v>
      </c>
      <c r="B9" s="180" t="s">
        <v>219</v>
      </c>
      <c r="C9" s="180" t="s">
        <v>22</v>
      </c>
      <c r="D9" s="180" t="s">
        <v>154</v>
      </c>
      <c r="E9" s="182" t="s">
        <v>50</v>
      </c>
      <c r="F9" s="181">
        <v>57.5</v>
      </c>
      <c r="G9" s="181">
        <v>59.5</v>
      </c>
      <c r="H9" s="182">
        <f t="shared" si="0"/>
        <v>117</v>
      </c>
      <c r="I9" s="183">
        <v>89.33</v>
      </c>
      <c r="J9" s="184">
        <f t="shared" si="1"/>
        <v>73.914999999999992</v>
      </c>
      <c r="K9" s="178" t="s">
        <v>411</v>
      </c>
      <c r="L9" s="178" t="s">
        <v>411</v>
      </c>
      <c r="M9" s="178" t="s">
        <v>389</v>
      </c>
    </row>
    <row r="10" spans="1:13" s="185" customFormat="1" ht="40.5" customHeight="1">
      <c r="A10" s="174">
        <v>8</v>
      </c>
      <c r="B10" s="180" t="s">
        <v>189</v>
      </c>
      <c r="C10" s="180" t="s">
        <v>22</v>
      </c>
      <c r="D10" s="180" t="s">
        <v>154</v>
      </c>
      <c r="E10" s="182" t="s">
        <v>50</v>
      </c>
      <c r="F10" s="181">
        <v>48.8</v>
      </c>
      <c r="G10" s="181">
        <v>52</v>
      </c>
      <c r="H10" s="182">
        <f t="shared" si="0"/>
        <v>100.8</v>
      </c>
      <c r="I10" s="183">
        <v>90.33</v>
      </c>
      <c r="J10" s="184">
        <f t="shared" si="1"/>
        <v>70.364999999999995</v>
      </c>
      <c r="K10" s="178" t="s">
        <v>411</v>
      </c>
      <c r="L10" s="178" t="s">
        <v>411</v>
      </c>
      <c r="M10" s="178" t="s">
        <v>389</v>
      </c>
    </row>
    <row r="11" spans="1:13" s="185" customFormat="1" ht="40.5" customHeight="1">
      <c r="A11" s="174">
        <v>9</v>
      </c>
      <c r="B11" s="180" t="s">
        <v>295</v>
      </c>
      <c r="C11" s="180" t="s">
        <v>22</v>
      </c>
      <c r="D11" s="180" t="s">
        <v>122</v>
      </c>
      <c r="E11" s="180" t="s">
        <v>123</v>
      </c>
      <c r="F11" s="180">
        <v>61.4</v>
      </c>
      <c r="G11" s="182">
        <v>49.5</v>
      </c>
      <c r="H11" s="182">
        <f t="shared" si="0"/>
        <v>110.9</v>
      </c>
      <c r="I11" s="183">
        <v>90</v>
      </c>
      <c r="J11" s="184">
        <f t="shared" si="1"/>
        <v>72.724999999999994</v>
      </c>
      <c r="K11" s="178" t="s">
        <v>411</v>
      </c>
      <c r="L11" s="178" t="s">
        <v>411</v>
      </c>
      <c r="M11" s="178" t="s">
        <v>389</v>
      </c>
    </row>
    <row r="12" spans="1:13" s="185" customFormat="1" ht="40.5" customHeight="1">
      <c r="A12" s="174">
        <v>10</v>
      </c>
      <c r="B12" s="180" t="s">
        <v>260</v>
      </c>
      <c r="C12" s="180" t="s">
        <v>22</v>
      </c>
      <c r="D12" s="180" t="s">
        <v>73</v>
      </c>
      <c r="E12" s="182" t="s">
        <v>216</v>
      </c>
      <c r="F12" s="181">
        <v>54</v>
      </c>
      <c r="G12" s="181">
        <v>57</v>
      </c>
      <c r="H12" s="182">
        <f t="shared" si="0"/>
        <v>111</v>
      </c>
      <c r="I12" s="183">
        <v>89.67</v>
      </c>
      <c r="J12" s="184">
        <f t="shared" si="1"/>
        <v>72.585000000000008</v>
      </c>
      <c r="K12" s="178" t="s">
        <v>411</v>
      </c>
      <c r="L12" s="178" t="s">
        <v>411</v>
      </c>
      <c r="M12" s="178" t="s">
        <v>389</v>
      </c>
    </row>
    <row r="13" spans="1:13" s="185" customFormat="1" ht="40.5" customHeight="1">
      <c r="A13" s="174">
        <v>11</v>
      </c>
      <c r="B13" s="180" t="s">
        <v>278</v>
      </c>
      <c r="C13" s="180" t="s">
        <v>22</v>
      </c>
      <c r="D13" s="180" t="s">
        <v>73</v>
      </c>
      <c r="E13" s="182" t="s">
        <v>280</v>
      </c>
      <c r="F13" s="181">
        <v>61.4</v>
      </c>
      <c r="G13" s="181">
        <v>52.5</v>
      </c>
      <c r="H13" s="182">
        <f t="shared" si="0"/>
        <v>113.9</v>
      </c>
      <c r="I13" s="183">
        <v>88.33</v>
      </c>
      <c r="J13" s="184">
        <f t="shared" si="1"/>
        <v>72.64</v>
      </c>
      <c r="K13" s="178" t="s">
        <v>411</v>
      </c>
      <c r="L13" s="178" t="s">
        <v>411</v>
      </c>
      <c r="M13" s="178" t="s">
        <v>389</v>
      </c>
    </row>
    <row r="14" spans="1:13" s="185" customFormat="1" ht="40.5" customHeight="1">
      <c r="A14" s="174">
        <v>12</v>
      </c>
      <c r="B14" s="180" t="s">
        <v>54</v>
      </c>
      <c r="C14" s="180" t="s">
        <v>22</v>
      </c>
      <c r="D14" s="180" t="s">
        <v>56</v>
      </c>
      <c r="E14" s="182" t="s">
        <v>409</v>
      </c>
      <c r="F14" s="180">
        <v>55.8</v>
      </c>
      <c r="G14" s="182">
        <v>63</v>
      </c>
      <c r="H14" s="182">
        <f t="shared" si="0"/>
        <v>118.8</v>
      </c>
      <c r="I14" s="183">
        <v>86.67</v>
      </c>
      <c r="J14" s="184">
        <f t="shared" si="1"/>
        <v>73.034999999999997</v>
      </c>
      <c r="K14" s="178" t="s">
        <v>411</v>
      </c>
      <c r="L14" s="178" t="s">
        <v>411</v>
      </c>
      <c r="M14" s="178" t="s">
        <v>389</v>
      </c>
    </row>
    <row r="15" spans="1:13" s="185" customFormat="1" ht="40.5" customHeight="1">
      <c r="A15" s="174">
        <v>13</v>
      </c>
      <c r="B15" s="180" t="s">
        <v>193</v>
      </c>
      <c r="C15" s="180" t="s">
        <v>22</v>
      </c>
      <c r="D15" s="180" t="s">
        <v>73</v>
      </c>
      <c r="E15" s="182" t="s">
        <v>51</v>
      </c>
      <c r="F15" s="181">
        <v>55.7</v>
      </c>
      <c r="G15" s="181">
        <v>67</v>
      </c>
      <c r="H15" s="182">
        <f t="shared" si="0"/>
        <v>122.7</v>
      </c>
      <c r="I15" s="183">
        <v>87.67</v>
      </c>
      <c r="J15" s="184">
        <f t="shared" si="1"/>
        <v>74.510000000000005</v>
      </c>
      <c r="K15" s="178" t="s">
        <v>411</v>
      </c>
      <c r="L15" s="178" t="s">
        <v>411</v>
      </c>
      <c r="M15" s="178" t="s">
        <v>389</v>
      </c>
    </row>
    <row r="16" spans="1:13" s="185" customFormat="1" ht="40.5" customHeight="1">
      <c r="A16" s="174">
        <v>14</v>
      </c>
      <c r="B16" s="180" t="s">
        <v>315</v>
      </c>
      <c r="C16" s="180" t="s">
        <v>22</v>
      </c>
      <c r="D16" s="180" t="s">
        <v>73</v>
      </c>
      <c r="E16" s="180" t="s">
        <v>51</v>
      </c>
      <c r="F16" s="180">
        <v>55.5</v>
      </c>
      <c r="G16" s="182">
        <v>56.5</v>
      </c>
      <c r="H16" s="182">
        <f t="shared" si="0"/>
        <v>112</v>
      </c>
      <c r="I16" s="183">
        <v>90.33</v>
      </c>
      <c r="J16" s="184">
        <f t="shared" si="1"/>
        <v>73.164999999999992</v>
      </c>
      <c r="K16" s="178" t="s">
        <v>411</v>
      </c>
      <c r="L16" s="178" t="s">
        <v>411</v>
      </c>
      <c r="M16" s="178" t="s">
        <v>389</v>
      </c>
    </row>
    <row r="17" spans="1:13" s="185" customFormat="1" ht="40.5" customHeight="1">
      <c r="A17" s="174">
        <v>15</v>
      </c>
      <c r="B17" s="183" t="s">
        <v>336</v>
      </c>
      <c r="C17" s="183" t="s">
        <v>22</v>
      </c>
      <c r="D17" s="183" t="s">
        <v>338</v>
      </c>
      <c r="E17" s="180" t="s">
        <v>51</v>
      </c>
      <c r="F17" s="183">
        <v>52</v>
      </c>
      <c r="G17" s="183">
        <v>57.5</v>
      </c>
      <c r="H17" s="182">
        <f>F17+G17</f>
        <v>109.5</v>
      </c>
      <c r="I17" s="183">
        <v>91.33</v>
      </c>
      <c r="J17" s="184">
        <f>H17/2*0.5+I17*0.5</f>
        <v>73.039999999999992</v>
      </c>
      <c r="K17" s="184" t="s">
        <v>411</v>
      </c>
      <c r="L17" s="184" t="s">
        <v>411</v>
      </c>
      <c r="M17" s="178" t="s">
        <v>389</v>
      </c>
    </row>
    <row r="18" spans="1:13" s="133" customFormat="1" ht="40.5" customHeight="1">
      <c r="A18" s="174">
        <v>16</v>
      </c>
      <c r="B18" s="180" t="s">
        <v>224</v>
      </c>
      <c r="C18" s="180" t="s">
        <v>22</v>
      </c>
      <c r="D18" s="180" t="s">
        <v>73</v>
      </c>
      <c r="E18" s="180" t="s">
        <v>51</v>
      </c>
      <c r="F18" s="180">
        <v>55.1</v>
      </c>
      <c r="G18" s="182">
        <v>62.5</v>
      </c>
      <c r="H18" s="182">
        <f>F18+G18</f>
        <v>117.6</v>
      </c>
      <c r="I18" s="183">
        <v>86.67</v>
      </c>
      <c r="J18" s="184">
        <f>H18/2*0.5+I18*0.5</f>
        <v>72.734999999999999</v>
      </c>
      <c r="K18" s="178" t="s">
        <v>411</v>
      </c>
      <c r="L18" s="178" t="s">
        <v>411</v>
      </c>
      <c r="M18" s="178" t="s">
        <v>389</v>
      </c>
    </row>
    <row r="19" spans="1:13" s="185" customFormat="1" ht="40.5" customHeight="1">
      <c r="A19" s="174">
        <v>17</v>
      </c>
      <c r="B19" s="183" t="s">
        <v>281</v>
      </c>
      <c r="C19" s="183" t="s">
        <v>22</v>
      </c>
      <c r="D19" s="183" t="s">
        <v>404</v>
      </c>
      <c r="E19" s="180" t="s">
        <v>82</v>
      </c>
      <c r="F19" s="181">
        <v>59.2</v>
      </c>
      <c r="G19" s="181">
        <v>60.5</v>
      </c>
      <c r="H19" s="182">
        <f t="shared" ref="H19:H33" si="2">F19+G19</f>
        <v>119.7</v>
      </c>
      <c r="I19" s="183">
        <v>87.33</v>
      </c>
      <c r="J19" s="184">
        <f t="shared" ref="J19:J33" si="3">H19/2*0.5+I19*0.5</f>
        <v>73.59</v>
      </c>
      <c r="K19" s="184" t="s">
        <v>411</v>
      </c>
      <c r="L19" s="184" t="s">
        <v>411</v>
      </c>
      <c r="M19" s="178" t="s">
        <v>389</v>
      </c>
    </row>
    <row r="20" spans="1:13" s="185" customFormat="1" ht="40.5" customHeight="1">
      <c r="A20" s="174">
        <v>18</v>
      </c>
      <c r="B20" s="183" t="s">
        <v>108</v>
      </c>
      <c r="C20" s="183" t="s">
        <v>22</v>
      </c>
      <c r="D20" s="183" t="s">
        <v>110</v>
      </c>
      <c r="E20" s="180" t="s">
        <v>111</v>
      </c>
      <c r="F20" s="180">
        <v>54.3</v>
      </c>
      <c r="G20" s="180">
        <v>47.5</v>
      </c>
      <c r="H20" s="182">
        <f t="shared" si="2"/>
        <v>101.8</v>
      </c>
      <c r="I20" s="183">
        <v>90.33</v>
      </c>
      <c r="J20" s="184">
        <f t="shared" si="3"/>
        <v>70.614999999999995</v>
      </c>
      <c r="K20" s="184" t="s">
        <v>411</v>
      </c>
      <c r="L20" s="184" t="s">
        <v>411</v>
      </c>
      <c r="M20" s="178" t="s">
        <v>389</v>
      </c>
    </row>
    <row r="21" spans="1:13" s="185" customFormat="1" ht="40.5" customHeight="1">
      <c r="A21" s="174">
        <v>19</v>
      </c>
      <c r="B21" s="180" t="s">
        <v>40</v>
      </c>
      <c r="C21" s="180" t="s">
        <v>22</v>
      </c>
      <c r="D21" s="180" t="s">
        <v>42</v>
      </c>
      <c r="E21" s="180" t="s">
        <v>124</v>
      </c>
      <c r="F21" s="180">
        <v>63.5</v>
      </c>
      <c r="G21" s="182">
        <v>47</v>
      </c>
      <c r="H21" s="182">
        <f t="shared" si="2"/>
        <v>110.5</v>
      </c>
      <c r="I21" s="183">
        <v>90.67</v>
      </c>
      <c r="J21" s="184">
        <f t="shared" si="3"/>
        <v>72.960000000000008</v>
      </c>
      <c r="K21" s="184" t="s">
        <v>411</v>
      </c>
      <c r="L21" s="184" t="s">
        <v>411</v>
      </c>
      <c r="M21" s="178" t="s">
        <v>389</v>
      </c>
    </row>
    <row r="22" spans="1:13" s="185" customFormat="1" ht="40.5" customHeight="1">
      <c r="A22" s="174">
        <v>20</v>
      </c>
      <c r="B22" s="180" t="s">
        <v>174</v>
      </c>
      <c r="C22" s="180" t="s">
        <v>22</v>
      </c>
      <c r="D22" s="180" t="s">
        <v>176</v>
      </c>
      <c r="E22" s="180" t="s">
        <v>124</v>
      </c>
      <c r="F22" s="180">
        <v>48.7</v>
      </c>
      <c r="G22" s="182">
        <v>53.5</v>
      </c>
      <c r="H22" s="182">
        <f t="shared" si="2"/>
        <v>102.2</v>
      </c>
      <c r="I22" s="183">
        <v>86</v>
      </c>
      <c r="J22" s="184">
        <f t="shared" si="3"/>
        <v>68.55</v>
      </c>
      <c r="K22" s="184" t="s">
        <v>411</v>
      </c>
      <c r="L22" s="184" t="s">
        <v>411</v>
      </c>
      <c r="M22" s="178" t="s">
        <v>389</v>
      </c>
    </row>
    <row r="23" spans="1:13" s="185" customFormat="1" ht="40.5" customHeight="1">
      <c r="A23" s="174">
        <v>21</v>
      </c>
      <c r="B23" s="180" t="s">
        <v>286</v>
      </c>
      <c r="C23" s="180" t="s">
        <v>90</v>
      </c>
      <c r="D23" s="180" t="s">
        <v>289</v>
      </c>
      <c r="E23" s="180" t="s">
        <v>93</v>
      </c>
      <c r="F23" s="181">
        <v>62.6</v>
      </c>
      <c r="G23" s="181">
        <v>63</v>
      </c>
      <c r="H23" s="182">
        <f>F23+G23</f>
        <v>125.6</v>
      </c>
      <c r="I23" s="183">
        <v>90.67</v>
      </c>
      <c r="J23" s="184">
        <f>H23/2*0.5+I23*0.5</f>
        <v>76.734999999999999</v>
      </c>
      <c r="K23" s="184" t="s">
        <v>411</v>
      </c>
      <c r="L23" s="184" t="s">
        <v>411</v>
      </c>
      <c r="M23" s="178" t="s">
        <v>389</v>
      </c>
    </row>
    <row r="24" spans="1:13" s="185" customFormat="1" ht="40.5" customHeight="1">
      <c r="A24" s="174">
        <v>22</v>
      </c>
      <c r="B24" s="180" t="s">
        <v>330</v>
      </c>
      <c r="C24" s="180" t="s">
        <v>90</v>
      </c>
      <c r="D24" s="180" t="s">
        <v>110</v>
      </c>
      <c r="E24" s="188" t="s">
        <v>93</v>
      </c>
      <c r="F24" s="180">
        <v>56.5</v>
      </c>
      <c r="G24" s="182">
        <v>59.5</v>
      </c>
      <c r="H24" s="182">
        <f>F24+G24</f>
        <v>116</v>
      </c>
      <c r="I24" s="183">
        <v>91.33</v>
      </c>
      <c r="J24" s="184">
        <f>H24/2*0.5+I24*0.5</f>
        <v>74.664999999999992</v>
      </c>
      <c r="K24" s="184" t="s">
        <v>411</v>
      </c>
      <c r="L24" s="184" t="s">
        <v>411</v>
      </c>
      <c r="M24" s="178" t="s">
        <v>389</v>
      </c>
    </row>
    <row r="25" spans="1:13" s="185" customFormat="1" ht="40.5" customHeight="1">
      <c r="A25" s="174">
        <v>23</v>
      </c>
      <c r="B25" s="183" t="s">
        <v>311</v>
      </c>
      <c r="C25" s="183" t="s">
        <v>90</v>
      </c>
      <c r="D25" s="183" t="s">
        <v>73</v>
      </c>
      <c r="E25" s="180" t="s">
        <v>93</v>
      </c>
      <c r="F25" s="180">
        <v>58</v>
      </c>
      <c r="G25" s="180">
        <v>58.5</v>
      </c>
      <c r="H25" s="182">
        <f>F25+G25</f>
        <v>116.5</v>
      </c>
      <c r="I25" s="183">
        <v>91</v>
      </c>
      <c r="J25" s="184">
        <f>H25/2*0.5+I25*0.5</f>
        <v>74.625</v>
      </c>
      <c r="K25" s="184" t="s">
        <v>411</v>
      </c>
      <c r="L25" s="184" t="s">
        <v>411</v>
      </c>
      <c r="M25" s="178" t="s">
        <v>389</v>
      </c>
    </row>
    <row r="26" spans="1:13" s="185" customFormat="1" ht="40.5" customHeight="1">
      <c r="A26" s="174">
        <v>24</v>
      </c>
      <c r="B26" s="180" t="s">
        <v>170</v>
      </c>
      <c r="C26" s="180" t="s">
        <v>22</v>
      </c>
      <c r="D26" s="180" t="s">
        <v>395</v>
      </c>
      <c r="E26" s="180" t="s">
        <v>32</v>
      </c>
      <c r="F26" s="180">
        <v>60.3</v>
      </c>
      <c r="G26" s="182">
        <v>60</v>
      </c>
      <c r="H26" s="182">
        <f t="shared" si="2"/>
        <v>120.3</v>
      </c>
      <c r="I26" s="183">
        <v>87.67</v>
      </c>
      <c r="J26" s="184">
        <f t="shared" si="3"/>
        <v>73.91</v>
      </c>
      <c r="K26" s="184" t="s">
        <v>411</v>
      </c>
      <c r="L26" s="184" t="s">
        <v>411</v>
      </c>
      <c r="M26" s="178" t="s">
        <v>389</v>
      </c>
    </row>
    <row r="27" spans="1:13" s="185" customFormat="1" ht="40.5" customHeight="1">
      <c r="A27" s="174">
        <v>25</v>
      </c>
      <c r="B27" s="180" t="s">
        <v>264</v>
      </c>
      <c r="C27" s="180" t="s">
        <v>22</v>
      </c>
      <c r="D27" s="180" t="s">
        <v>266</v>
      </c>
      <c r="E27" s="180" t="s">
        <v>32</v>
      </c>
      <c r="F27" s="181">
        <v>49.3</v>
      </c>
      <c r="G27" s="181">
        <v>54</v>
      </c>
      <c r="H27" s="182">
        <f t="shared" si="2"/>
        <v>103.3</v>
      </c>
      <c r="I27" s="183">
        <v>86.33</v>
      </c>
      <c r="J27" s="184">
        <f t="shared" si="3"/>
        <v>68.989999999999995</v>
      </c>
      <c r="K27" s="184" t="s">
        <v>411</v>
      </c>
      <c r="L27" s="184" t="s">
        <v>411</v>
      </c>
      <c r="M27" s="178" t="s">
        <v>389</v>
      </c>
    </row>
    <row r="28" spans="1:13" s="185" customFormat="1" ht="40.5" customHeight="1">
      <c r="A28" s="174">
        <v>26</v>
      </c>
      <c r="B28" s="180" t="s">
        <v>236</v>
      </c>
      <c r="C28" s="180" t="s">
        <v>22</v>
      </c>
      <c r="D28" s="180" t="s">
        <v>238</v>
      </c>
      <c r="E28" s="180" t="s">
        <v>360</v>
      </c>
      <c r="F28" s="180">
        <v>65.7</v>
      </c>
      <c r="G28" s="182">
        <v>63.5</v>
      </c>
      <c r="H28" s="182">
        <f t="shared" si="2"/>
        <v>129.19999999999999</v>
      </c>
      <c r="I28" s="183">
        <v>90</v>
      </c>
      <c r="J28" s="184">
        <f t="shared" si="3"/>
        <v>77.3</v>
      </c>
      <c r="K28" s="184" t="s">
        <v>411</v>
      </c>
      <c r="L28" s="184" t="s">
        <v>411</v>
      </c>
      <c r="M28" s="178" t="s">
        <v>389</v>
      </c>
    </row>
    <row r="29" spans="1:13" s="185" customFormat="1" ht="40.5" customHeight="1">
      <c r="A29" s="174">
        <v>27</v>
      </c>
      <c r="B29" s="180" t="s">
        <v>133</v>
      </c>
      <c r="C29" s="180" t="s">
        <v>22</v>
      </c>
      <c r="D29" s="180" t="s">
        <v>56</v>
      </c>
      <c r="E29" s="180" t="s">
        <v>360</v>
      </c>
      <c r="F29" s="180">
        <v>61.5</v>
      </c>
      <c r="G29" s="182">
        <v>55.5</v>
      </c>
      <c r="H29" s="182">
        <f t="shared" si="2"/>
        <v>117</v>
      </c>
      <c r="I29" s="183">
        <v>92.33</v>
      </c>
      <c r="J29" s="184">
        <f t="shared" si="3"/>
        <v>75.414999999999992</v>
      </c>
      <c r="K29" s="184" t="s">
        <v>411</v>
      </c>
      <c r="L29" s="184" t="s">
        <v>411</v>
      </c>
      <c r="M29" s="178" t="s">
        <v>389</v>
      </c>
    </row>
    <row r="30" spans="1:13" s="185" customFormat="1" ht="40.5" customHeight="1">
      <c r="A30" s="174">
        <v>28</v>
      </c>
      <c r="B30" s="180" t="s">
        <v>202</v>
      </c>
      <c r="C30" s="180" t="s">
        <v>22</v>
      </c>
      <c r="D30" s="180" t="s">
        <v>42</v>
      </c>
      <c r="E30" s="180" t="s">
        <v>205</v>
      </c>
      <c r="F30" s="181">
        <v>70.099999999999994</v>
      </c>
      <c r="G30" s="181">
        <v>42.5</v>
      </c>
      <c r="H30" s="182">
        <f t="shared" si="2"/>
        <v>112.6</v>
      </c>
      <c r="I30" s="183">
        <v>83.67</v>
      </c>
      <c r="J30" s="184">
        <f t="shared" si="3"/>
        <v>69.984999999999999</v>
      </c>
      <c r="K30" s="184" t="s">
        <v>411</v>
      </c>
      <c r="L30" s="184" t="s">
        <v>411</v>
      </c>
      <c r="M30" s="178" t="s">
        <v>389</v>
      </c>
    </row>
    <row r="31" spans="1:13" s="185" customFormat="1" ht="40.5" customHeight="1">
      <c r="A31" s="174">
        <v>29</v>
      </c>
      <c r="B31" s="180" t="s">
        <v>229</v>
      </c>
      <c r="C31" s="180" t="s">
        <v>22</v>
      </c>
      <c r="D31" s="180" t="s">
        <v>68</v>
      </c>
      <c r="E31" s="180" t="s">
        <v>393</v>
      </c>
      <c r="F31" s="181">
        <v>52.6</v>
      </c>
      <c r="G31" s="181">
        <v>39.5</v>
      </c>
      <c r="H31" s="182">
        <f t="shared" si="2"/>
        <v>92.1</v>
      </c>
      <c r="I31" s="183">
        <v>89.33</v>
      </c>
      <c r="J31" s="184">
        <f t="shared" si="3"/>
        <v>67.69</v>
      </c>
      <c r="K31" s="184" t="s">
        <v>411</v>
      </c>
      <c r="L31" s="184" t="s">
        <v>411</v>
      </c>
      <c r="M31" s="178" t="s">
        <v>389</v>
      </c>
    </row>
    <row r="32" spans="1:13" s="185" customFormat="1" ht="40.5" customHeight="1">
      <c r="A32" s="174">
        <v>30</v>
      </c>
      <c r="B32" s="188" t="s">
        <v>301</v>
      </c>
      <c r="C32" s="188" t="s">
        <v>90</v>
      </c>
      <c r="D32" s="188" t="s">
        <v>63</v>
      </c>
      <c r="E32" s="188" t="s">
        <v>366</v>
      </c>
      <c r="F32" s="180">
        <v>63.6</v>
      </c>
      <c r="G32" s="182">
        <v>59</v>
      </c>
      <c r="H32" s="182">
        <f t="shared" si="2"/>
        <v>122.6</v>
      </c>
      <c r="I32" s="183">
        <v>89.67</v>
      </c>
      <c r="J32" s="184">
        <f t="shared" si="3"/>
        <v>75.484999999999999</v>
      </c>
      <c r="K32" s="184" t="s">
        <v>411</v>
      </c>
      <c r="L32" s="184" t="s">
        <v>411</v>
      </c>
      <c r="M32" s="178" t="s">
        <v>389</v>
      </c>
    </row>
    <row r="33" spans="1:13" ht="32.25" customHeight="1">
      <c r="A33" s="174">
        <v>31</v>
      </c>
      <c r="B33" s="180" t="s">
        <v>307</v>
      </c>
      <c r="C33" s="180" t="s">
        <v>90</v>
      </c>
      <c r="D33" s="180" t="s">
        <v>68</v>
      </c>
      <c r="E33" s="188" t="s">
        <v>366</v>
      </c>
      <c r="F33" s="181">
        <v>56.5</v>
      </c>
      <c r="G33" s="181">
        <v>50.5</v>
      </c>
      <c r="H33" s="182">
        <f t="shared" si="2"/>
        <v>107</v>
      </c>
      <c r="I33" s="183">
        <v>91.67</v>
      </c>
      <c r="J33" s="184">
        <f t="shared" si="3"/>
        <v>72.585000000000008</v>
      </c>
      <c r="K33" s="184" t="s">
        <v>411</v>
      </c>
      <c r="L33" s="184" t="s">
        <v>411</v>
      </c>
      <c r="M33" s="178" t="s">
        <v>389</v>
      </c>
    </row>
  </sheetData>
  <autoFilter ref="A2:J33">
    <sortState ref="A3:V66">
      <sortCondition ref="E3:E66"/>
      <sortCondition descending="1" ref="H3:H66"/>
    </sortState>
  </autoFilter>
  <mergeCells count="1">
    <mergeCell ref="A1:M1"/>
  </mergeCells>
  <phoneticPr fontId="7" type="noConversion"/>
  <pageMargins left="0.6692913385826772" right="0.70866141732283472" top="0.74803149606299213" bottom="0.55118110236220474" header="0.31496062992125984" footer="0.27559055118110237"/>
  <pageSetup paperSize="9" orientation="portrait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综合成绩</vt:lpstr>
      <vt:lpstr>综合成绩排序</vt:lpstr>
      <vt:lpstr>第一志愿拟进入体检</vt:lpstr>
      <vt:lpstr>拟录用人员名单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luoxianbin</dc:creator>
  <cp:lastModifiedBy>樊海伍</cp:lastModifiedBy>
  <cp:lastPrinted>2018-09-06T07:19:32Z</cp:lastPrinted>
  <dcterms:created xsi:type="dcterms:W3CDTF">2016-04-06T05:35:00Z</dcterms:created>
  <dcterms:modified xsi:type="dcterms:W3CDTF">2018-09-10T03:33:52Z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2052-10.1.0.6207</vt:lpwstr>
  </property>
</Properties>
</file>