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11640" activeTab="0"/>
  </bookViews>
  <sheets>
    <sheet name="全部" sheetId="1" r:id="rId1"/>
  </sheets>
  <definedNames>
    <definedName name="_xlnm._FilterDatabase" localSheetId="0" hidden="1">'全部'!$L$1:$L$98</definedName>
    <definedName name="_xlnm.Print_Titles" localSheetId="0">'全部'!$2:$2</definedName>
  </definedNames>
  <calcPr fullCalcOnLoad="1"/>
</workbook>
</file>

<file path=xl/sharedStrings.xml><?xml version="1.0" encoding="utf-8"?>
<sst xmlns="http://schemas.openxmlformats.org/spreadsheetml/2006/main" count="677" uniqueCount="415">
  <si>
    <t>20160010707</t>
  </si>
  <si>
    <t>柯婷婷</t>
  </si>
  <si>
    <t>唐家镇财政结算中心会计专业</t>
  </si>
  <si>
    <t>70.20</t>
  </si>
  <si>
    <t>20160010727</t>
  </si>
  <si>
    <t>莫慧婷</t>
  </si>
  <si>
    <t>20160010415</t>
  </si>
  <si>
    <t>唐川媛</t>
  </si>
  <si>
    <t>20160022430</t>
  </si>
  <si>
    <t>唐家镇财政结算中心综合类</t>
  </si>
  <si>
    <t>70.70</t>
  </si>
  <si>
    <t>20160020808</t>
  </si>
  <si>
    <t>陈琼兰</t>
  </si>
  <si>
    <t>20160022928</t>
  </si>
  <si>
    <t>陈振涛</t>
  </si>
  <si>
    <t>林海燕</t>
  </si>
  <si>
    <t>乌石镇财政结算中心会计专业</t>
  </si>
  <si>
    <t>78.05</t>
  </si>
  <si>
    <t>20160010523</t>
  </si>
  <si>
    <t>陈燕召</t>
  </si>
  <si>
    <t>73.00</t>
  </si>
  <si>
    <t>20160010526</t>
  </si>
  <si>
    <t>梁婷婷</t>
  </si>
  <si>
    <t>71.50</t>
  </si>
  <si>
    <t>20160010620</t>
  </si>
  <si>
    <t>陈月连</t>
  </si>
  <si>
    <t>20160010330</t>
  </si>
  <si>
    <t>李海莹</t>
  </si>
  <si>
    <t>68.20</t>
  </si>
  <si>
    <t>20160010308</t>
  </si>
  <si>
    <t>20160010531</t>
  </si>
  <si>
    <t>陈巧媚</t>
  </si>
  <si>
    <t>杨家镇财政结算中心会计专业</t>
  </si>
  <si>
    <t>73.70</t>
  </si>
  <si>
    <t>20160010731</t>
  </si>
  <si>
    <t>陈南霞</t>
  </si>
  <si>
    <t>20160010604</t>
  </si>
  <si>
    <t>王月娥</t>
  </si>
  <si>
    <t>72.15</t>
  </si>
  <si>
    <t>20160022519</t>
  </si>
  <si>
    <t>张秋玲</t>
  </si>
  <si>
    <t>杨家镇财政结算中心综合类</t>
  </si>
  <si>
    <t>79.95</t>
  </si>
  <si>
    <t>20160021014</t>
  </si>
  <si>
    <t>李小香</t>
  </si>
  <si>
    <t>78.70</t>
  </si>
  <si>
    <t>20160010219</t>
  </si>
  <si>
    <t>李艳藿</t>
  </si>
  <si>
    <t>英利镇财政结算中心会计专业</t>
  </si>
  <si>
    <t>20160010730</t>
  </si>
  <si>
    <t>陈华芬</t>
  </si>
  <si>
    <t>71.30</t>
  </si>
  <si>
    <t>20160010224</t>
  </si>
  <si>
    <t>王小东</t>
  </si>
  <si>
    <t>20160022110</t>
  </si>
  <si>
    <t>英利镇财政结算中心综合类</t>
  </si>
  <si>
    <t>20160021721</t>
  </si>
  <si>
    <t>莫琼华</t>
  </si>
  <si>
    <t>20160021825</t>
  </si>
  <si>
    <t>谭灵灵</t>
  </si>
  <si>
    <t>20160010409</t>
  </si>
  <si>
    <t>邹秀梅</t>
  </si>
  <si>
    <t>覃斗镇财政结算中心会计专业</t>
  </si>
  <si>
    <t>20160010425</t>
  </si>
  <si>
    <t>73.95</t>
  </si>
  <si>
    <t>20160010127</t>
  </si>
  <si>
    <t>黄海纯</t>
  </si>
  <si>
    <t>20160010411</t>
  </si>
  <si>
    <t>陈玉冰</t>
  </si>
  <si>
    <t>70.60</t>
  </si>
  <si>
    <t>20160010320</t>
  </si>
  <si>
    <t>20160010513</t>
  </si>
  <si>
    <t>陈东燕</t>
  </si>
  <si>
    <t>姓名</t>
  </si>
  <si>
    <t>20160010217</t>
  </si>
  <si>
    <t>吴佩佩</t>
  </si>
  <si>
    <t>北和镇财政结算中心会计专业</t>
  </si>
  <si>
    <t>72.50</t>
  </si>
  <si>
    <t>2</t>
  </si>
  <si>
    <t>20160010724</t>
  </si>
  <si>
    <t>韩向荣</t>
  </si>
  <si>
    <t>66.30</t>
  </si>
  <si>
    <t>20160010612</t>
  </si>
  <si>
    <t>陈小媚</t>
  </si>
  <si>
    <t>65.95</t>
  </si>
  <si>
    <t>3</t>
  </si>
  <si>
    <t>6</t>
  </si>
  <si>
    <t>20160010621</t>
  </si>
  <si>
    <t>蔡东立</t>
  </si>
  <si>
    <t>63.35</t>
  </si>
  <si>
    <t>4</t>
  </si>
  <si>
    <t>20160010331</t>
  </si>
  <si>
    <t>林淑华</t>
  </si>
  <si>
    <t>60.60</t>
  </si>
  <si>
    <t>5</t>
  </si>
  <si>
    <t>20160010725</t>
  </si>
  <si>
    <t>庄亭亭</t>
  </si>
  <si>
    <t>调风镇财政结算中心会计专业</t>
  </si>
  <si>
    <t>79.40</t>
  </si>
  <si>
    <t>20160010508</t>
  </si>
  <si>
    <t>李林灿</t>
  </si>
  <si>
    <t>69.85</t>
  </si>
  <si>
    <t>20160010428</t>
  </si>
  <si>
    <t>67.60</t>
  </si>
  <si>
    <t>20160010713</t>
  </si>
  <si>
    <t>66.60</t>
  </si>
  <si>
    <t>20160010318</t>
  </si>
  <si>
    <t>白慕振</t>
  </si>
  <si>
    <t>66.00</t>
  </si>
  <si>
    <t>20160010230</t>
  </si>
  <si>
    <t>64.90</t>
  </si>
  <si>
    <t>20160021625</t>
  </si>
  <si>
    <t>谢春花</t>
  </si>
  <si>
    <t>调风镇财政结算中心综合类</t>
  </si>
  <si>
    <t>76.45</t>
  </si>
  <si>
    <t>20160020809</t>
  </si>
  <si>
    <t>76.10</t>
  </si>
  <si>
    <t>20160022932</t>
  </si>
  <si>
    <t>麦丽婷</t>
  </si>
  <si>
    <t>75.25</t>
  </si>
  <si>
    <t>74.60</t>
  </si>
  <si>
    <t>20160010605</t>
  </si>
  <si>
    <t>黄兰贻</t>
  </si>
  <si>
    <t>东里镇财政结算中心会计专业</t>
  </si>
  <si>
    <t>71.55</t>
  </si>
  <si>
    <t>20160010611</t>
  </si>
  <si>
    <t>陈艳森</t>
  </si>
  <si>
    <t>71.35</t>
  </si>
  <si>
    <t>20160010402</t>
  </si>
  <si>
    <t>王嘉怡</t>
  </si>
  <si>
    <t>68.75</t>
  </si>
  <si>
    <t>68.30</t>
  </si>
  <si>
    <t>20160021307</t>
  </si>
  <si>
    <t>东里镇财政结算中心综合类</t>
  </si>
  <si>
    <t>77.75</t>
  </si>
  <si>
    <t>20160021319</t>
  </si>
  <si>
    <t>符坚强</t>
  </si>
  <si>
    <t>75.80</t>
  </si>
  <si>
    <t>20160020807</t>
  </si>
  <si>
    <t>庄月映</t>
  </si>
  <si>
    <t>73.25</t>
  </si>
  <si>
    <t>68.45</t>
  </si>
  <si>
    <t>20160010706</t>
  </si>
  <si>
    <t>纪家镇财政结算中心会计专业</t>
  </si>
  <si>
    <t>70.50</t>
  </si>
  <si>
    <t>20160010427</t>
  </si>
  <si>
    <t>莫海洪</t>
  </si>
  <si>
    <t>65.25</t>
  </si>
  <si>
    <t>20160010710</t>
  </si>
  <si>
    <t>吴雅欣</t>
  </si>
  <si>
    <t>20160022713</t>
  </si>
  <si>
    <t>黄文花</t>
  </si>
  <si>
    <t>纪家镇财政结算中心综合类</t>
  </si>
  <si>
    <t>76.85</t>
  </si>
  <si>
    <t>20160021811</t>
  </si>
  <si>
    <t>肖晓君</t>
  </si>
  <si>
    <t>76.65</t>
  </si>
  <si>
    <t>20160021026</t>
  </si>
  <si>
    <t>莫其彬</t>
  </si>
  <si>
    <t>75.75</t>
  </si>
  <si>
    <t>64.20</t>
  </si>
  <si>
    <t>20160010718</t>
  </si>
  <si>
    <t>卜海英</t>
  </si>
  <si>
    <t>客路镇财政结算中心会计专业</t>
  </si>
  <si>
    <t>75.05</t>
  </si>
  <si>
    <t>20160010702</t>
  </si>
  <si>
    <t>陈愉愉</t>
  </si>
  <si>
    <t>71.05</t>
  </si>
  <si>
    <t>20160010505</t>
  </si>
  <si>
    <t>69.20</t>
  </si>
  <si>
    <t>20160022106</t>
  </si>
  <si>
    <t>客路镇财政结算中心综合类</t>
  </si>
  <si>
    <t>79.70</t>
  </si>
  <si>
    <t>20160021906</t>
  </si>
  <si>
    <t>洪茵茵</t>
  </si>
  <si>
    <t>78.80</t>
  </si>
  <si>
    <t>20160022322</t>
  </si>
  <si>
    <t>何华木</t>
  </si>
  <si>
    <t>70.00</t>
  </si>
  <si>
    <t>20160010610</t>
  </si>
  <si>
    <t>程一川</t>
  </si>
  <si>
    <t>雷高镇财政结算中心会计专业</t>
  </si>
  <si>
    <t>77.80</t>
  </si>
  <si>
    <t>20160010115</t>
  </si>
  <si>
    <t>袁顺基</t>
  </si>
  <si>
    <t>20160010201</t>
  </si>
  <si>
    <t>李浩源</t>
  </si>
  <si>
    <t>63.50</t>
  </si>
  <si>
    <t>20160021531</t>
  </si>
  <si>
    <t>雷高镇财政结算中心综合类</t>
  </si>
  <si>
    <t>77.85</t>
  </si>
  <si>
    <t>20160021709</t>
  </si>
  <si>
    <t>74.40</t>
  </si>
  <si>
    <t>20160022428</t>
  </si>
  <si>
    <t>宋柳奋</t>
  </si>
  <si>
    <t>20160010709</t>
  </si>
  <si>
    <t>陈文宇</t>
  </si>
  <si>
    <t>龙门镇财政结算中心会计专业</t>
  </si>
  <si>
    <t>78.00</t>
  </si>
  <si>
    <t>20160010125</t>
  </si>
  <si>
    <t>陈秋霞</t>
  </si>
  <si>
    <t>74.20</t>
  </si>
  <si>
    <t>20160010405</t>
  </si>
  <si>
    <t>20160022032</t>
  </si>
  <si>
    <t>洪海曼</t>
  </si>
  <si>
    <t>龙门镇财政结算中心综合类</t>
  </si>
  <si>
    <t>76.80</t>
  </si>
  <si>
    <t>20160021332</t>
  </si>
  <si>
    <t>朱梦珠</t>
  </si>
  <si>
    <t>74.05</t>
  </si>
  <si>
    <t>20160023020</t>
  </si>
  <si>
    <t>73.65</t>
  </si>
  <si>
    <t>72.70</t>
  </si>
  <si>
    <t>72.60</t>
  </si>
  <si>
    <t>69.55</t>
  </si>
  <si>
    <t>68.65</t>
  </si>
  <si>
    <t>20160010221</t>
  </si>
  <si>
    <t>林青梅</t>
  </si>
  <si>
    <t>南兴镇财政结算中心会计专业</t>
  </si>
  <si>
    <t>81.05</t>
  </si>
  <si>
    <t>20160010522</t>
  </si>
  <si>
    <t>蔡海花</t>
  </si>
  <si>
    <t>77.40</t>
  </si>
  <si>
    <t>20160010714</t>
  </si>
  <si>
    <t>梁晓江</t>
  </si>
  <si>
    <t>75.90</t>
  </si>
  <si>
    <t>20160022231</t>
  </si>
  <si>
    <t>陈光欣</t>
  </si>
  <si>
    <t>南兴镇财政结算中心综合类</t>
  </si>
  <si>
    <t>20160021008</t>
  </si>
  <si>
    <t>庄晓东</t>
  </si>
  <si>
    <t>76.00</t>
  </si>
  <si>
    <t>20160021215</t>
  </si>
  <si>
    <t>70.75</t>
  </si>
  <si>
    <t>20160022518</t>
  </si>
  <si>
    <t>林月明</t>
  </si>
  <si>
    <t>1</t>
  </si>
  <si>
    <t>20160010119</t>
  </si>
  <si>
    <t>企水镇财政结算中心会计专业</t>
  </si>
  <si>
    <t>74.55</t>
  </si>
  <si>
    <t>20160010716</t>
  </si>
  <si>
    <t>苏资哲</t>
  </si>
  <si>
    <t>63.65</t>
  </si>
  <si>
    <t>20160010414</t>
  </si>
  <si>
    <t>罗晓芳</t>
  </si>
  <si>
    <t>20160020914</t>
  </si>
  <si>
    <t>企水镇财政结算中心综合类</t>
  </si>
  <si>
    <t>80.00</t>
  </si>
  <si>
    <t>20160021309</t>
  </si>
  <si>
    <t>符海坚</t>
  </si>
  <si>
    <t>78.20</t>
  </si>
  <si>
    <t>20160022532</t>
  </si>
  <si>
    <t>冯晓婷</t>
  </si>
  <si>
    <t>76.05</t>
  </si>
  <si>
    <t>73.20</t>
  </si>
  <si>
    <t>71.15</t>
  </si>
  <si>
    <t>66.45</t>
  </si>
  <si>
    <t>20160010703</t>
  </si>
  <si>
    <t>沈塘镇财政结算中心会计专业</t>
  </si>
  <si>
    <t>20160010307</t>
  </si>
  <si>
    <t>郑媛方</t>
  </si>
  <si>
    <t>20160010511</t>
  </si>
  <si>
    <t>黄丹丹</t>
  </si>
  <si>
    <t>20160010412</t>
  </si>
  <si>
    <t>刘思池</t>
  </si>
  <si>
    <t>松竹镇财政结算中心会计专业</t>
  </si>
  <si>
    <t>20160010212</t>
  </si>
  <si>
    <t>黄林娟</t>
  </si>
  <si>
    <t>71.65</t>
  </si>
  <si>
    <t>20160010423</t>
  </si>
  <si>
    <t>吴潇丽</t>
  </si>
  <si>
    <t>67.15</t>
  </si>
  <si>
    <t>20160020910</t>
  </si>
  <si>
    <t>郑林清</t>
  </si>
  <si>
    <t>松竹镇财政结算中心综合类</t>
  </si>
  <si>
    <t>79.50</t>
  </si>
  <si>
    <t>20160021423</t>
  </si>
  <si>
    <t>梁淑娴</t>
  </si>
  <si>
    <t>75.85</t>
  </si>
  <si>
    <t>20160020901</t>
  </si>
  <si>
    <t>苏乃思</t>
  </si>
  <si>
    <t>招聘单位</t>
  </si>
  <si>
    <t>笔试准考证号</t>
  </si>
  <si>
    <t>招聘
人数</t>
  </si>
  <si>
    <t>20160021129</t>
  </si>
  <si>
    <t>许景成</t>
  </si>
  <si>
    <t>总成绩</t>
  </si>
  <si>
    <t>排名</t>
  </si>
  <si>
    <t>笔试成绩*0.6</t>
  </si>
  <si>
    <t>面试成绩*0.4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</si>
  <si>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</si>
  <si>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</si>
  <si>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</si>
  <si>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</si>
  <si>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</si>
  <si>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</si>
  <si>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</si>
  <si>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</si>
  <si>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</si>
  <si>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</si>
  <si>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</si>
  <si>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</si>
  <si>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</si>
  <si>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</si>
  <si>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</si>
  <si>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</si>
  <si>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</si>
  <si>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</si>
  <si>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</si>
  <si>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</si>
  <si>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</si>
  <si>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</si>
  <si>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</si>
  <si>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</si>
  <si>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</si>
  <si>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</si>
  <si>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</si>
  <si>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</si>
  <si>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</si>
  <si>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</si>
  <si>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</si>
  <si>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</si>
  <si>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</si>
  <si>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</si>
  <si>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</si>
  <si>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</si>
  <si>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</si>
  <si>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</si>
  <si>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</si>
  <si>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</si>
  <si>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</si>
  <si>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</si>
  <si>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序号</t>
  </si>
  <si>
    <t>1</t>
  </si>
  <si>
    <t>20160010715</t>
  </si>
  <si>
    <t>2</t>
  </si>
  <si>
    <t>4</t>
  </si>
  <si>
    <t>是</t>
  </si>
  <si>
    <t>2</t>
  </si>
  <si>
    <t>陈奕奕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</si>
  <si>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</si>
  <si>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</si>
  <si>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</si>
  <si>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</si>
  <si>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</si>
  <si>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</si>
  <si>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</si>
  <si>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</si>
  <si>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</si>
  <si>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</si>
  <si>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</si>
  <si>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</si>
  <si>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</si>
  <si>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</si>
  <si>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</si>
  <si>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</si>
  <si>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</si>
  <si>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</si>
  <si>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</si>
  <si>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</si>
  <si>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</si>
  <si>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</si>
  <si>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</si>
  <si>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</si>
  <si>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</si>
  <si>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</si>
  <si>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</si>
  <si>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</si>
  <si>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</si>
  <si>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</si>
  <si>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</si>
  <si>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</si>
  <si>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</si>
  <si>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</si>
  <si>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</si>
  <si>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</si>
  <si>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</si>
  <si>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</si>
  <si>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</si>
  <si>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</si>
  <si>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</si>
  <si>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</si>
  <si>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</si>
  <si>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</si>
  <si>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</si>
  <si>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</si>
  <si>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</si>
  <si>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</si>
  <si>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1</t>
  </si>
  <si>
    <t>否</t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</si>
  <si>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霞</t>
    </r>
  </si>
  <si>
    <r>
      <t xml:space="preserve">肖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磊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</si>
  <si>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睿</t>
    </r>
  </si>
  <si>
    <r>
      <t xml:space="preserve">曾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慧</t>
    </r>
  </si>
  <si>
    <r>
      <t xml:space="preserve">柯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媚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</si>
  <si>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瑾</t>
    </r>
  </si>
  <si>
    <r>
      <t xml:space="preserve">邓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迪</t>
    </r>
  </si>
  <si>
    <r>
      <t xml:space="preserve">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敏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</si>
  <si>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腾</t>
    </r>
  </si>
  <si>
    <r>
      <t xml:space="preserve">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望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</si>
  <si>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典</t>
    </r>
  </si>
  <si>
    <r>
      <t xml:space="preserve">朱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艳</t>
    </r>
  </si>
  <si>
    <r>
      <t xml:space="preserve">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沁</t>
    </r>
  </si>
  <si>
    <r>
      <t xml:space="preserve">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琳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</si>
  <si>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奋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</si>
  <si>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韵</t>
    </r>
  </si>
  <si>
    <r>
      <t xml:space="preserve">莫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幸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</si>
  <si>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飞</t>
    </r>
  </si>
  <si>
    <r>
      <t xml:space="preserve">林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潜</t>
    </r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</si>
  <si>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景</t>
    </r>
  </si>
  <si>
    <t>是否进入体检</t>
  </si>
  <si>
    <t>笔试
成绩</t>
  </si>
  <si>
    <t>面试
成绩</t>
  </si>
  <si>
    <t>2015年雷州市镇级财政结算中心公开招聘综合成绩及
入围体检名单公布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</si>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</sst>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 "/>
    <numFmt numFmtId="187" formatCode="0_);[Red]\(0\)"/>
    <numFmt numFmtId="188" formatCode="yyyy\-m\-d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vertical="center"/>
    </xf>
    <xf numFmtId="185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184" fontId="0" fillId="0" borderId="10" xfId="0" applyNumberFormat="1" applyFont="1" applyBorder="1" applyAlignment="1" applyProtection="1">
      <alignment horizontal="center" vertical="center"/>
      <protection locked="0"/>
    </xf>
    <xf numFmtId="184" fontId="0" fillId="0" borderId="10" xfId="0" applyNumberFormat="1" applyFont="1" applyBorder="1" applyAlignment="1" applyProtection="1">
      <alignment vertical="center"/>
      <protection locked="0"/>
    </xf>
    <xf numFmtId="185" fontId="0" fillId="0" borderId="10" xfId="0" applyNumberFormat="1" applyFont="1" applyBorder="1" applyAlignment="1" applyProtection="1">
      <alignment vertical="center"/>
      <protection locked="0"/>
    </xf>
    <xf numFmtId="185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 applyProtection="1">
      <alignment horizontal="center" vertical="center"/>
      <protection locked="0"/>
    </xf>
    <xf numFmtId="184" fontId="0" fillId="0" borderId="11" xfId="0" applyNumberFormat="1" applyFont="1" applyBorder="1" applyAlignment="1" applyProtection="1">
      <alignment vertical="center"/>
      <protection locked="0"/>
    </xf>
    <xf numFmtId="185" fontId="0" fillId="0" borderId="11" xfId="0" applyNumberFormat="1" applyFont="1" applyBorder="1" applyAlignment="1" applyProtection="1">
      <alignment vertical="center"/>
      <protection locked="0"/>
    </xf>
    <xf numFmtId="185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 applyProtection="1">
      <alignment horizontal="center" vertical="center"/>
      <protection locked="0"/>
    </xf>
    <xf numFmtId="184" fontId="0" fillId="0" borderId="13" xfId="0" applyNumberFormat="1" applyFont="1" applyBorder="1" applyAlignment="1" applyProtection="1">
      <alignment vertical="center"/>
      <protection locked="0"/>
    </xf>
    <xf numFmtId="185" fontId="0" fillId="0" borderId="13" xfId="0" applyNumberFormat="1" applyFont="1" applyBorder="1" applyAlignment="1" applyProtection="1">
      <alignment vertical="center"/>
      <protection locked="0"/>
    </xf>
    <xf numFmtId="185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 locked="0"/>
    </xf>
    <xf numFmtId="184" fontId="0" fillId="0" borderId="18" xfId="0" applyNumberFormat="1" applyFont="1" applyBorder="1" applyAlignment="1" applyProtection="1">
      <alignment vertical="center"/>
      <protection locked="0"/>
    </xf>
    <xf numFmtId="185" fontId="0" fillId="0" borderId="18" xfId="0" applyNumberFormat="1" applyFont="1" applyBorder="1" applyAlignment="1" applyProtection="1">
      <alignment vertical="center"/>
      <protection locked="0"/>
    </xf>
    <xf numFmtId="185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>
      <alignment horizontal="center" vertical="center" wrapText="1"/>
    </xf>
    <xf numFmtId="184" fontId="0" fillId="0" borderId="21" xfId="0" applyNumberFormat="1" applyBorder="1" applyAlignment="1" applyProtection="1">
      <alignment horizontal="center" vertical="center" wrapText="1"/>
      <protection locked="0"/>
    </xf>
    <xf numFmtId="184" fontId="0" fillId="0" borderId="21" xfId="0" applyNumberFormat="1" applyFont="1" applyBorder="1" applyAlignment="1" applyProtection="1">
      <alignment horizontal="center" vertical="center" wrapText="1"/>
      <protection locked="0"/>
    </xf>
    <xf numFmtId="185" fontId="0" fillId="0" borderId="21" xfId="0" applyNumberFormat="1" applyBorder="1" applyAlignment="1" applyProtection="1">
      <alignment horizontal="center" vertical="center" wrapText="1"/>
      <protection locked="0"/>
    </xf>
    <xf numFmtId="185" fontId="0" fillId="0" borderId="21" xfId="0" applyNumberFormat="1" applyFont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pane ySplit="2" topLeftCell="BM98" activePane="bottomLeft" state="frozen"/>
      <selection pane="topLeft" activeCell="C1" sqref="C1"/>
      <selection pane="bottomLeft" activeCell="I102" sqref="I102"/>
    </sheetView>
  </sheetViews>
  <sheetFormatPr defaultColWidth="9.00390625" defaultRowHeight="13.5"/>
  <cols>
    <col min="1" max="1" width="3.50390625" style="5" customWidth="1"/>
    <col min="2" max="2" width="25.875" style="1" customWidth="1"/>
    <col min="3" max="3" width="5.00390625" style="1" customWidth="1"/>
    <col min="4" max="4" width="6.875" style="2" customWidth="1"/>
    <col min="5" max="5" width="12.75390625" style="2" customWidth="1"/>
    <col min="6" max="6" width="7.625" style="2" customWidth="1"/>
    <col min="7" max="7" width="6.75390625" style="3" customWidth="1"/>
    <col min="8" max="8" width="6.875" style="6" customWidth="1"/>
    <col min="9" max="9" width="7.00390625" style="7" customWidth="1"/>
    <col min="10" max="10" width="6.875" style="6" customWidth="1"/>
    <col min="11" max="11" width="3.375" style="2" customWidth="1"/>
    <col min="12" max="12" width="5.25390625" style="2" customWidth="1"/>
    <col min="13" max="16384" width="9.00390625" style="1" customWidth="1"/>
  </cols>
  <sheetData>
    <row r="1" spans="1:12" ht="53.25" customHeight="1" thickBot="1">
      <c r="A1" s="60" t="s">
        <v>413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48" customHeight="1" thickBot="1">
      <c r="A2" s="43" t="s">
        <v>332</v>
      </c>
      <c r="B2" s="44" t="s">
        <v>281</v>
      </c>
      <c r="C2" s="45" t="s">
        <v>283</v>
      </c>
      <c r="D2" s="44" t="s">
        <v>73</v>
      </c>
      <c r="E2" s="44" t="s">
        <v>282</v>
      </c>
      <c r="F2" s="46" t="s">
        <v>411</v>
      </c>
      <c r="G2" s="47" t="s">
        <v>288</v>
      </c>
      <c r="H2" s="48" t="s">
        <v>412</v>
      </c>
      <c r="I2" s="49" t="s">
        <v>289</v>
      </c>
      <c r="J2" s="48" t="s">
        <v>286</v>
      </c>
      <c r="K2" s="50" t="s">
        <v>287</v>
      </c>
      <c r="L2" s="56" t="s">
        <v>410</v>
      </c>
    </row>
    <row r="3" spans="1:12" s="8" customFormat="1" ht="25.5" customHeight="1">
      <c r="A3" s="23" t="s">
        <v>236</v>
      </c>
      <c r="B3" s="24" t="s">
        <v>76</v>
      </c>
      <c r="C3" s="25" t="s">
        <v>335</v>
      </c>
      <c r="D3" s="24" t="s">
        <v>75</v>
      </c>
      <c r="E3" s="24" t="s">
        <v>74</v>
      </c>
      <c r="F3" s="26" t="s">
        <v>77</v>
      </c>
      <c r="G3" s="27">
        <f aca="true" t="shared" si="0" ref="G3:G50">F3*0.6</f>
        <v>43.5</v>
      </c>
      <c r="H3" s="28">
        <v>77.25</v>
      </c>
      <c r="I3" s="29">
        <f aca="true" t="shared" si="1" ref="I3:I50">H3*0.4</f>
        <v>30.900000000000002</v>
      </c>
      <c r="J3" s="28">
        <f aca="true" t="shared" si="2" ref="J3:J50">G3+I3</f>
        <v>74.4</v>
      </c>
      <c r="K3" s="30" t="s">
        <v>236</v>
      </c>
      <c r="L3" s="31" t="s">
        <v>337</v>
      </c>
    </row>
    <row r="4" spans="1:12" s="8" customFormat="1" ht="25.5" customHeight="1">
      <c r="A4" s="32" t="s">
        <v>338</v>
      </c>
      <c r="B4" s="9" t="s">
        <v>76</v>
      </c>
      <c r="C4" s="15" t="s">
        <v>335</v>
      </c>
      <c r="D4" s="9" t="s">
        <v>83</v>
      </c>
      <c r="E4" s="9" t="s">
        <v>82</v>
      </c>
      <c r="F4" s="10" t="s">
        <v>84</v>
      </c>
      <c r="G4" s="11">
        <f t="shared" si="0"/>
        <v>39.57</v>
      </c>
      <c r="H4" s="12">
        <v>72.15</v>
      </c>
      <c r="I4" s="13">
        <f t="shared" si="1"/>
        <v>28.860000000000003</v>
      </c>
      <c r="J4" s="12">
        <f t="shared" si="2"/>
        <v>68.43</v>
      </c>
      <c r="K4" s="14" t="s">
        <v>78</v>
      </c>
      <c r="L4" s="33" t="s">
        <v>337</v>
      </c>
    </row>
    <row r="5" spans="1:12" s="8" customFormat="1" ht="25.5" customHeight="1">
      <c r="A5" s="32" t="s">
        <v>85</v>
      </c>
      <c r="B5" s="9" t="s">
        <v>76</v>
      </c>
      <c r="C5" s="15" t="s">
        <v>335</v>
      </c>
      <c r="D5" s="9" t="s">
        <v>80</v>
      </c>
      <c r="E5" s="9" t="s">
        <v>79</v>
      </c>
      <c r="F5" s="10" t="s">
        <v>81</v>
      </c>
      <c r="G5" s="11">
        <f t="shared" si="0"/>
        <v>39.779999999999994</v>
      </c>
      <c r="H5" s="12">
        <v>68.55</v>
      </c>
      <c r="I5" s="13">
        <f t="shared" si="1"/>
        <v>27.42</v>
      </c>
      <c r="J5" s="12">
        <f t="shared" si="2"/>
        <v>67.19999999999999</v>
      </c>
      <c r="K5" s="14" t="s">
        <v>85</v>
      </c>
      <c r="L5" s="33" t="s">
        <v>389</v>
      </c>
    </row>
    <row r="6" spans="1:12" s="8" customFormat="1" ht="25.5" customHeight="1">
      <c r="A6" s="32" t="s">
        <v>90</v>
      </c>
      <c r="B6" s="9" t="s">
        <v>76</v>
      </c>
      <c r="C6" s="15" t="s">
        <v>335</v>
      </c>
      <c r="D6" s="9" t="s">
        <v>88</v>
      </c>
      <c r="E6" s="9" t="s">
        <v>87</v>
      </c>
      <c r="F6" s="10" t="s">
        <v>89</v>
      </c>
      <c r="G6" s="11">
        <f t="shared" si="0"/>
        <v>38.01</v>
      </c>
      <c r="H6" s="12">
        <v>72.4</v>
      </c>
      <c r="I6" s="13">
        <f t="shared" si="1"/>
        <v>28.960000000000004</v>
      </c>
      <c r="J6" s="12">
        <f t="shared" si="2"/>
        <v>66.97</v>
      </c>
      <c r="K6" s="14" t="s">
        <v>90</v>
      </c>
      <c r="L6" s="33" t="s">
        <v>389</v>
      </c>
    </row>
    <row r="7" spans="1:12" s="8" customFormat="1" ht="25.5" customHeight="1" thickBot="1">
      <c r="A7" s="34" t="s">
        <v>94</v>
      </c>
      <c r="B7" s="35" t="s">
        <v>76</v>
      </c>
      <c r="C7" s="36" t="s">
        <v>335</v>
      </c>
      <c r="D7" s="35" t="s">
        <v>92</v>
      </c>
      <c r="E7" s="35" t="s">
        <v>91</v>
      </c>
      <c r="F7" s="37" t="s">
        <v>93</v>
      </c>
      <c r="G7" s="38">
        <f t="shared" si="0"/>
        <v>36.36</v>
      </c>
      <c r="H7" s="39">
        <v>70.65</v>
      </c>
      <c r="I7" s="40">
        <f t="shared" si="1"/>
        <v>28.260000000000005</v>
      </c>
      <c r="J7" s="39">
        <f t="shared" si="2"/>
        <v>64.62</v>
      </c>
      <c r="K7" s="41" t="s">
        <v>94</v>
      </c>
      <c r="L7" s="42" t="s">
        <v>389</v>
      </c>
    </row>
    <row r="8" spans="1:12" s="8" customFormat="1" ht="25.5" customHeight="1">
      <c r="A8" s="23" t="s">
        <v>86</v>
      </c>
      <c r="B8" s="24" t="s">
        <v>97</v>
      </c>
      <c r="C8" s="25" t="s">
        <v>335</v>
      </c>
      <c r="D8" s="24" t="s">
        <v>96</v>
      </c>
      <c r="E8" s="24" t="s">
        <v>95</v>
      </c>
      <c r="F8" s="26" t="s">
        <v>98</v>
      </c>
      <c r="G8" s="27">
        <f t="shared" si="0"/>
        <v>47.64</v>
      </c>
      <c r="H8" s="28">
        <v>78.65</v>
      </c>
      <c r="I8" s="29">
        <f t="shared" si="1"/>
        <v>31.460000000000004</v>
      </c>
      <c r="J8" s="28">
        <f t="shared" si="2"/>
        <v>79.10000000000001</v>
      </c>
      <c r="K8" s="30" t="s">
        <v>333</v>
      </c>
      <c r="L8" s="31" t="s">
        <v>337</v>
      </c>
    </row>
    <row r="9" spans="1:12" s="8" customFormat="1" ht="25.5" customHeight="1">
      <c r="A9" s="32" t="s">
        <v>290</v>
      </c>
      <c r="B9" s="9" t="s">
        <v>97</v>
      </c>
      <c r="C9" s="15" t="s">
        <v>335</v>
      </c>
      <c r="D9" s="9" t="s">
        <v>100</v>
      </c>
      <c r="E9" s="9" t="s">
        <v>99</v>
      </c>
      <c r="F9" s="10" t="s">
        <v>101</v>
      </c>
      <c r="G9" s="11">
        <f t="shared" si="0"/>
        <v>41.91</v>
      </c>
      <c r="H9" s="12">
        <v>67.05</v>
      </c>
      <c r="I9" s="13">
        <f t="shared" si="1"/>
        <v>26.82</v>
      </c>
      <c r="J9" s="12">
        <f t="shared" si="2"/>
        <v>68.72999999999999</v>
      </c>
      <c r="K9" s="14" t="s">
        <v>335</v>
      </c>
      <c r="L9" s="33" t="s">
        <v>337</v>
      </c>
    </row>
    <row r="10" spans="1:12" s="8" customFormat="1" ht="25.5" customHeight="1">
      <c r="A10" s="32" t="s">
        <v>291</v>
      </c>
      <c r="B10" s="9" t="s">
        <v>97</v>
      </c>
      <c r="C10" s="15" t="s">
        <v>335</v>
      </c>
      <c r="D10" s="9" t="s">
        <v>339</v>
      </c>
      <c r="E10" s="9" t="s">
        <v>102</v>
      </c>
      <c r="F10" s="10" t="s">
        <v>103</v>
      </c>
      <c r="G10" s="11">
        <f t="shared" si="0"/>
        <v>40.559999999999995</v>
      </c>
      <c r="H10" s="12">
        <v>69.55</v>
      </c>
      <c r="I10" s="13">
        <f t="shared" si="1"/>
        <v>27.82</v>
      </c>
      <c r="J10" s="12">
        <f t="shared" si="2"/>
        <v>68.38</v>
      </c>
      <c r="K10" s="14" t="s">
        <v>85</v>
      </c>
      <c r="L10" s="33" t="s">
        <v>389</v>
      </c>
    </row>
    <row r="11" spans="1:12" s="8" customFormat="1" ht="25.5" customHeight="1">
      <c r="A11" s="32" t="s">
        <v>292</v>
      </c>
      <c r="B11" s="9" t="s">
        <v>97</v>
      </c>
      <c r="C11" s="15" t="s">
        <v>335</v>
      </c>
      <c r="D11" s="9" t="s">
        <v>107</v>
      </c>
      <c r="E11" s="9" t="s">
        <v>106</v>
      </c>
      <c r="F11" s="10" t="s">
        <v>108</v>
      </c>
      <c r="G11" s="11">
        <f t="shared" si="0"/>
        <v>39.6</v>
      </c>
      <c r="H11" s="12">
        <v>70.75</v>
      </c>
      <c r="I11" s="13">
        <f t="shared" si="1"/>
        <v>28.3</v>
      </c>
      <c r="J11" s="12">
        <f t="shared" si="2"/>
        <v>67.9</v>
      </c>
      <c r="K11" s="14" t="s">
        <v>90</v>
      </c>
      <c r="L11" s="33" t="s">
        <v>389</v>
      </c>
    </row>
    <row r="12" spans="1:12" s="8" customFormat="1" ht="25.5" customHeight="1">
      <c r="A12" s="32" t="s">
        <v>293</v>
      </c>
      <c r="B12" s="9" t="s">
        <v>97</v>
      </c>
      <c r="C12" s="15" t="s">
        <v>335</v>
      </c>
      <c r="D12" s="53" t="s">
        <v>390</v>
      </c>
      <c r="E12" s="9" t="s">
        <v>104</v>
      </c>
      <c r="F12" s="10" t="s">
        <v>105</v>
      </c>
      <c r="G12" s="11">
        <f t="shared" si="0"/>
        <v>39.959999999999994</v>
      </c>
      <c r="H12" s="12">
        <v>69</v>
      </c>
      <c r="I12" s="13">
        <f t="shared" si="1"/>
        <v>27.6</v>
      </c>
      <c r="J12" s="12">
        <f t="shared" si="2"/>
        <v>67.56</v>
      </c>
      <c r="K12" s="14" t="s">
        <v>94</v>
      </c>
      <c r="L12" s="33" t="s">
        <v>389</v>
      </c>
    </row>
    <row r="13" spans="1:12" s="8" customFormat="1" ht="25.5" customHeight="1" thickBot="1">
      <c r="A13" s="34" t="s">
        <v>294</v>
      </c>
      <c r="B13" s="35" t="s">
        <v>97</v>
      </c>
      <c r="C13" s="36" t="s">
        <v>335</v>
      </c>
      <c r="D13" s="54" t="s">
        <v>391</v>
      </c>
      <c r="E13" s="35" t="s">
        <v>109</v>
      </c>
      <c r="F13" s="37" t="s">
        <v>110</v>
      </c>
      <c r="G13" s="38">
        <f t="shared" si="0"/>
        <v>38.940000000000005</v>
      </c>
      <c r="H13" s="39">
        <v>69.35</v>
      </c>
      <c r="I13" s="40">
        <f t="shared" si="1"/>
        <v>27.74</v>
      </c>
      <c r="J13" s="39">
        <f t="shared" si="2"/>
        <v>66.68</v>
      </c>
      <c r="K13" s="41" t="s">
        <v>86</v>
      </c>
      <c r="L13" s="42" t="s">
        <v>389</v>
      </c>
    </row>
    <row r="14" spans="1:12" s="8" customFormat="1" ht="25.5" customHeight="1">
      <c r="A14" s="23" t="s">
        <v>295</v>
      </c>
      <c r="B14" s="24" t="s">
        <v>113</v>
      </c>
      <c r="C14" s="25" t="s">
        <v>333</v>
      </c>
      <c r="D14" s="24" t="s">
        <v>112</v>
      </c>
      <c r="E14" s="24" t="s">
        <v>111</v>
      </c>
      <c r="F14" s="26" t="s">
        <v>114</v>
      </c>
      <c r="G14" s="27">
        <f t="shared" si="0"/>
        <v>45.87</v>
      </c>
      <c r="H14" s="28">
        <v>79.85</v>
      </c>
      <c r="I14" s="29">
        <f t="shared" si="1"/>
        <v>31.939999999999998</v>
      </c>
      <c r="J14" s="28">
        <f t="shared" si="2"/>
        <v>77.81</v>
      </c>
      <c r="K14" s="30" t="s">
        <v>333</v>
      </c>
      <c r="L14" s="31" t="s">
        <v>337</v>
      </c>
    </row>
    <row r="15" spans="1:12" s="8" customFormat="1" ht="25.5" customHeight="1">
      <c r="A15" s="32" t="s">
        <v>296</v>
      </c>
      <c r="B15" s="9" t="s">
        <v>113</v>
      </c>
      <c r="C15" s="15" t="s">
        <v>333</v>
      </c>
      <c r="D15" s="9" t="s">
        <v>118</v>
      </c>
      <c r="E15" s="9" t="s">
        <v>117</v>
      </c>
      <c r="F15" s="10" t="s">
        <v>119</v>
      </c>
      <c r="G15" s="11">
        <f t="shared" si="0"/>
        <v>45.15</v>
      </c>
      <c r="H15" s="12">
        <v>75.1</v>
      </c>
      <c r="I15" s="13">
        <f t="shared" si="1"/>
        <v>30.04</v>
      </c>
      <c r="J15" s="12">
        <f t="shared" si="2"/>
        <v>75.19</v>
      </c>
      <c r="K15" s="14" t="s">
        <v>335</v>
      </c>
      <c r="L15" s="33" t="s">
        <v>389</v>
      </c>
    </row>
    <row r="16" spans="1:12" s="8" customFormat="1" ht="25.5" customHeight="1" thickBot="1">
      <c r="A16" s="34" t="s">
        <v>297</v>
      </c>
      <c r="B16" s="35" t="s">
        <v>113</v>
      </c>
      <c r="C16" s="36" t="s">
        <v>333</v>
      </c>
      <c r="D16" s="54" t="s">
        <v>392</v>
      </c>
      <c r="E16" s="35" t="s">
        <v>115</v>
      </c>
      <c r="F16" s="37" t="s">
        <v>116</v>
      </c>
      <c r="G16" s="38">
        <f t="shared" si="0"/>
        <v>45.66</v>
      </c>
      <c r="H16" s="39">
        <v>72.3</v>
      </c>
      <c r="I16" s="40">
        <f t="shared" si="1"/>
        <v>28.92</v>
      </c>
      <c r="J16" s="39">
        <f t="shared" si="2"/>
        <v>74.58</v>
      </c>
      <c r="K16" s="41" t="s">
        <v>85</v>
      </c>
      <c r="L16" s="42" t="s">
        <v>389</v>
      </c>
    </row>
    <row r="17" spans="1:12" s="8" customFormat="1" ht="25.5" customHeight="1">
      <c r="A17" s="23" t="s">
        <v>298</v>
      </c>
      <c r="B17" s="24" t="s">
        <v>133</v>
      </c>
      <c r="C17" s="25" t="s">
        <v>333</v>
      </c>
      <c r="D17" s="55" t="s">
        <v>393</v>
      </c>
      <c r="E17" s="24" t="s">
        <v>132</v>
      </c>
      <c r="F17" s="26" t="s">
        <v>134</v>
      </c>
      <c r="G17" s="27">
        <f t="shared" si="0"/>
        <v>46.65</v>
      </c>
      <c r="H17" s="28">
        <v>76.2</v>
      </c>
      <c r="I17" s="29">
        <f t="shared" si="1"/>
        <v>30.480000000000004</v>
      </c>
      <c r="J17" s="28">
        <f t="shared" si="2"/>
        <v>77.13</v>
      </c>
      <c r="K17" s="30" t="s">
        <v>333</v>
      </c>
      <c r="L17" s="31" t="s">
        <v>337</v>
      </c>
    </row>
    <row r="18" spans="1:12" s="8" customFormat="1" ht="25.5" customHeight="1">
      <c r="A18" s="32" t="s">
        <v>299</v>
      </c>
      <c r="B18" s="9" t="s">
        <v>133</v>
      </c>
      <c r="C18" s="15" t="s">
        <v>333</v>
      </c>
      <c r="D18" s="9" t="s">
        <v>136</v>
      </c>
      <c r="E18" s="9" t="s">
        <v>135</v>
      </c>
      <c r="F18" s="10" t="s">
        <v>137</v>
      </c>
      <c r="G18" s="11">
        <f t="shared" si="0"/>
        <v>45.48</v>
      </c>
      <c r="H18" s="12">
        <v>72.15</v>
      </c>
      <c r="I18" s="13">
        <f t="shared" si="1"/>
        <v>28.860000000000003</v>
      </c>
      <c r="J18" s="12">
        <f t="shared" si="2"/>
        <v>74.34</v>
      </c>
      <c r="K18" s="14" t="s">
        <v>335</v>
      </c>
      <c r="L18" s="33" t="s">
        <v>389</v>
      </c>
    </row>
    <row r="19" spans="1:12" s="8" customFormat="1" ht="25.5" customHeight="1" thickBot="1">
      <c r="A19" s="34" t="s">
        <v>300</v>
      </c>
      <c r="B19" s="35" t="s">
        <v>133</v>
      </c>
      <c r="C19" s="36" t="s">
        <v>333</v>
      </c>
      <c r="D19" s="35" t="s">
        <v>139</v>
      </c>
      <c r="E19" s="35" t="s">
        <v>138</v>
      </c>
      <c r="F19" s="37" t="s">
        <v>140</v>
      </c>
      <c r="G19" s="38">
        <f t="shared" si="0"/>
        <v>43.949999999999996</v>
      </c>
      <c r="H19" s="39">
        <v>71.8</v>
      </c>
      <c r="I19" s="40">
        <f t="shared" si="1"/>
        <v>28.72</v>
      </c>
      <c r="J19" s="39">
        <f t="shared" si="2"/>
        <v>72.66999999999999</v>
      </c>
      <c r="K19" s="41" t="s">
        <v>85</v>
      </c>
      <c r="L19" s="42" t="s">
        <v>389</v>
      </c>
    </row>
    <row r="20" spans="1:12" s="8" customFormat="1" ht="25.5" customHeight="1">
      <c r="A20" s="23" t="s">
        <v>301</v>
      </c>
      <c r="B20" s="24" t="s">
        <v>152</v>
      </c>
      <c r="C20" s="25" t="s">
        <v>333</v>
      </c>
      <c r="D20" s="24" t="s">
        <v>151</v>
      </c>
      <c r="E20" s="24" t="s">
        <v>150</v>
      </c>
      <c r="F20" s="26" t="s">
        <v>153</v>
      </c>
      <c r="G20" s="27">
        <f t="shared" si="0"/>
        <v>46.10999999999999</v>
      </c>
      <c r="H20" s="28">
        <v>75.65</v>
      </c>
      <c r="I20" s="29">
        <f t="shared" si="1"/>
        <v>30.260000000000005</v>
      </c>
      <c r="J20" s="28">
        <f t="shared" si="2"/>
        <v>76.37</v>
      </c>
      <c r="K20" s="30" t="s">
        <v>333</v>
      </c>
      <c r="L20" s="31" t="s">
        <v>337</v>
      </c>
    </row>
    <row r="21" spans="1:12" s="8" customFormat="1" ht="25.5" customHeight="1">
      <c r="A21" s="32" t="s">
        <v>302</v>
      </c>
      <c r="B21" s="9" t="s">
        <v>152</v>
      </c>
      <c r="C21" s="15" t="s">
        <v>333</v>
      </c>
      <c r="D21" s="9" t="s">
        <v>155</v>
      </c>
      <c r="E21" s="9" t="s">
        <v>154</v>
      </c>
      <c r="F21" s="10" t="s">
        <v>156</v>
      </c>
      <c r="G21" s="11">
        <f t="shared" si="0"/>
        <v>45.99</v>
      </c>
      <c r="H21" s="12">
        <v>75.85</v>
      </c>
      <c r="I21" s="13">
        <f t="shared" si="1"/>
        <v>30.34</v>
      </c>
      <c r="J21" s="12">
        <f t="shared" si="2"/>
        <v>76.33</v>
      </c>
      <c r="K21" s="14" t="s">
        <v>335</v>
      </c>
      <c r="L21" s="33" t="s">
        <v>389</v>
      </c>
    </row>
    <row r="22" spans="1:12" s="8" customFormat="1" ht="25.5" customHeight="1" thickBot="1">
      <c r="A22" s="34" t="s">
        <v>303</v>
      </c>
      <c r="B22" s="35" t="s">
        <v>152</v>
      </c>
      <c r="C22" s="36" t="s">
        <v>333</v>
      </c>
      <c r="D22" s="35" t="s">
        <v>158</v>
      </c>
      <c r="E22" s="35" t="s">
        <v>157</v>
      </c>
      <c r="F22" s="37" t="s">
        <v>159</v>
      </c>
      <c r="G22" s="38">
        <f t="shared" si="0"/>
        <v>45.449999999999996</v>
      </c>
      <c r="H22" s="39">
        <v>71.8</v>
      </c>
      <c r="I22" s="40">
        <f t="shared" si="1"/>
        <v>28.72</v>
      </c>
      <c r="J22" s="39">
        <f t="shared" si="2"/>
        <v>74.16999999999999</v>
      </c>
      <c r="K22" s="41" t="s">
        <v>85</v>
      </c>
      <c r="L22" s="42" t="s">
        <v>389</v>
      </c>
    </row>
    <row r="23" spans="1:12" s="8" customFormat="1" ht="25.5" customHeight="1">
      <c r="A23" s="23" t="s">
        <v>304</v>
      </c>
      <c r="B23" s="24" t="s">
        <v>171</v>
      </c>
      <c r="C23" s="25" t="s">
        <v>333</v>
      </c>
      <c r="D23" s="55" t="s">
        <v>394</v>
      </c>
      <c r="E23" s="24" t="s">
        <v>170</v>
      </c>
      <c r="F23" s="26" t="s">
        <v>172</v>
      </c>
      <c r="G23" s="27">
        <f t="shared" si="0"/>
        <v>47.82</v>
      </c>
      <c r="H23" s="28">
        <v>75.35</v>
      </c>
      <c r="I23" s="29">
        <f t="shared" si="1"/>
        <v>30.14</v>
      </c>
      <c r="J23" s="28">
        <f t="shared" si="2"/>
        <v>77.96000000000001</v>
      </c>
      <c r="K23" s="30" t="s">
        <v>333</v>
      </c>
      <c r="L23" s="31" t="s">
        <v>337</v>
      </c>
    </row>
    <row r="24" spans="1:12" s="8" customFormat="1" ht="25.5" customHeight="1">
      <c r="A24" s="32" t="s">
        <v>305</v>
      </c>
      <c r="B24" s="9" t="s">
        <v>171</v>
      </c>
      <c r="C24" s="15" t="s">
        <v>333</v>
      </c>
      <c r="D24" s="9" t="s">
        <v>174</v>
      </c>
      <c r="E24" s="9" t="s">
        <v>173</v>
      </c>
      <c r="F24" s="10" t="s">
        <v>175</v>
      </c>
      <c r="G24" s="11">
        <f t="shared" si="0"/>
        <v>47.279999999999994</v>
      </c>
      <c r="H24" s="12">
        <v>74.75</v>
      </c>
      <c r="I24" s="13">
        <f t="shared" si="1"/>
        <v>29.900000000000002</v>
      </c>
      <c r="J24" s="12">
        <f t="shared" si="2"/>
        <v>77.17999999999999</v>
      </c>
      <c r="K24" s="14" t="s">
        <v>335</v>
      </c>
      <c r="L24" s="33" t="s">
        <v>389</v>
      </c>
    </row>
    <row r="25" spans="1:12" s="8" customFormat="1" ht="25.5" customHeight="1" thickBot="1">
      <c r="A25" s="34" t="s">
        <v>306</v>
      </c>
      <c r="B25" s="35" t="s">
        <v>171</v>
      </c>
      <c r="C25" s="36" t="s">
        <v>333</v>
      </c>
      <c r="D25" s="35" t="s">
        <v>177</v>
      </c>
      <c r="E25" s="35" t="s">
        <v>176</v>
      </c>
      <c r="F25" s="37" t="s">
        <v>120</v>
      </c>
      <c r="G25" s="38">
        <f t="shared" si="0"/>
        <v>44.76</v>
      </c>
      <c r="H25" s="39">
        <v>75.1</v>
      </c>
      <c r="I25" s="40">
        <f t="shared" si="1"/>
        <v>30.04</v>
      </c>
      <c r="J25" s="39">
        <f t="shared" si="2"/>
        <v>74.8</v>
      </c>
      <c r="K25" s="41" t="s">
        <v>85</v>
      </c>
      <c r="L25" s="42" t="s">
        <v>389</v>
      </c>
    </row>
    <row r="26" spans="1:12" s="8" customFormat="1" ht="25.5" customHeight="1">
      <c r="A26" s="23" t="s">
        <v>307</v>
      </c>
      <c r="B26" s="24" t="s">
        <v>189</v>
      </c>
      <c r="C26" s="25" t="s">
        <v>333</v>
      </c>
      <c r="D26" s="55" t="s">
        <v>395</v>
      </c>
      <c r="E26" s="24" t="s">
        <v>188</v>
      </c>
      <c r="F26" s="26" t="s">
        <v>190</v>
      </c>
      <c r="G26" s="27">
        <f t="shared" si="0"/>
        <v>46.709999999999994</v>
      </c>
      <c r="H26" s="28">
        <v>72.45</v>
      </c>
      <c r="I26" s="29">
        <f t="shared" si="1"/>
        <v>28.980000000000004</v>
      </c>
      <c r="J26" s="28">
        <f t="shared" si="2"/>
        <v>75.69</v>
      </c>
      <c r="K26" s="30" t="s">
        <v>333</v>
      </c>
      <c r="L26" s="31" t="s">
        <v>337</v>
      </c>
    </row>
    <row r="27" spans="1:12" s="8" customFormat="1" ht="25.5" customHeight="1">
      <c r="A27" s="32" t="s">
        <v>308</v>
      </c>
      <c r="B27" s="9" t="s">
        <v>189</v>
      </c>
      <c r="C27" s="15" t="s">
        <v>333</v>
      </c>
      <c r="D27" s="9" t="s">
        <v>194</v>
      </c>
      <c r="E27" s="9" t="s">
        <v>193</v>
      </c>
      <c r="F27" s="10">
        <v>75.75</v>
      </c>
      <c r="G27" s="11">
        <f t="shared" si="0"/>
        <v>45.449999999999996</v>
      </c>
      <c r="H27" s="12">
        <v>75.35</v>
      </c>
      <c r="I27" s="13">
        <f t="shared" si="1"/>
        <v>30.14</v>
      </c>
      <c r="J27" s="12">
        <f t="shared" si="2"/>
        <v>75.59</v>
      </c>
      <c r="K27" s="14" t="s">
        <v>335</v>
      </c>
      <c r="L27" s="33" t="s">
        <v>389</v>
      </c>
    </row>
    <row r="28" spans="1:12" s="8" customFormat="1" ht="25.5" customHeight="1" thickBot="1">
      <c r="A28" s="34" t="s">
        <v>309</v>
      </c>
      <c r="B28" s="35" t="s">
        <v>189</v>
      </c>
      <c r="C28" s="36" t="s">
        <v>333</v>
      </c>
      <c r="D28" s="54" t="s">
        <v>396</v>
      </c>
      <c r="E28" s="35" t="s">
        <v>191</v>
      </c>
      <c r="F28" s="37" t="s">
        <v>192</v>
      </c>
      <c r="G28" s="38">
        <f t="shared" si="0"/>
        <v>44.64</v>
      </c>
      <c r="H28" s="39">
        <v>73.15</v>
      </c>
      <c r="I28" s="40">
        <f t="shared" si="1"/>
        <v>29.260000000000005</v>
      </c>
      <c r="J28" s="39">
        <f t="shared" si="2"/>
        <v>73.9</v>
      </c>
      <c r="K28" s="41" t="s">
        <v>85</v>
      </c>
      <c r="L28" s="42" t="s">
        <v>389</v>
      </c>
    </row>
    <row r="29" spans="1:12" s="8" customFormat="1" ht="25.5" customHeight="1">
      <c r="A29" s="23" t="s">
        <v>310</v>
      </c>
      <c r="B29" s="24" t="s">
        <v>205</v>
      </c>
      <c r="C29" s="25" t="s">
        <v>333</v>
      </c>
      <c r="D29" s="55" t="s">
        <v>397</v>
      </c>
      <c r="E29" s="24" t="s">
        <v>210</v>
      </c>
      <c r="F29" s="26" t="s">
        <v>211</v>
      </c>
      <c r="G29" s="27">
        <f t="shared" si="0"/>
        <v>44.190000000000005</v>
      </c>
      <c r="H29" s="28">
        <v>79.9</v>
      </c>
      <c r="I29" s="29">
        <f t="shared" si="1"/>
        <v>31.960000000000004</v>
      </c>
      <c r="J29" s="28">
        <f t="shared" si="2"/>
        <v>76.15</v>
      </c>
      <c r="K29" s="30" t="s">
        <v>333</v>
      </c>
      <c r="L29" s="31" t="s">
        <v>337</v>
      </c>
    </row>
    <row r="30" spans="1:12" s="8" customFormat="1" ht="25.5" customHeight="1">
      <c r="A30" s="32" t="s">
        <v>311</v>
      </c>
      <c r="B30" s="9" t="s">
        <v>205</v>
      </c>
      <c r="C30" s="15" t="s">
        <v>333</v>
      </c>
      <c r="D30" s="9" t="s">
        <v>208</v>
      </c>
      <c r="E30" s="9" t="s">
        <v>207</v>
      </c>
      <c r="F30" s="10" t="s">
        <v>209</v>
      </c>
      <c r="G30" s="11">
        <f t="shared" si="0"/>
        <v>44.43</v>
      </c>
      <c r="H30" s="12">
        <v>76.2</v>
      </c>
      <c r="I30" s="13">
        <f t="shared" si="1"/>
        <v>30.480000000000004</v>
      </c>
      <c r="J30" s="12">
        <f t="shared" si="2"/>
        <v>74.91</v>
      </c>
      <c r="K30" s="14" t="s">
        <v>335</v>
      </c>
      <c r="L30" s="33" t="s">
        <v>389</v>
      </c>
    </row>
    <row r="31" spans="1:12" s="8" customFormat="1" ht="25.5" customHeight="1" thickBot="1">
      <c r="A31" s="34" t="s">
        <v>312</v>
      </c>
      <c r="B31" s="35" t="s">
        <v>205</v>
      </c>
      <c r="C31" s="36" t="s">
        <v>333</v>
      </c>
      <c r="D31" s="35" t="s">
        <v>204</v>
      </c>
      <c r="E31" s="35" t="s">
        <v>203</v>
      </c>
      <c r="F31" s="37" t="s">
        <v>206</v>
      </c>
      <c r="G31" s="38">
        <f t="shared" si="0"/>
        <v>46.08</v>
      </c>
      <c r="H31" s="39">
        <v>64.15</v>
      </c>
      <c r="I31" s="40">
        <f t="shared" si="1"/>
        <v>25.660000000000004</v>
      </c>
      <c r="J31" s="39">
        <f t="shared" si="2"/>
        <v>71.74000000000001</v>
      </c>
      <c r="K31" s="41" t="s">
        <v>85</v>
      </c>
      <c r="L31" s="42" t="s">
        <v>389</v>
      </c>
    </row>
    <row r="32" spans="1:12" s="8" customFormat="1" ht="25.5" customHeight="1">
      <c r="A32" s="51" t="s">
        <v>313</v>
      </c>
      <c r="B32" s="16" t="s">
        <v>228</v>
      </c>
      <c r="C32" s="17" t="s">
        <v>333</v>
      </c>
      <c r="D32" s="16" t="s">
        <v>227</v>
      </c>
      <c r="E32" s="16" t="s">
        <v>226</v>
      </c>
      <c r="F32" s="18">
        <v>86.45</v>
      </c>
      <c r="G32" s="19">
        <f t="shared" si="0"/>
        <v>51.87</v>
      </c>
      <c r="H32" s="20">
        <v>71.95</v>
      </c>
      <c r="I32" s="21">
        <f t="shared" si="1"/>
        <v>28.78</v>
      </c>
      <c r="J32" s="20">
        <f t="shared" si="2"/>
        <v>80.65</v>
      </c>
      <c r="K32" s="22" t="s">
        <v>333</v>
      </c>
      <c r="L32" s="52" t="s">
        <v>337</v>
      </c>
    </row>
    <row r="33" spans="1:12" s="8" customFormat="1" ht="25.5" customHeight="1">
      <c r="A33" s="32" t="s">
        <v>314</v>
      </c>
      <c r="B33" s="9" t="s">
        <v>228</v>
      </c>
      <c r="C33" s="15" t="s">
        <v>333</v>
      </c>
      <c r="D33" s="9" t="s">
        <v>235</v>
      </c>
      <c r="E33" s="9" t="s">
        <v>234</v>
      </c>
      <c r="F33" s="10">
        <v>78.35</v>
      </c>
      <c r="G33" s="11">
        <f t="shared" si="0"/>
        <v>47.01</v>
      </c>
      <c r="H33" s="12">
        <v>70.9</v>
      </c>
      <c r="I33" s="13">
        <f t="shared" si="1"/>
        <v>28.360000000000003</v>
      </c>
      <c r="J33" s="12">
        <f t="shared" si="2"/>
        <v>75.37</v>
      </c>
      <c r="K33" s="14" t="s">
        <v>335</v>
      </c>
      <c r="L33" s="33" t="s">
        <v>389</v>
      </c>
    </row>
    <row r="34" spans="1:12" s="8" customFormat="1" ht="25.5" customHeight="1">
      <c r="A34" s="32" t="s">
        <v>315</v>
      </c>
      <c r="B34" s="9" t="s">
        <v>228</v>
      </c>
      <c r="C34" s="15" t="s">
        <v>333</v>
      </c>
      <c r="D34" s="9" t="s">
        <v>230</v>
      </c>
      <c r="E34" s="9" t="s">
        <v>229</v>
      </c>
      <c r="F34" s="10" t="s">
        <v>231</v>
      </c>
      <c r="G34" s="11">
        <f t="shared" si="0"/>
        <v>45.6</v>
      </c>
      <c r="H34" s="12">
        <v>67.35</v>
      </c>
      <c r="I34" s="13">
        <f t="shared" si="1"/>
        <v>26.939999999999998</v>
      </c>
      <c r="J34" s="12">
        <f t="shared" si="2"/>
        <v>72.53999999999999</v>
      </c>
      <c r="K34" s="14" t="s">
        <v>85</v>
      </c>
      <c r="L34" s="33" t="s">
        <v>389</v>
      </c>
    </row>
    <row r="35" spans="1:12" s="8" customFormat="1" ht="25.5" customHeight="1" thickBot="1">
      <c r="A35" s="34" t="s">
        <v>316</v>
      </c>
      <c r="B35" s="35" t="s">
        <v>228</v>
      </c>
      <c r="C35" s="36" t="s">
        <v>333</v>
      </c>
      <c r="D35" s="54" t="s">
        <v>398</v>
      </c>
      <c r="E35" s="35" t="s">
        <v>232</v>
      </c>
      <c r="F35" s="37" t="s">
        <v>231</v>
      </c>
      <c r="G35" s="38">
        <f t="shared" si="0"/>
        <v>45.6</v>
      </c>
      <c r="H35" s="39">
        <v>0</v>
      </c>
      <c r="I35" s="40">
        <f t="shared" si="1"/>
        <v>0</v>
      </c>
      <c r="J35" s="39">
        <f t="shared" si="2"/>
        <v>45.6</v>
      </c>
      <c r="K35" s="41" t="s">
        <v>336</v>
      </c>
      <c r="L35" s="42" t="s">
        <v>389</v>
      </c>
    </row>
    <row r="36" spans="1:12" s="8" customFormat="1" ht="25.5" customHeight="1">
      <c r="A36" s="23" t="s">
        <v>317</v>
      </c>
      <c r="B36" s="24" t="s">
        <v>246</v>
      </c>
      <c r="C36" s="25" t="s">
        <v>333</v>
      </c>
      <c r="D36" s="55" t="s">
        <v>399</v>
      </c>
      <c r="E36" s="24" t="s">
        <v>245</v>
      </c>
      <c r="F36" s="26" t="s">
        <v>247</v>
      </c>
      <c r="G36" s="27">
        <f t="shared" si="0"/>
        <v>48</v>
      </c>
      <c r="H36" s="28">
        <v>74.75</v>
      </c>
      <c r="I36" s="29">
        <f t="shared" si="1"/>
        <v>29.900000000000002</v>
      </c>
      <c r="J36" s="28">
        <f t="shared" si="2"/>
        <v>77.9</v>
      </c>
      <c r="K36" s="30" t="s">
        <v>333</v>
      </c>
      <c r="L36" s="31" t="s">
        <v>337</v>
      </c>
    </row>
    <row r="37" spans="1:12" s="8" customFormat="1" ht="25.5" customHeight="1">
      <c r="A37" s="32" t="s">
        <v>318</v>
      </c>
      <c r="B37" s="9" t="s">
        <v>246</v>
      </c>
      <c r="C37" s="15" t="s">
        <v>333</v>
      </c>
      <c r="D37" s="9" t="s">
        <v>252</v>
      </c>
      <c r="E37" s="9" t="s">
        <v>251</v>
      </c>
      <c r="F37" s="10" t="s">
        <v>253</v>
      </c>
      <c r="G37" s="11">
        <f t="shared" si="0"/>
        <v>45.629999999999995</v>
      </c>
      <c r="H37" s="12">
        <v>72.15</v>
      </c>
      <c r="I37" s="13">
        <f t="shared" si="1"/>
        <v>28.860000000000003</v>
      </c>
      <c r="J37" s="12">
        <f t="shared" si="2"/>
        <v>74.49</v>
      </c>
      <c r="K37" s="14" t="s">
        <v>335</v>
      </c>
      <c r="L37" s="33" t="s">
        <v>389</v>
      </c>
    </row>
    <row r="38" spans="1:12" s="8" customFormat="1" ht="25.5" customHeight="1" thickBot="1">
      <c r="A38" s="34" t="s">
        <v>319</v>
      </c>
      <c r="B38" s="35" t="s">
        <v>246</v>
      </c>
      <c r="C38" s="36" t="s">
        <v>333</v>
      </c>
      <c r="D38" s="35" t="s">
        <v>249</v>
      </c>
      <c r="E38" s="35" t="s">
        <v>248</v>
      </c>
      <c r="F38" s="37" t="s">
        <v>250</v>
      </c>
      <c r="G38" s="38">
        <f t="shared" si="0"/>
        <v>46.92</v>
      </c>
      <c r="H38" s="39">
        <v>0</v>
      </c>
      <c r="I38" s="40">
        <f t="shared" si="1"/>
        <v>0</v>
      </c>
      <c r="J38" s="39">
        <f t="shared" si="2"/>
        <v>46.92</v>
      </c>
      <c r="K38" s="41" t="s">
        <v>85</v>
      </c>
      <c r="L38" s="42" t="s">
        <v>389</v>
      </c>
    </row>
    <row r="39" spans="1:12" s="8" customFormat="1" ht="25.5" customHeight="1">
      <c r="A39" s="23" t="s">
        <v>320</v>
      </c>
      <c r="B39" s="24" t="s">
        <v>62</v>
      </c>
      <c r="C39" s="25" t="s">
        <v>335</v>
      </c>
      <c r="D39" s="55" t="s">
        <v>409</v>
      </c>
      <c r="E39" s="24" t="s">
        <v>63</v>
      </c>
      <c r="F39" s="26" t="s">
        <v>64</v>
      </c>
      <c r="G39" s="27">
        <f t="shared" si="0"/>
        <v>44.37</v>
      </c>
      <c r="H39" s="28">
        <v>72.15</v>
      </c>
      <c r="I39" s="29">
        <f t="shared" si="1"/>
        <v>28.860000000000003</v>
      </c>
      <c r="J39" s="28">
        <f t="shared" si="2"/>
        <v>73.23</v>
      </c>
      <c r="K39" s="30" t="s">
        <v>333</v>
      </c>
      <c r="L39" s="31" t="s">
        <v>337</v>
      </c>
    </row>
    <row r="40" spans="1:12" s="8" customFormat="1" ht="25.5" customHeight="1">
      <c r="A40" s="32" t="s">
        <v>321</v>
      </c>
      <c r="B40" s="9" t="s">
        <v>62</v>
      </c>
      <c r="C40" s="15" t="s">
        <v>335</v>
      </c>
      <c r="D40" s="9" t="s">
        <v>61</v>
      </c>
      <c r="E40" s="9" t="s">
        <v>60</v>
      </c>
      <c r="F40" s="10" t="s">
        <v>253</v>
      </c>
      <c r="G40" s="11">
        <f t="shared" si="0"/>
        <v>45.629999999999995</v>
      </c>
      <c r="H40" s="12">
        <v>68.25</v>
      </c>
      <c r="I40" s="13">
        <f t="shared" si="1"/>
        <v>27.3</v>
      </c>
      <c r="J40" s="12">
        <f t="shared" si="2"/>
        <v>72.92999999999999</v>
      </c>
      <c r="K40" s="14" t="s">
        <v>335</v>
      </c>
      <c r="L40" s="33" t="s">
        <v>337</v>
      </c>
    </row>
    <row r="41" spans="1:12" s="8" customFormat="1" ht="25.5" customHeight="1">
      <c r="A41" s="32" t="s">
        <v>322</v>
      </c>
      <c r="B41" s="9" t="s">
        <v>62</v>
      </c>
      <c r="C41" s="15" t="s">
        <v>335</v>
      </c>
      <c r="D41" s="9" t="s">
        <v>66</v>
      </c>
      <c r="E41" s="9" t="s">
        <v>65</v>
      </c>
      <c r="F41" s="10" t="s">
        <v>255</v>
      </c>
      <c r="G41" s="11">
        <f t="shared" si="0"/>
        <v>42.690000000000005</v>
      </c>
      <c r="H41" s="12">
        <v>72.75</v>
      </c>
      <c r="I41" s="13">
        <f t="shared" si="1"/>
        <v>29.1</v>
      </c>
      <c r="J41" s="12">
        <f t="shared" si="2"/>
        <v>71.79</v>
      </c>
      <c r="K41" s="14" t="s">
        <v>85</v>
      </c>
      <c r="L41" s="33" t="s">
        <v>389</v>
      </c>
    </row>
    <row r="42" spans="1:12" s="8" customFormat="1" ht="25.5" customHeight="1">
      <c r="A42" s="32" t="s">
        <v>323</v>
      </c>
      <c r="B42" s="9" t="s">
        <v>62</v>
      </c>
      <c r="C42" s="15" t="s">
        <v>335</v>
      </c>
      <c r="D42" s="9" t="s">
        <v>68</v>
      </c>
      <c r="E42" s="9" t="s">
        <v>67</v>
      </c>
      <c r="F42" s="10" t="s">
        <v>69</v>
      </c>
      <c r="G42" s="11">
        <f t="shared" si="0"/>
        <v>42.35999999999999</v>
      </c>
      <c r="H42" s="12">
        <v>72.25</v>
      </c>
      <c r="I42" s="13">
        <f t="shared" si="1"/>
        <v>28.900000000000002</v>
      </c>
      <c r="J42" s="12">
        <f t="shared" si="2"/>
        <v>71.25999999999999</v>
      </c>
      <c r="K42" s="14" t="s">
        <v>90</v>
      </c>
      <c r="L42" s="33" t="s">
        <v>389</v>
      </c>
    </row>
    <row r="43" spans="1:12" s="8" customFormat="1" ht="25.5" customHeight="1">
      <c r="A43" s="32" t="s">
        <v>324</v>
      </c>
      <c r="B43" s="9" t="s">
        <v>62</v>
      </c>
      <c r="C43" s="15" t="s">
        <v>335</v>
      </c>
      <c r="D43" s="53" t="s">
        <v>400</v>
      </c>
      <c r="E43" s="9" t="s">
        <v>70</v>
      </c>
      <c r="F43" s="10" t="s">
        <v>178</v>
      </c>
      <c r="G43" s="11">
        <f t="shared" si="0"/>
        <v>42</v>
      </c>
      <c r="H43" s="12">
        <v>71.65</v>
      </c>
      <c r="I43" s="13">
        <f t="shared" si="1"/>
        <v>28.660000000000004</v>
      </c>
      <c r="J43" s="12">
        <f t="shared" si="2"/>
        <v>70.66</v>
      </c>
      <c r="K43" s="14" t="s">
        <v>94</v>
      </c>
      <c r="L43" s="33" t="s">
        <v>389</v>
      </c>
    </row>
    <row r="44" spans="1:12" ht="25.5" customHeight="1" thickBot="1">
      <c r="A44" s="34" t="s">
        <v>325</v>
      </c>
      <c r="B44" s="35" t="s">
        <v>62</v>
      </c>
      <c r="C44" s="36" t="s">
        <v>335</v>
      </c>
      <c r="D44" s="35" t="s">
        <v>72</v>
      </c>
      <c r="E44" s="35" t="s">
        <v>71</v>
      </c>
      <c r="F44" s="37" t="s">
        <v>256</v>
      </c>
      <c r="G44" s="38">
        <f t="shared" si="0"/>
        <v>39.87</v>
      </c>
      <c r="H44" s="39">
        <v>67.15</v>
      </c>
      <c r="I44" s="40">
        <f t="shared" si="1"/>
        <v>26.860000000000003</v>
      </c>
      <c r="J44" s="39">
        <f t="shared" si="2"/>
        <v>66.73</v>
      </c>
      <c r="K44" s="41" t="s">
        <v>86</v>
      </c>
      <c r="L44" s="42" t="s">
        <v>389</v>
      </c>
    </row>
    <row r="45" spans="1:12" s="8" customFormat="1" ht="25.5" customHeight="1">
      <c r="A45" s="23" t="s">
        <v>326</v>
      </c>
      <c r="B45" s="24" t="s">
        <v>16</v>
      </c>
      <c r="C45" s="25" t="s">
        <v>335</v>
      </c>
      <c r="D45" s="24" t="s">
        <v>15</v>
      </c>
      <c r="E45" s="24" t="s">
        <v>334</v>
      </c>
      <c r="F45" s="26" t="s">
        <v>17</v>
      </c>
      <c r="G45" s="27">
        <f t="shared" si="0"/>
        <v>46.83</v>
      </c>
      <c r="H45" s="28">
        <v>67.3</v>
      </c>
      <c r="I45" s="29">
        <f t="shared" si="1"/>
        <v>26.92</v>
      </c>
      <c r="J45" s="28">
        <f t="shared" si="2"/>
        <v>73.75</v>
      </c>
      <c r="K45" s="30" t="s">
        <v>333</v>
      </c>
      <c r="L45" s="31" t="s">
        <v>337</v>
      </c>
    </row>
    <row r="46" spans="1:12" ht="25.5" customHeight="1">
      <c r="A46" s="32" t="s">
        <v>327</v>
      </c>
      <c r="B46" s="9" t="s">
        <v>16</v>
      </c>
      <c r="C46" s="15" t="s">
        <v>335</v>
      </c>
      <c r="D46" s="9" t="s">
        <v>19</v>
      </c>
      <c r="E46" s="9" t="s">
        <v>18</v>
      </c>
      <c r="F46" s="10" t="s">
        <v>20</v>
      </c>
      <c r="G46" s="11">
        <f t="shared" si="0"/>
        <v>43.8</v>
      </c>
      <c r="H46" s="12">
        <v>72.9</v>
      </c>
      <c r="I46" s="13">
        <f t="shared" si="1"/>
        <v>29.160000000000004</v>
      </c>
      <c r="J46" s="12">
        <f t="shared" si="2"/>
        <v>72.96000000000001</v>
      </c>
      <c r="K46" s="14" t="s">
        <v>335</v>
      </c>
      <c r="L46" s="33" t="s">
        <v>337</v>
      </c>
    </row>
    <row r="47" spans="1:12" s="8" customFormat="1" ht="25.5" customHeight="1">
      <c r="A47" s="32" t="s">
        <v>328</v>
      </c>
      <c r="B47" s="9" t="s">
        <v>16</v>
      </c>
      <c r="C47" s="15" t="s">
        <v>78</v>
      </c>
      <c r="D47" s="9" t="s">
        <v>25</v>
      </c>
      <c r="E47" s="9" t="s">
        <v>24</v>
      </c>
      <c r="F47" s="10" t="s">
        <v>141</v>
      </c>
      <c r="G47" s="11">
        <f t="shared" si="0"/>
        <v>41.07</v>
      </c>
      <c r="H47" s="12">
        <v>75.6</v>
      </c>
      <c r="I47" s="13">
        <f t="shared" si="1"/>
        <v>30.24</v>
      </c>
      <c r="J47" s="12">
        <f t="shared" si="2"/>
        <v>71.31</v>
      </c>
      <c r="K47" s="14" t="s">
        <v>85</v>
      </c>
      <c r="L47" s="33" t="s">
        <v>389</v>
      </c>
    </row>
    <row r="48" spans="1:12" s="8" customFormat="1" ht="25.5" customHeight="1">
      <c r="A48" s="32" t="s">
        <v>329</v>
      </c>
      <c r="B48" s="9" t="s">
        <v>16</v>
      </c>
      <c r="C48" s="15" t="s">
        <v>78</v>
      </c>
      <c r="D48" s="9" t="s">
        <v>22</v>
      </c>
      <c r="E48" s="9" t="s">
        <v>21</v>
      </c>
      <c r="F48" s="10" t="s">
        <v>23</v>
      </c>
      <c r="G48" s="11">
        <f t="shared" si="0"/>
        <v>42.9</v>
      </c>
      <c r="H48" s="12">
        <v>70.7</v>
      </c>
      <c r="I48" s="13">
        <f t="shared" si="1"/>
        <v>28.28</v>
      </c>
      <c r="J48" s="12">
        <f t="shared" si="2"/>
        <v>71.18</v>
      </c>
      <c r="K48" s="14" t="s">
        <v>90</v>
      </c>
      <c r="L48" s="33" t="s">
        <v>389</v>
      </c>
    </row>
    <row r="49" spans="1:12" s="8" customFormat="1" ht="25.5" customHeight="1">
      <c r="A49" s="32" t="s">
        <v>330</v>
      </c>
      <c r="B49" s="9" t="s">
        <v>16</v>
      </c>
      <c r="C49" s="15" t="s">
        <v>78</v>
      </c>
      <c r="D49" s="53" t="s">
        <v>401</v>
      </c>
      <c r="E49" s="9" t="s">
        <v>29</v>
      </c>
      <c r="F49" s="10">
        <v>68.4</v>
      </c>
      <c r="G49" s="11">
        <f t="shared" si="0"/>
        <v>41.04</v>
      </c>
      <c r="H49" s="12">
        <v>71.4</v>
      </c>
      <c r="I49" s="13">
        <f t="shared" si="1"/>
        <v>28.560000000000002</v>
      </c>
      <c r="J49" s="12">
        <f t="shared" si="2"/>
        <v>69.6</v>
      </c>
      <c r="K49" s="14" t="s">
        <v>94</v>
      </c>
      <c r="L49" s="33" t="s">
        <v>389</v>
      </c>
    </row>
    <row r="50" spans="1:12" s="8" customFormat="1" ht="25.5" customHeight="1" thickBot="1">
      <c r="A50" s="34" t="s">
        <v>331</v>
      </c>
      <c r="B50" s="35" t="s">
        <v>16</v>
      </c>
      <c r="C50" s="36" t="s">
        <v>78</v>
      </c>
      <c r="D50" s="35" t="s">
        <v>27</v>
      </c>
      <c r="E50" s="35" t="s">
        <v>26</v>
      </c>
      <c r="F50" s="37" t="s">
        <v>28</v>
      </c>
      <c r="G50" s="38">
        <f t="shared" si="0"/>
        <v>40.92</v>
      </c>
      <c r="H50" s="39">
        <v>70.9</v>
      </c>
      <c r="I50" s="40">
        <f t="shared" si="1"/>
        <v>28.360000000000003</v>
      </c>
      <c r="J50" s="39">
        <f t="shared" si="2"/>
        <v>69.28</v>
      </c>
      <c r="K50" s="41" t="s">
        <v>86</v>
      </c>
      <c r="L50" s="42" t="s">
        <v>389</v>
      </c>
    </row>
    <row r="51" spans="1:12" s="8" customFormat="1" ht="25.5" customHeight="1">
      <c r="A51" s="23" t="s">
        <v>340</v>
      </c>
      <c r="B51" s="24" t="s">
        <v>123</v>
      </c>
      <c r="C51" s="25" t="s">
        <v>388</v>
      </c>
      <c r="D51" s="24" t="s">
        <v>122</v>
      </c>
      <c r="E51" s="24" t="s">
        <v>121</v>
      </c>
      <c r="F51" s="26" t="s">
        <v>124</v>
      </c>
      <c r="G51" s="27">
        <f aca="true" t="shared" si="3" ref="G51:G98">F51*0.6</f>
        <v>42.93</v>
      </c>
      <c r="H51" s="28">
        <v>75.7</v>
      </c>
      <c r="I51" s="29">
        <f aca="true" t="shared" si="4" ref="I51:I98">H51*0.4</f>
        <v>30.28</v>
      </c>
      <c r="J51" s="28">
        <f aca="true" t="shared" si="5" ref="J51:J98">G51+I51</f>
        <v>73.21000000000001</v>
      </c>
      <c r="K51" s="30">
        <v>1</v>
      </c>
      <c r="L51" s="31" t="s">
        <v>337</v>
      </c>
    </row>
    <row r="52" spans="1:12" s="8" customFormat="1" ht="25.5" customHeight="1">
      <c r="A52" s="32" t="s">
        <v>341</v>
      </c>
      <c r="B52" s="9" t="s">
        <v>123</v>
      </c>
      <c r="C52" s="15">
        <v>1</v>
      </c>
      <c r="D52" s="9" t="s">
        <v>126</v>
      </c>
      <c r="E52" s="9" t="s">
        <v>125</v>
      </c>
      <c r="F52" s="10" t="s">
        <v>127</v>
      </c>
      <c r="G52" s="11">
        <f t="shared" si="3"/>
        <v>42.809999999999995</v>
      </c>
      <c r="H52" s="12">
        <v>65.2</v>
      </c>
      <c r="I52" s="13">
        <f t="shared" si="4"/>
        <v>26.080000000000002</v>
      </c>
      <c r="J52" s="12">
        <f t="shared" si="5"/>
        <v>68.89</v>
      </c>
      <c r="K52" s="14">
        <v>2</v>
      </c>
      <c r="L52" s="33" t="s">
        <v>389</v>
      </c>
    </row>
    <row r="53" spans="1:12" s="8" customFormat="1" ht="25.5" customHeight="1" thickBot="1">
      <c r="A53" s="34" t="s">
        <v>342</v>
      </c>
      <c r="B53" s="35" t="s">
        <v>123</v>
      </c>
      <c r="C53" s="36">
        <v>1</v>
      </c>
      <c r="D53" s="35" t="s">
        <v>129</v>
      </c>
      <c r="E53" s="35" t="s">
        <v>128</v>
      </c>
      <c r="F53" s="37" t="s">
        <v>130</v>
      </c>
      <c r="G53" s="38">
        <f t="shared" si="3"/>
        <v>41.25</v>
      </c>
      <c r="H53" s="39">
        <v>64.3</v>
      </c>
      <c r="I53" s="40">
        <f t="shared" si="4"/>
        <v>25.72</v>
      </c>
      <c r="J53" s="39">
        <f t="shared" si="5"/>
        <v>66.97</v>
      </c>
      <c r="K53" s="41">
        <v>3</v>
      </c>
      <c r="L53" s="42" t="s">
        <v>389</v>
      </c>
    </row>
    <row r="54" spans="1:12" s="8" customFormat="1" ht="25.5" customHeight="1">
      <c r="A54" s="23" t="s">
        <v>343</v>
      </c>
      <c r="B54" s="24" t="s">
        <v>143</v>
      </c>
      <c r="C54" s="25">
        <v>1</v>
      </c>
      <c r="D54" s="55" t="s">
        <v>402</v>
      </c>
      <c r="E54" s="24" t="s">
        <v>142</v>
      </c>
      <c r="F54" s="26" t="s">
        <v>144</v>
      </c>
      <c r="G54" s="27">
        <f t="shared" si="3"/>
        <v>42.3</v>
      </c>
      <c r="H54" s="28">
        <v>68.65</v>
      </c>
      <c r="I54" s="29">
        <f t="shared" si="4"/>
        <v>27.460000000000004</v>
      </c>
      <c r="J54" s="28">
        <f t="shared" si="5"/>
        <v>69.76</v>
      </c>
      <c r="K54" s="30">
        <v>1</v>
      </c>
      <c r="L54" s="31" t="s">
        <v>337</v>
      </c>
    </row>
    <row r="55" spans="1:12" s="8" customFormat="1" ht="25.5" customHeight="1">
      <c r="A55" s="32" t="s">
        <v>344</v>
      </c>
      <c r="B55" s="9" t="s">
        <v>143</v>
      </c>
      <c r="C55" s="15">
        <v>1</v>
      </c>
      <c r="D55" s="9" t="s">
        <v>146</v>
      </c>
      <c r="E55" s="9" t="s">
        <v>145</v>
      </c>
      <c r="F55" s="10" t="s">
        <v>147</v>
      </c>
      <c r="G55" s="11">
        <f t="shared" si="3"/>
        <v>39.15</v>
      </c>
      <c r="H55" s="12">
        <v>72.8</v>
      </c>
      <c r="I55" s="13">
        <f t="shared" si="4"/>
        <v>29.12</v>
      </c>
      <c r="J55" s="12">
        <f t="shared" si="5"/>
        <v>68.27</v>
      </c>
      <c r="K55" s="14">
        <v>2</v>
      </c>
      <c r="L55" s="33" t="s">
        <v>389</v>
      </c>
    </row>
    <row r="56" spans="1:12" s="8" customFormat="1" ht="25.5" customHeight="1" thickBot="1">
      <c r="A56" s="34" t="s">
        <v>345</v>
      </c>
      <c r="B56" s="35" t="s">
        <v>143</v>
      </c>
      <c r="C56" s="36">
        <v>1</v>
      </c>
      <c r="D56" s="35" t="s">
        <v>149</v>
      </c>
      <c r="E56" s="35" t="s">
        <v>148</v>
      </c>
      <c r="F56" s="37">
        <v>64.8</v>
      </c>
      <c r="G56" s="38">
        <f t="shared" si="3"/>
        <v>38.879999999999995</v>
      </c>
      <c r="H56" s="39">
        <v>64.45</v>
      </c>
      <c r="I56" s="40">
        <f t="shared" si="4"/>
        <v>25.78</v>
      </c>
      <c r="J56" s="39">
        <f t="shared" si="5"/>
        <v>64.66</v>
      </c>
      <c r="K56" s="41">
        <v>3</v>
      </c>
      <c r="L56" s="42" t="s">
        <v>389</v>
      </c>
    </row>
    <row r="57" spans="1:12" s="8" customFormat="1" ht="26.25" customHeight="1">
      <c r="A57" s="23" t="s">
        <v>346</v>
      </c>
      <c r="B57" s="24" t="s">
        <v>163</v>
      </c>
      <c r="C57" s="25">
        <v>1</v>
      </c>
      <c r="D57" s="24" t="s">
        <v>162</v>
      </c>
      <c r="E57" s="24" t="s">
        <v>161</v>
      </c>
      <c r="F57" s="26" t="s">
        <v>164</v>
      </c>
      <c r="G57" s="27">
        <f t="shared" si="3"/>
        <v>45.029999999999994</v>
      </c>
      <c r="H57" s="28">
        <v>70.3</v>
      </c>
      <c r="I57" s="29">
        <f t="shared" si="4"/>
        <v>28.12</v>
      </c>
      <c r="J57" s="28">
        <f t="shared" si="5"/>
        <v>73.14999999999999</v>
      </c>
      <c r="K57" s="30">
        <v>1</v>
      </c>
      <c r="L57" s="31" t="s">
        <v>337</v>
      </c>
    </row>
    <row r="58" spans="1:12" s="8" customFormat="1" ht="26.25" customHeight="1">
      <c r="A58" s="32" t="s">
        <v>347</v>
      </c>
      <c r="B58" s="9" t="s">
        <v>163</v>
      </c>
      <c r="C58" s="15">
        <v>1</v>
      </c>
      <c r="D58" s="9" t="s">
        <v>166</v>
      </c>
      <c r="E58" s="9" t="s">
        <v>165</v>
      </c>
      <c r="F58" s="10" t="s">
        <v>167</v>
      </c>
      <c r="G58" s="11">
        <f t="shared" si="3"/>
        <v>42.629999999999995</v>
      </c>
      <c r="H58" s="12">
        <v>72.15</v>
      </c>
      <c r="I58" s="13">
        <f t="shared" si="4"/>
        <v>28.860000000000003</v>
      </c>
      <c r="J58" s="12">
        <f t="shared" si="5"/>
        <v>71.49</v>
      </c>
      <c r="K58" s="14">
        <v>2</v>
      </c>
      <c r="L58" s="33" t="s">
        <v>389</v>
      </c>
    </row>
    <row r="59" spans="1:17" s="8" customFormat="1" ht="26.25" customHeight="1" thickBot="1">
      <c r="A59" s="34" t="s">
        <v>348</v>
      </c>
      <c r="B59" s="35" t="s">
        <v>163</v>
      </c>
      <c r="C59" s="36">
        <v>1</v>
      </c>
      <c r="D59" s="54" t="s">
        <v>403</v>
      </c>
      <c r="E59" s="35" t="s">
        <v>168</v>
      </c>
      <c r="F59" s="37" t="s">
        <v>169</v>
      </c>
      <c r="G59" s="38">
        <f t="shared" si="3"/>
        <v>41.52</v>
      </c>
      <c r="H59" s="39">
        <v>73</v>
      </c>
      <c r="I59" s="40">
        <f t="shared" si="4"/>
        <v>29.200000000000003</v>
      </c>
      <c r="J59" s="39">
        <f t="shared" si="5"/>
        <v>70.72</v>
      </c>
      <c r="K59" s="41">
        <v>3</v>
      </c>
      <c r="L59" s="42" t="s">
        <v>389</v>
      </c>
      <c r="Q59" s="8" t="s">
        <v>414</v>
      </c>
    </row>
    <row r="60" spans="1:12" s="8" customFormat="1" ht="26.25" customHeight="1">
      <c r="A60" s="23" t="s">
        <v>349</v>
      </c>
      <c r="B60" s="24" t="s">
        <v>181</v>
      </c>
      <c r="C60" s="25">
        <v>1</v>
      </c>
      <c r="D60" s="24" t="s">
        <v>180</v>
      </c>
      <c r="E60" s="24" t="s">
        <v>179</v>
      </c>
      <c r="F60" s="26" t="s">
        <v>182</v>
      </c>
      <c r="G60" s="27">
        <f t="shared" si="3"/>
        <v>46.68</v>
      </c>
      <c r="H60" s="28">
        <v>73.6</v>
      </c>
      <c r="I60" s="29">
        <f t="shared" si="4"/>
        <v>29.439999999999998</v>
      </c>
      <c r="J60" s="28">
        <f t="shared" si="5"/>
        <v>76.12</v>
      </c>
      <c r="K60" s="30">
        <v>1</v>
      </c>
      <c r="L60" s="31" t="s">
        <v>337</v>
      </c>
    </row>
    <row r="61" spans="1:12" s="8" customFormat="1" ht="26.25" customHeight="1">
      <c r="A61" s="32" t="s">
        <v>350</v>
      </c>
      <c r="B61" s="9" t="s">
        <v>181</v>
      </c>
      <c r="C61" s="15">
        <v>1</v>
      </c>
      <c r="D61" s="9" t="s">
        <v>186</v>
      </c>
      <c r="E61" s="9" t="s">
        <v>185</v>
      </c>
      <c r="F61" s="10" t="s">
        <v>187</v>
      </c>
      <c r="G61" s="11">
        <f t="shared" si="3"/>
        <v>38.1</v>
      </c>
      <c r="H61" s="12">
        <v>75.45</v>
      </c>
      <c r="I61" s="13">
        <f t="shared" si="4"/>
        <v>30.180000000000003</v>
      </c>
      <c r="J61" s="12">
        <f t="shared" si="5"/>
        <v>68.28</v>
      </c>
      <c r="K61" s="14">
        <v>2</v>
      </c>
      <c r="L61" s="33" t="s">
        <v>389</v>
      </c>
    </row>
    <row r="62" spans="1:12" s="8" customFormat="1" ht="26.25" customHeight="1" thickBot="1">
      <c r="A62" s="34" t="s">
        <v>351</v>
      </c>
      <c r="B62" s="35" t="s">
        <v>181</v>
      </c>
      <c r="C62" s="36">
        <v>1</v>
      </c>
      <c r="D62" s="35" t="s">
        <v>184</v>
      </c>
      <c r="E62" s="35" t="s">
        <v>183</v>
      </c>
      <c r="F62" s="37" t="s">
        <v>160</v>
      </c>
      <c r="G62" s="38">
        <f t="shared" si="3"/>
        <v>38.52</v>
      </c>
      <c r="H62" s="39">
        <v>72.5</v>
      </c>
      <c r="I62" s="40">
        <f t="shared" si="4"/>
        <v>29</v>
      </c>
      <c r="J62" s="39">
        <f t="shared" si="5"/>
        <v>67.52000000000001</v>
      </c>
      <c r="K62" s="41">
        <v>3</v>
      </c>
      <c r="L62" s="42" t="s">
        <v>389</v>
      </c>
    </row>
    <row r="63" spans="1:12" s="8" customFormat="1" ht="26.25" customHeight="1">
      <c r="A63" s="23" t="s">
        <v>352</v>
      </c>
      <c r="B63" s="24" t="s">
        <v>197</v>
      </c>
      <c r="C63" s="25">
        <v>1</v>
      </c>
      <c r="D63" s="24" t="s">
        <v>196</v>
      </c>
      <c r="E63" s="24" t="s">
        <v>195</v>
      </c>
      <c r="F63" s="26" t="s">
        <v>198</v>
      </c>
      <c r="G63" s="27">
        <f t="shared" si="3"/>
        <v>46.8</v>
      </c>
      <c r="H63" s="28">
        <v>71.75</v>
      </c>
      <c r="I63" s="29">
        <f t="shared" si="4"/>
        <v>28.700000000000003</v>
      </c>
      <c r="J63" s="28">
        <f t="shared" si="5"/>
        <v>75.5</v>
      </c>
      <c r="K63" s="30">
        <v>1</v>
      </c>
      <c r="L63" s="31" t="s">
        <v>337</v>
      </c>
    </row>
    <row r="64" spans="1:12" s="8" customFormat="1" ht="26.25" customHeight="1">
      <c r="A64" s="32" t="s">
        <v>353</v>
      </c>
      <c r="B64" s="9" t="s">
        <v>197</v>
      </c>
      <c r="C64" s="15">
        <v>1</v>
      </c>
      <c r="D64" s="53" t="s">
        <v>404</v>
      </c>
      <c r="E64" s="9" t="s">
        <v>202</v>
      </c>
      <c r="F64" s="10" t="s">
        <v>101</v>
      </c>
      <c r="G64" s="11">
        <f t="shared" si="3"/>
        <v>41.91</v>
      </c>
      <c r="H64" s="12">
        <v>73.75</v>
      </c>
      <c r="I64" s="13">
        <f t="shared" si="4"/>
        <v>29.5</v>
      </c>
      <c r="J64" s="12">
        <f t="shared" si="5"/>
        <v>71.41</v>
      </c>
      <c r="K64" s="14">
        <v>2</v>
      </c>
      <c r="L64" s="33" t="s">
        <v>389</v>
      </c>
    </row>
    <row r="65" spans="1:12" s="8" customFormat="1" ht="26.25" customHeight="1" thickBot="1">
      <c r="A65" s="34" t="s">
        <v>354</v>
      </c>
      <c r="B65" s="35" t="s">
        <v>197</v>
      </c>
      <c r="C65" s="36">
        <v>1</v>
      </c>
      <c r="D65" s="35" t="s">
        <v>200</v>
      </c>
      <c r="E65" s="35" t="s">
        <v>199</v>
      </c>
      <c r="F65" s="37" t="s">
        <v>201</v>
      </c>
      <c r="G65" s="38">
        <f t="shared" si="3"/>
        <v>44.52</v>
      </c>
      <c r="H65" s="39">
        <v>66.9</v>
      </c>
      <c r="I65" s="40">
        <f t="shared" si="4"/>
        <v>26.760000000000005</v>
      </c>
      <c r="J65" s="39">
        <f t="shared" si="5"/>
        <v>71.28</v>
      </c>
      <c r="K65" s="41">
        <v>3</v>
      </c>
      <c r="L65" s="42" t="s">
        <v>389</v>
      </c>
    </row>
    <row r="66" spans="1:12" s="8" customFormat="1" ht="26.25" customHeight="1">
      <c r="A66" s="23" t="s">
        <v>355</v>
      </c>
      <c r="B66" s="24" t="s">
        <v>218</v>
      </c>
      <c r="C66" s="25">
        <v>1</v>
      </c>
      <c r="D66" s="24" t="s">
        <v>217</v>
      </c>
      <c r="E66" s="24" t="s">
        <v>216</v>
      </c>
      <c r="F66" s="26" t="s">
        <v>219</v>
      </c>
      <c r="G66" s="27">
        <f t="shared" si="3"/>
        <v>48.629999999999995</v>
      </c>
      <c r="H66" s="28">
        <v>71.45</v>
      </c>
      <c r="I66" s="29">
        <f t="shared" si="4"/>
        <v>28.580000000000002</v>
      </c>
      <c r="J66" s="28">
        <f t="shared" si="5"/>
        <v>77.21</v>
      </c>
      <c r="K66" s="30">
        <v>1</v>
      </c>
      <c r="L66" s="31" t="s">
        <v>337</v>
      </c>
    </row>
    <row r="67" spans="1:12" s="8" customFormat="1" ht="26.25" customHeight="1">
      <c r="A67" s="32" t="s">
        <v>356</v>
      </c>
      <c r="B67" s="9" t="s">
        <v>218</v>
      </c>
      <c r="C67" s="15">
        <v>1</v>
      </c>
      <c r="D67" s="9" t="s">
        <v>221</v>
      </c>
      <c r="E67" s="9" t="s">
        <v>220</v>
      </c>
      <c r="F67" s="10" t="s">
        <v>222</v>
      </c>
      <c r="G67" s="11">
        <f t="shared" si="3"/>
        <v>46.440000000000005</v>
      </c>
      <c r="H67" s="12">
        <v>67.55</v>
      </c>
      <c r="I67" s="13">
        <f t="shared" si="4"/>
        <v>27.02</v>
      </c>
      <c r="J67" s="12">
        <f t="shared" si="5"/>
        <v>73.46000000000001</v>
      </c>
      <c r="K67" s="14">
        <v>2</v>
      </c>
      <c r="L67" s="33" t="s">
        <v>389</v>
      </c>
    </row>
    <row r="68" spans="1:12" s="8" customFormat="1" ht="26.25" customHeight="1" thickBot="1">
      <c r="A68" s="34" t="s">
        <v>357</v>
      </c>
      <c r="B68" s="35" t="s">
        <v>218</v>
      </c>
      <c r="C68" s="36">
        <v>1</v>
      </c>
      <c r="D68" s="35" t="s">
        <v>224</v>
      </c>
      <c r="E68" s="35" t="s">
        <v>223</v>
      </c>
      <c r="F68" s="37" t="s">
        <v>225</v>
      </c>
      <c r="G68" s="38">
        <f t="shared" si="3"/>
        <v>45.54</v>
      </c>
      <c r="H68" s="39">
        <v>68.4</v>
      </c>
      <c r="I68" s="40">
        <f t="shared" si="4"/>
        <v>27.360000000000003</v>
      </c>
      <c r="J68" s="39">
        <f t="shared" si="5"/>
        <v>72.9</v>
      </c>
      <c r="K68" s="41">
        <v>3</v>
      </c>
      <c r="L68" s="42" t="s">
        <v>389</v>
      </c>
    </row>
    <row r="69" spans="1:12" s="8" customFormat="1" ht="26.25" customHeight="1">
      <c r="A69" s="23" t="s">
        <v>358</v>
      </c>
      <c r="B69" s="24" t="s">
        <v>238</v>
      </c>
      <c r="C69" s="25">
        <v>1</v>
      </c>
      <c r="D69" s="55" t="s">
        <v>405</v>
      </c>
      <c r="E69" s="24" t="s">
        <v>237</v>
      </c>
      <c r="F69" s="26" t="s">
        <v>239</v>
      </c>
      <c r="G69" s="27">
        <f t="shared" si="3"/>
        <v>44.73</v>
      </c>
      <c r="H69" s="28">
        <v>70.4</v>
      </c>
      <c r="I69" s="29">
        <f t="shared" si="4"/>
        <v>28.160000000000004</v>
      </c>
      <c r="J69" s="28">
        <f t="shared" si="5"/>
        <v>72.89</v>
      </c>
      <c r="K69" s="30">
        <v>1</v>
      </c>
      <c r="L69" s="31" t="s">
        <v>337</v>
      </c>
    </row>
    <row r="70" spans="1:12" s="8" customFormat="1" ht="26.25" customHeight="1">
      <c r="A70" s="32" t="s">
        <v>359</v>
      </c>
      <c r="B70" s="9" t="s">
        <v>238</v>
      </c>
      <c r="C70" s="15">
        <v>1</v>
      </c>
      <c r="D70" s="9" t="s">
        <v>241</v>
      </c>
      <c r="E70" s="9" t="s">
        <v>240</v>
      </c>
      <c r="F70" s="10" t="s">
        <v>242</v>
      </c>
      <c r="G70" s="11">
        <f t="shared" si="3"/>
        <v>38.19</v>
      </c>
      <c r="H70" s="12">
        <v>66.2</v>
      </c>
      <c r="I70" s="13">
        <f t="shared" si="4"/>
        <v>26.480000000000004</v>
      </c>
      <c r="J70" s="12">
        <f t="shared" si="5"/>
        <v>64.67</v>
      </c>
      <c r="K70" s="14">
        <v>2</v>
      </c>
      <c r="L70" s="33" t="s">
        <v>389</v>
      </c>
    </row>
    <row r="71" spans="1:12" s="8" customFormat="1" ht="26.25" customHeight="1" thickBot="1">
      <c r="A71" s="34" t="s">
        <v>360</v>
      </c>
      <c r="B71" s="35" t="s">
        <v>238</v>
      </c>
      <c r="C71" s="36">
        <v>1</v>
      </c>
      <c r="D71" s="35" t="s">
        <v>244</v>
      </c>
      <c r="E71" s="35" t="s">
        <v>243</v>
      </c>
      <c r="F71" s="37" t="s">
        <v>242</v>
      </c>
      <c r="G71" s="38">
        <f t="shared" si="3"/>
        <v>38.19</v>
      </c>
      <c r="H71" s="39">
        <v>64.15</v>
      </c>
      <c r="I71" s="40">
        <f t="shared" si="4"/>
        <v>25.660000000000004</v>
      </c>
      <c r="J71" s="39">
        <f t="shared" si="5"/>
        <v>63.85</v>
      </c>
      <c r="K71" s="41">
        <v>3</v>
      </c>
      <c r="L71" s="42" t="s">
        <v>389</v>
      </c>
    </row>
    <row r="72" spans="1:12" s="8" customFormat="1" ht="26.25" customHeight="1">
      <c r="A72" s="23" t="s">
        <v>361</v>
      </c>
      <c r="B72" s="24" t="s">
        <v>258</v>
      </c>
      <c r="C72" s="25">
        <v>1</v>
      </c>
      <c r="D72" s="55" t="s">
        <v>406</v>
      </c>
      <c r="E72" s="24" t="s">
        <v>257</v>
      </c>
      <c r="F72" s="26" t="s">
        <v>120</v>
      </c>
      <c r="G72" s="27">
        <f t="shared" si="3"/>
        <v>44.76</v>
      </c>
      <c r="H72" s="28">
        <v>71.8</v>
      </c>
      <c r="I72" s="29">
        <f t="shared" si="4"/>
        <v>28.72</v>
      </c>
      <c r="J72" s="28">
        <f t="shared" si="5"/>
        <v>73.47999999999999</v>
      </c>
      <c r="K72" s="30">
        <v>1</v>
      </c>
      <c r="L72" s="31" t="s">
        <v>337</v>
      </c>
    </row>
    <row r="73" spans="1:12" s="8" customFormat="1" ht="26.25" customHeight="1">
      <c r="A73" s="32" t="s">
        <v>362</v>
      </c>
      <c r="B73" s="9" t="s">
        <v>258</v>
      </c>
      <c r="C73" s="15">
        <v>1</v>
      </c>
      <c r="D73" s="9" t="s">
        <v>260</v>
      </c>
      <c r="E73" s="9" t="s">
        <v>259</v>
      </c>
      <c r="F73" s="10" t="s">
        <v>213</v>
      </c>
      <c r="G73" s="11">
        <f t="shared" si="3"/>
        <v>43.559999999999995</v>
      </c>
      <c r="H73" s="12">
        <v>74.35</v>
      </c>
      <c r="I73" s="13">
        <f t="shared" si="4"/>
        <v>29.74</v>
      </c>
      <c r="J73" s="12">
        <f t="shared" si="5"/>
        <v>73.3</v>
      </c>
      <c r="K73" s="14">
        <v>2</v>
      </c>
      <c r="L73" s="33" t="s">
        <v>389</v>
      </c>
    </row>
    <row r="74" spans="1:12" s="8" customFormat="1" ht="26.25" customHeight="1" thickBot="1">
      <c r="A74" s="34" t="s">
        <v>363</v>
      </c>
      <c r="B74" s="35" t="s">
        <v>258</v>
      </c>
      <c r="C74" s="36">
        <v>1</v>
      </c>
      <c r="D74" s="35" t="s">
        <v>262</v>
      </c>
      <c r="E74" s="35" t="s">
        <v>261</v>
      </c>
      <c r="F74" s="37" t="s">
        <v>214</v>
      </c>
      <c r="G74" s="38">
        <f t="shared" si="3"/>
        <v>41.73</v>
      </c>
      <c r="H74" s="39">
        <v>72.4</v>
      </c>
      <c r="I74" s="40">
        <f t="shared" si="4"/>
        <v>28.960000000000004</v>
      </c>
      <c r="J74" s="39">
        <f t="shared" si="5"/>
        <v>70.69</v>
      </c>
      <c r="K74" s="41">
        <v>3</v>
      </c>
      <c r="L74" s="42" t="s">
        <v>389</v>
      </c>
    </row>
    <row r="75" spans="1:12" s="8" customFormat="1" ht="26.25" customHeight="1">
      <c r="A75" s="23" t="s">
        <v>364</v>
      </c>
      <c r="B75" s="24" t="s">
        <v>265</v>
      </c>
      <c r="C75" s="25">
        <v>1</v>
      </c>
      <c r="D75" s="24" t="s">
        <v>264</v>
      </c>
      <c r="E75" s="24" t="s">
        <v>263</v>
      </c>
      <c r="F75" s="26" t="s">
        <v>254</v>
      </c>
      <c r="G75" s="27">
        <f t="shared" si="3"/>
        <v>43.92</v>
      </c>
      <c r="H75" s="28">
        <v>72.8</v>
      </c>
      <c r="I75" s="29">
        <f t="shared" si="4"/>
        <v>29.12</v>
      </c>
      <c r="J75" s="28">
        <f t="shared" si="5"/>
        <v>73.04</v>
      </c>
      <c r="K75" s="30">
        <v>1</v>
      </c>
      <c r="L75" s="31" t="s">
        <v>337</v>
      </c>
    </row>
    <row r="76" spans="1:12" s="8" customFormat="1" ht="26.25" customHeight="1">
      <c r="A76" s="32" t="s">
        <v>365</v>
      </c>
      <c r="B76" s="9" t="s">
        <v>265</v>
      </c>
      <c r="C76" s="15">
        <v>1</v>
      </c>
      <c r="D76" s="9" t="s">
        <v>270</v>
      </c>
      <c r="E76" s="9" t="s">
        <v>269</v>
      </c>
      <c r="F76" s="10" t="s">
        <v>271</v>
      </c>
      <c r="G76" s="11">
        <f t="shared" si="3"/>
        <v>40.29</v>
      </c>
      <c r="H76" s="12">
        <v>74.4</v>
      </c>
      <c r="I76" s="13">
        <f t="shared" si="4"/>
        <v>29.760000000000005</v>
      </c>
      <c r="J76" s="12">
        <f t="shared" si="5"/>
        <v>70.05000000000001</v>
      </c>
      <c r="K76" s="14">
        <v>2</v>
      </c>
      <c r="L76" s="33" t="s">
        <v>389</v>
      </c>
    </row>
    <row r="77" spans="1:12" s="8" customFormat="1" ht="26.25" customHeight="1" thickBot="1">
      <c r="A77" s="34" t="s">
        <v>366</v>
      </c>
      <c r="B77" s="35" t="s">
        <v>265</v>
      </c>
      <c r="C77" s="36">
        <v>1</v>
      </c>
      <c r="D77" s="35" t="s">
        <v>267</v>
      </c>
      <c r="E77" s="35" t="s">
        <v>266</v>
      </c>
      <c r="F77" s="37" t="s">
        <v>268</v>
      </c>
      <c r="G77" s="38">
        <f t="shared" si="3"/>
        <v>42.99</v>
      </c>
      <c r="H77" s="39">
        <v>64.6</v>
      </c>
      <c r="I77" s="40">
        <f t="shared" si="4"/>
        <v>25.84</v>
      </c>
      <c r="J77" s="39">
        <f t="shared" si="5"/>
        <v>68.83</v>
      </c>
      <c r="K77" s="41">
        <v>3</v>
      </c>
      <c r="L77" s="42" t="s">
        <v>389</v>
      </c>
    </row>
    <row r="78" spans="1:12" s="8" customFormat="1" ht="26.25" customHeight="1">
      <c r="A78" s="23" t="s">
        <v>367</v>
      </c>
      <c r="B78" s="24" t="s">
        <v>274</v>
      </c>
      <c r="C78" s="25">
        <v>1</v>
      </c>
      <c r="D78" s="24" t="s">
        <v>273</v>
      </c>
      <c r="E78" s="24" t="s">
        <v>272</v>
      </c>
      <c r="F78" s="26" t="s">
        <v>275</v>
      </c>
      <c r="G78" s="27">
        <f t="shared" si="3"/>
        <v>47.699999999999996</v>
      </c>
      <c r="H78" s="28">
        <v>69.6</v>
      </c>
      <c r="I78" s="29">
        <f t="shared" si="4"/>
        <v>27.84</v>
      </c>
      <c r="J78" s="28">
        <f t="shared" si="5"/>
        <v>75.53999999999999</v>
      </c>
      <c r="K78" s="30">
        <v>1</v>
      </c>
      <c r="L78" s="31" t="s">
        <v>337</v>
      </c>
    </row>
    <row r="79" spans="1:12" s="8" customFormat="1" ht="26.25" customHeight="1">
      <c r="A79" s="32" t="s">
        <v>368</v>
      </c>
      <c r="B79" s="9" t="s">
        <v>274</v>
      </c>
      <c r="C79" s="15">
        <v>1</v>
      </c>
      <c r="D79" s="9" t="s">
        <v>277</v>
      </c>
      <c r="E79" s="9" t="s">
        <v>276</v>
      </c>
      <c r="F79" s="10" t="s">
        <v>278</v>
      </c>
      <c r="G79" s="11">
        <f t="shared" si="3"/>
        <v>45.51</v>
      </c>
      <c r="H79" s="12">
        <v>71.95</v>
      </c>
      <c r="I79" s="13">
        <f t="shared" si="4"/>
        <v>28.78</v>
      </c>
      <c r="J79" s="12">
        <f t="shared" si="5"/>
        <v>74.28999999999999</v>
      </c>
      <c r="K79" s="14">
        <v>2</v>
      </c>
      <c r="L79" s="33" t="s">
        <v>389</v>
      </c>
    </row>
    <row r="80" spans="1:12" s="8" customFormat="1" ht="26.25" customHeight="1" thickBot="1">
      <c r="A80" s="34" t="s">
        <v>369</v>
      </c>
      <c r="B80" s="35" t="s">
        <v>274</v>
      </c>
      <c r="C80" s="36">
        <v>1</v>
      </c>
      <c r="D80" s="35" t="s">
        <v>280</v>
      </c>
      <c r="E80" s="35" t="s">
        <v>279</v>
      </c>
      <c r="F80" s="37" t="s">
        <v>212</v>
      </c>
      <c r="G80" s="38">
        <f t="shared" si="3"/>
        <v>43.62</v>
      </c>
      <c r="H80" s="39">
        <v>68.3</v>
      </c>
      <c r="I80" s="40">
        <f t="shared" si="4"/>
        <v>27.32</v>
      </c>
      <c r="J80" s="39">
        <f t="shared" si="5"/>
        <v>70.94</v>
      </c>
      <c r="K80" s="41">
        <v>3</v>
      </c>
      <c r="L80" s="42" t="s">
        <v>389</v>
      </c>
    </row>
    <row r="81" spans="1:12" s="8" customFormat="1" ht="26.25" customHeight="1">
      <c r="A81" s="23" t="s">
        <v>370</v>
      </c>
      <c r="B81" s="24" t="s">
        <v>2</v>
      </c>
      <c r="C81" s="25">
        <v>1</v>
      </c>
      <c r="D81" s="24" t="s">
        <v>1</v>
      </c>
      <c r="E81" s="24" t="s">
        <v>0</v>
      </c>
      <c r="F81" s="26" t="s">
        <v>3</v>
      </c>
      <c r="G81" s="27">
        <f t="shared" si="3"/>
        <v>42.12</v>
      </c>
      <c r="H81" s="28">
        <v>75.6</v>
      </c>
      <c r="I81" s="29">
        <f t="shared" si="4"/>
        <v>30.24</v>
      </c>
      <c r="J81" s="28">
        <f t="shared" si="5"/>
        <v>72.36</v>
      </c>
      <c r="K81" s="30">
        <v>1</v>
      </c>
      <c r="L81" s="31" t="s">
        <v>337</v>
      </c>
    </row>
    <row r="82" spans="1:12" s="8" customFormat="1" ht="26.25" customHeight="1">
      <c r="A82" s="32" t="s">
        <v>371</v>
      </c>
      <c r="B82" s="9" t="s">
        <v>2</v>
      </c>
      <c r="C82" s="15">
        <v>1</v>
      </c>
      <c r="D82" s="9" t="s">
        <v>5</v>
      </c>
      <c r="E82" s="9" t="s">
        <v>4</v>
      </c>
      <c r="F82" s="10" t="s">
        <v>215</v>
      </c>
      <c r="G82" s="11">
        <f t="shared" si="3"/>
        <v>41.190000000000005</v>
      </c>
      <c r="H82" s="12">
        <v>77.15</v>
      </c>
      <c r="I82" s="13">
        <f t="shared" si="4"/>
        <v>30.860000000000003</v>
      </c>
      <c r="J82" s="12">
        <f t="shared" si="5"/>
        <v>72.05000000000001</v>
      </c>
      <c r="K82" s="14">
        <v>2</v>
      </c>
      <c r="L82" s="33" t="s">
        <v>389</v>
      </c>
    </row>
    <row r="83" spans="1:12" s="8" customFormat="1" ht="26.25" customHeight="1" thickBot="1">
      <c r="A83" s="34" t="s">
        <v>372</v>
      </c>
      <c r="B83" s="35" t="s">
        <v>2</v>
      </c>
      <c r="C83" s="36">
        <v>1</v>
      </c>
      <c r="D83" s="35" t="s">
        <v>7</v>
      </c>
      <c r="E83" s="35" t="s">
        <v>6</v>
      </c>
      <c r="F83" s="37" t="s">
        <v>131</v>
      </c>
      <c r="G83" s="38">
        <f t="shared" si="3"/>
        <v>40.98</v>
      </c>
      <c r="H83" s="39">
        <v>71.75</v>
      </c>
      <c r="I83" s="40">
        <f t="shared" si="4"/>
        <v>28.700000000000003</v>
      </c>
      <c r="J83" s="39">
        <f t="shared" si="5"/>
        <v>69.68</v>
      </c>
      <c r="K83" s="41">
        <v>3</v>
      </c>
      <c r="L83" s="42" t="s">
        <v>389</v>
      </c>
    </row>
    <row r="84" spans="1:12" s="8" customFormat="1" ht="26.25" customHeight="1">
      <c r="A84" s="23" t="s">
        <v>373</v>
      </c>
      <c r="B84" s="24" t="s">
        <v>9</v>
      </c>
      <c r="C84" s="25">
        <v>1</v>
      </c>
      <c r="D84" s="24" t="s">
        <v>12</v>
      </c>
      <c r="E84" s="24" t="s">
        <v>11</v>
      </c>
      <c r="F84" s="26">
        <v>76.35</v>
      </c>
      <c r="G84" s="27">
        <f t="shared" si="3"/>
        <v>45.809999999999995</v>
      </c>
      <c r="H84" s="28">
        <v>77</v>
      </c>
      <c r="I84" s="29">
        <f t="shared" si="4"/>
        <v>30.8</v>
      </c>
      <c r="J84" s="28">
        <f t="shared" si="5"/>
        <v>76.61</v>
      </c>
      <c r="K84" s="30">
        <v>1</v>
      </c>
      <c r="L84" s="31" t="s">
        <v>337</v>
      </c>
    </row>
    <row r="85" spans="1:12" s="8" customFormat="1" ht="25.5" customHeight="1">
      <c r="A85" s="32" t="s">
        <v>374</v>
      </c>
      <c r="B85" s="9" t="s">
        <v>9</v>
      </c>
      <c r="C85" s="15">
        <v>1</v>
      </c>
      <c r="D85" s="9" t="s">
        <v>14</v>
      </c>
      <c r="E85" s="9" t="s">
        <v>13</v>
      </c>
      <c r="F85" s="10">
        <v>71.85</v>
      </c>
      <c r="G85" s="11">
        <f t="shared" si="3"/>
        <v>43.10999999999999</v>
      </c>
      <c r="H85" s="12">
        <v>70.35</v>
      </c>
      <c r="I85" s="13">
        <f t="shared" si="4"/>
        <v>28.14</v>
      </c>
      <c r="J85" s="12">
        <f t="shared" si="5"/>
        <v>71.25</v>
      </c>
      <c r="K85" s="14">
        <v>2</v>
      </c>
      <c r="L85" s="33" t="s">
        <v>389</v>
      </c>
    </row>
    <row r="86" spans="1:12" s="8" customFormat="1" ht="25.5" customHeight="1" thickBot="1">
      <c r="A86" s="34" t="s">
        <v>375</v>
      </c>
      <c r="B86" s="35" t="s">
        <v>9</v>
      </c>
      <c r="C86" s="36">
        <v>1</v>
      </c>
      <c r="D86" s="54" t="s">
        <v>407</v>
      </c>
      <c r="E86" s="35" t="s">
        <v>8</v>
      </c>
      <c r="F86" s="37" t="s">
        <v>10</v>
      </c>
      <c r="G86" s="38">
        <f t="shared" si="3"/>
        <v>42.42</v>
      </c>
      <c r="H86" s="39">
        <v>67.85</v>
      </c>
      <c r="I86" s="40">
        <f t="shared" si="4"/>
        <v>27.14</v>
      </c>
      <c r="J86" s="39">
        <f t="shared" si="5"/>
        <v>69.56</v>
      </c>
      <c r="K86" s="41">
        <v>3</v>
      </c>
      <c r="L86" s="42" t="s">
        <v>389</v>
      </c>
    </row>
    <row r="87" spans="1:12" s="8" customFormat="1" ht="25.5" customHeight="1">
      <c r="A87" s="23" t="s">
        <v>376</v>
      </c>
      <c r="B87" s="24" t="s">
        <v>32</v>
      </c>
      <c r="C87" s="25">
        <v>1</v>
      </c>
      <c r="D87" s="24" t="s">
        <v>31</v>
      </c>
      <c r="E87" s="24" t="s">
        <v>30</v>
      </c>
      <c r="F87" s="26" t="s">
        <v>33</v>
      </c>
      <c r="G87" s="27">
        <f t="shared" si="3"/>
        <v>44.22</v>
      </c>
      <c r="H87" s="28">
        <v>76.3</v>
      </c>
      <c r="I87" s="29">
        <f t="shared" si="4"/>
        <v>30.52</v>
      </c>
      <c r="J87" s="28">
        <f t="shared" si="5"/>
        <v>74.74</v>
      </c>
      <c r="K87" s="30">
        <v>1</v>
      </c>
      <c r="L87" s="31" t="s">
        <v>337</v>
      </c>
    </row>
    <row r="88" spans="1:12" s="8" customFormat="1" ht="25.5" customHeight="1">
      <c r="A88" s="32" t="s">
        <v>377</v>
      </c>
      <c r="B88" s="9" t="s">
        <v>32</v>
      </c>
      <c r="C88" s="15">
        <v>1</v>
      </c>
      <c r="D88" s="9" t="s">
        <v>35</v>
      </c>
      <c r="E88" s="9" t="s">
        <v>34</v>
      </c>
      <c r="F88" s="10" t="s">
        <v>77</v>
      </c>
      <c r="G88" s="11">
        <f t="shared" si="3"/>
        <v>43.5</v>
      </c>
      <c r="H88" s="12">
        <v>69.9</v>
      </c>
      <c r="I88" s="13">
        <f t="shared" si="4"/>
        <v>27.960000000000004</v>
      </c>
      <c r="J88" s="12">
        <f t="shared" si="5"/>
        <v>71.46000000000001</v>
      </c>
      <c r="K88" s="14">
        <v>2</v>
      </c>
      <c r="L88" s="33" t="s">
        <v>389</v>
      </c>
    </row>
    <row r="89" spans="1:12" s="8" customFormat="1" ht="25.5" customHeight="1" thickBot="1">
      <c r="A89" s="34" t="s">
        <v>378</v>
      </c>
      <c r="B89" s="35" t="s">
        <v>32</v>
      </c>
      <c r="C89" s="36">
        <v>1</v>
      </c>
      <c r="D89" s="35" t="s">
        <v>37</v>
      </c>
      <c r="E89" s="35" t="s">
        <v>36</v>
      </c>
      <c r="F89" s="37" t="s">
        <v>38</v>
      </c>
      <c r="G89" s="38">
        <f t="shared" si="3"/>
        <v>43.29</v>
      </c>
      <c r="H89" s="39">
        <v>70.1</v>
      </c>
      <c r="I89" s="40">
        <f t="shared" si="4"/>
        <v>28.04</v>
      </c>
      <c r="J89" s="39">
        <f t="shared" si="5"/>
        <v>71.33</v>
      </c>
      <c r="K89" s="41">
        <v>3</v>
      </c>
      <c r="L89" s="42" t="s">
        <v>389</v>
      </c>
    </row>
    <row r="90" spans="1:12" s="8" customFormat="1" ht="25.5" customHeight="1">
      <c r="A90" s="23" t="s">
        <v>379</v>
      </c>
      <c r="B90" s="24" t="s">
        <v>41</v>
      </c>
      <c r="C90" s="25">
        <v>1</v>
      </c>
      <c r="D90" s="24" t="s">
        <v>285</v>
      </c>
      <c r="E90" s="24" t="s">
        <v>284</v>
      </c>
      <c r="F90" s="26">
        <v>84.35</v>
      </c>
      <c r="G90" s="27">
        <f t="shared" si="3"/>
        <v>50.60999999999999</v>
      </c>
      <c r="H90" s="28">
        <v>73.65</v>
      </c>
      <c r="I90" s="29">
        <f t="shared" si="4"/>
        <v>29.460000000000004</v>
      </c>
      <c r="J90" s="28">
        <f t="shared" si="5"/>
        <v>80.07</v>
      </c>
      <c r="K90" s="30">
        <v>1</v>
      </c>
      <c r="L90" s="31" t="s">
        <v>337</v>
      </c>
    </row>
    <row r="91" spans="1:12" s="8" customFormat="1" ht="25.5" customHeight="1">
      <c r="A91" s="32" t="s">
        <v>380</v>
      </c>
      <c r="B91" s="9" t="s">
        <v>41</v>
      </c>
      <c r="C91" s="15">
        <v>1</v>
      </c>
      <c r="D91" s="9" t="s">
        <v>40</v>
      </c>
      <c r="E91" s="9" t="s">
        <v>39</v>
      </c>
      <c r="F91" s="10" t="s">
        <v>42</v>
      </c>
      <c r="G91" s="11">
        <f t="shared" si="3"/>
        <v>47.97</v>
      </c>
      <c r="H91" s="12">
        <v>78</v>
      </c>
      <c r="I91" s="13">
        <f t="shared" si="4"/>
        <v>31.200000000000003</v>
      </c>
      <c r="J91" s="12">
        <f t="shared" si="5"/>
        <v>79.17</v>
      </c>
      <c r="K91" s="14">
        <v>2</v>
      </c>
      <c r="L91" s="33" t="s">
        <v>389</v>
      </c>
    </row>
    <row r="92" spans="1:12" s="8" customFormat="1" ht="25.5" customHeight="1" thickBot="1">
      <c r="A92" s="34" t="s">
        <v>381</v>
      </c>
      <c r="B92" s="35" t="s">
        <v>41</v>
      </c>
      <c r="C92" s="36">
        <v>1</v>
      </c>
      <c r="D92" s="35" t="s">
        <v>44</v>
      </c>
      <c r="E92" s="35" t="s">
        <v>43</v>
      </c>
      <c r="F92" s="37" t="s">
        <v>45</v>
      </c>
      <c r="G92" s="38">
        <f t="shared" si="3"/>
        <v>47.22</v>
      </c>
      <c r="H92" s="39">
        <v>70.3</v>
      </c>
      <c r="I92" s="40">
        <f t="shared" si="4"/>
        <v>28.12</v>
      </c>
      <c r="J92" s="39">
        <f t="shared" si="5"/>
        <v>75.34</v>
      </c>
      <c r="K92" s="41">
        <v>3</v>
      </c>
      <c r="L92" s="42" t="s">
        <v>389</v>
      </c>
    </row>
    <row r="93" spans="1:12" s="8" customFormat="1" ht="25.5" customHeight="1">
      <c r="A93" s="23" t="s">
        <v>382</v>
      </c>
      <c r="B93" s="24" t="s">
        <v>48</v>
      </c>
      <c r="C93" s="25">
        <v>1</v>
      </c>
      <c r="D93" s="24" t="s">
        <v>47</v>
      </c>
      <c r="E93" s="24" t="s">
        <v>46</v>
      </c>
      <c r="F93" s="26" t="s">
        <v>98</v>
      </c>
      <c r="G93" s="27">
        <f t="shared" si="3"/>
        <v>47.64</v>
      </c>
      <c r="H93" s="28">
        <v>72.55</v>
      </c>
      <c r="I93" s="29">
        <f t="shared" si="4"/>
        <v>29.02</v>
      </c>
      <c r="J93" s="28">
        <f t="shared" si="5"/>
        <v>76.66</v>
      </c>
      <c r="K93" s="30">
        <v>1</v>
      </c>
      <c r="L93" s="31" t="s">
        <v>337</v>
      </c>
    </row>
    <row r="94" spans="1:12" s="8" customFormat="1" ht="25.5" customHeight="1">
      <c r="A94" s="32" t="s">
        <v>383</v>
      </c>
      <c r="B94" s="9" t="s">
        <v>48</v>
      </c>
      <c r="C94" s="15">
        <v>1</v>
      </c>
      <c r="D94" s="9" t="s">
        <v>50</v>
      </c>
      <c r="E94" s="9" t="s">
        <v>49</v>
      </c>
      <c r="F94" s="10" t="s">
        <v>51</v>
      </c>
      <c r="G94" s="11">
        <f t="shared" si="3"/>
        <v>42.779999999999994</v>
      </c>
      <c r="H94" s="12">
        <v>75.85</v>
      </c>
      <c r="I94" s="13">
        <f t="shared" si="4"/>
        <v>30.34</v>
      </c>
      <c r="J94" s="12">
        <f t="shared" si="5"/>
        <v>73.11999999999999</v>
      </c>
      <c r="K94" s="14">
        <v>2</v>
      </c>
      <c r="L94" s="33" t="s">
        <v>389</v>
      </c>
    </row>
    <row r="95" spans="1:12" s="8" customFormat="1" ht="25.5" customHeight="1" thickBot="1">
      <c r="A95" s="34" t="s">
        <v>384</v>
      </c>
      <c r="B95" s="35" t="s">
        <v>48</v>
      </c>
      <c r="C95" s="36">
        <v>1</v>
      </c>
      <c r="D95" s="35" t="s">
        <v>53</v>
      </c>
      <c r="E95" s="35" t="s">
        <v>52</v>
      </c>
      <c r="F95" s="37">
        <v>69</v>
      </c>
      <c r="G95" s="38">
        <f t="shared" si="3"/>
        <v>41.4</v>
      </c>
      <c r="H95" s="39">
        <v>74.8</v>
      </c>
      <c r="I95" s="40">
        <f t="shared" si="4"/>
        <v>29.92</v>
      </c>
      <c r="J95" s="39">
        <f t="shared" si="5"/>
        <v>71.32</v>
      </c>
      <c r="K95" s="41">
        <v>3</v>
      </c>
      <c r="L95" s="42" t="s">
        <v>389</v>
      </c>
    </row>
    <row r="96" spans="1:12" s="8" customFormat="1" ht="25.5" customHeight="1">
      <c r="A96" s="23" t="s">
        <v>385</v>
      </c>
      <c r="B96" s="24" t="s">
        <v>55</v>
      </c>
      <c r="C96" s="25">
        <v>1</v>
      </c>
      <c r="D96" s="55" t="s">
        <v>408</v>
      </c>
      <c r="E96" s="24" t="s">
        <v>54</v>
      </c>
      <c r="F96" s="26" t="s">
        <v>175</v>
      </c>
      <c r="G96" s="27">
        <f t="shared" si="3"/>
        <v>47.279999999999994</v>
      </c>
      <c r="H96" s="28">
        <v>71.45</v>
      </c>
      <c r="I96" s="29">
        <f t="shared" si="4"/>
        <v>28.580000000000002</v>
      </c>
      <c r="J96" s="28">
        <f t="shared" si="5"/>
        <v>75.86</v>
      </c>
      <c r="K96" s="30">
        <v>1</v>
      </c>
      <c r="L96" s="31" t="s">
        <v>337</v>
      </c>
    </row>
    <row r="97" spans="1:12" s="8" customFormat="1" ht="25.5" customHeight="1">
      <c r="A97" s="32" t="s">
        <v>386</v>
      </c>
      <c r="B97" s="9" t="s">
        <v>55</v>
      </c>
      <c r="C97" s="15">
        <v>1</v>
      </c>
      <c r="D97" s="9" t="s">
        <v>59</v>
      </c>
      <c r="E97" s="9" t="s">
        <v>58</v>
      </c>
      <c r="F97" s="10">
        <v>76.8</v>
      </c>
      <c r="G97" s="11">
        <f t="shared" si="3"/>
        <v>46.08</v>
      </c>
      <c r="H97" s="12">
        <v>69.45</v>
      </c>
      <c r="I97" s="13">
        <f t="shared" si="4"/>
        <v>27.78</v>
      </c>
      <c r="J97" s="12">
        <f t="shared" si="5"/>
        <v>73.86</v>
      </c>
      <c r="K97" s="14">
        <v>2</v>
      </c>
      <c r="L97" s="33" t="s">
        <v>389</v>
      </c>
    </row>
    <row r="98" spans="1:12" s="8" customFormat="1" ht="25.5" customHeight="1" thickBot="1">
      <c r="A98" s="34" t="s">
        <v>387</v>
      </c>
      <c r="B98" s="35" t="s">
        <v>55</v>
      </c>
      <c r="C98" s="36">
        <v>1</v>
      </c>
      <c r="D98" s="35" t="s">
        <v>57</v>
      </c>
      <c r="E98" s="35" t="s">
        <v>56</v>
      </c>
      <c r="F98" s="37" t="s">
        <v>233</v>
      </c>
      <c r="G98" s="38">
        <f t="shared" si="3"/>
        <v>42.449999999999996</v>
      </c>
      <c r="H98" s="39">
        <v>76.6</v>
      </c>
      <c r="I98" s="40">
        <f t="shared" si="4"/>
        <v>30.64</v>
      </c>
      <c r="J98" s="39">
        <f t="shared" si="5"/>
        <v>73.09</v>
      </c>
      <c r="K98" s="41">
        <v>3</v>
      </c>
      <c r="L98" s="42" t="s">
        <v>389</v>
      </c>
    </row>
    <row r="99" ht="13.5" customHeight="1"/>
    <row r="100" spans="1:12" ht="108.75" customHeight="1">
      <c r="A100" s="59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autoFilter ref="L1:L98"/>
  <mergeCells count="2">
    <mergeCell ref="A1:L1"/>
    <mergeCell ref="A100:L100"/>
  </mergeCells>
  <dataValidations count="2">
    <dataValidation type="list" allowBlank="1" showInputMessage="1" showErrorMessage="1" sqref="L3:L98">
      <formula1>"是,否"</formula1>
    </dataValidation>
    <dataValidation type="decimal" allowBlank="1" showInputMessage="1" showErrorMessage="1" sqref="H51">
      <formula1>0</formula1>
      <formula2>100</formula2>
    </dataValidation>
  </dataValidations>
  <printOptions horizontalCentered="1"/>
  <pageMargins left="0.2755905511811024" right="0.2755905511811024" top="0.5511811023622047" bottom="0.31496062992125984" header="0.3149606299212598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2016-01-27T08:38:53Z</cp:lastPrinted>
  <dcterms:created xsi:type="dcterms:W3CDTF">2016-01-13T07:40:02Z</dcterms:created>
  <dcterms:modified xsi:type="dcterms:W3CDTF">2016-01-27T09:26:26Z</dcterms:modified>
  <cp:category/>
  <cp:version/>
  <cp:contentType/>
  <cp:contentStatus/>
</cp:coreProperties>
</file>