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315" windowHeight="10530" activeTab="0"/>
  </bookViews>
  <sheets>
    <sheet name="招聘入围体检名单" sheetId="1" r:id="rId1"/>
  </sheets>
  <definedNames>
    <definedName name="_xlnm.Print_Titles" localSheetId="0">'招聘入围体检名单'!$1:$2</definedName>
  </definedNames>
  <calcPr fullCalcOnLoad="1"/>
</workbook>
</file>

<file path=xl/sharedStrings.xml><?xml version="1.0" encoding="utf-8"?>
<sst xmlns="http://schemas.openxmlformats.org/spreadsheetml/2006/main" count="142" uniqueCount="96">
  <si>
    <t>准考证号</t>
  </si>
  <si>
    <t>姓名</t>
  </si>
  <si>
    <t>性别</t>
  </si>
  <si>
    <t>职位</t>
  </si>
  <si>
    <t>备注</t>
  </si>
  <si>
    <t>20160000003</t>
  </si>
  <si>
    <t>吴华玉</t>
  </si>
  <si>
    <t>女</t>
  </si>
  <si>
    <t>语文</t>
  </si>
  <si>
    <t>78.50</t>
  </si>
  <si>
    <t>20160000018</t>
  </si>
  <si>
    <t>梁春平</t>
  </si>
  <si>
    <t>73.00</t>
  </si>
  <si>
    <t>20160000011</t>
  </si>
  <si>
    <t>蔡雅碧</t>
  </si>
  <si>
    <t>20160000002</t>
  </si>
  <si>
    <t>钟季求</t>
  </si>
  <si>
    <t>70.50</t>
  </si>
  <si>
    <t>68.50</t>
  </si>
  <si>
    <t>20160000012</t>
  </si>
  <si>
    <t>黄国丽</t>
  </si>
  <si>
    <t>67.00</t>
  </si>
  <si>
    <t>男</t>
  </si>
  <si>
    <t>20160000007</t>
  </si>
  <si>
    <t>黄宏英</t>
  </si>
  <si>
    <t>61.00</t>
  </si>
  <si>
    <t>20160000041</t>
  </si>
  <si>
    <t>黄关凤</t>
  </si>
  <si>
    <t>数学</t>
  </si>
  <si>
    <t>81.90</t>
  </si>
  <si>
    <t>20160000046</t>
  </si>
  <si>
    <t>李丹婵</t>
  </si>
  <si>
    <t>76.90</t>
  </si>
  <si>
    <t>20160000043</t>
  </si>
  <si>
    <t>关小燕</t>
  </si>
  <si>
    <t>74.80</t>
  </si>
  <si>
    <t>20160000038</t>
  </si>
  <si>
    <t>陈成风</t>
  </si>
  <si>
    <t>20160000039</t>
  </si>
  <si>
    <t>王滢滢</t>
  </si>
  <si>
    <t>63.70</t>
  </si>
  <si>
    <t>20160000062</t>
  </si>
  <si>
    <t>肖梦华</t>
  </si>
  <si>
    <t>英语</t>
  </si>
  <si>
    <t>87.00</t>
  </si>
  <si>
    <t>81.00</t>
  </si>
  <si>
    <t>75.50</t>
  </si>
  <si>
    <t>20160000059</t>
  </si>
  <si>
    <t>蔡小漫</t>
  </si>
  <si>
    <t>75.00</t>
  </si>
  <si>
    <t>20160000076</t>
  </si>
  <si>
    <t>吴亚敏</t>
  </si>
  <si>
    <t>生物</t>
  </si>
  <si>
    <t>20160000124</t>
  </si>
  <si>
    <t>邓亚</t>
  </si>
  <si>
    <t>78.25</t>
  </si>
  <si>
    <t>化学</t>
  </si>
  <si>
    <t>20160000097</t>
  </si>
  <si>
    <t>许冬梅</t>
  </si>
  <si>
    <t>72.50</t>
  </si>
  <si>
    <t>20160000100</t>
  </si>
  <si>
    <t>雷官娣</t>
  </si>
  <si>
    <t>20160000087</t>
  </si>
  <si>
    <t>吴关清</t>
  </si>
  <si>
    <t>历史</t>
  </si>
  <si>
    <t>66.00</t>
  </si>
  <si>
    <t>20160000090</t>
  </si>
  <si>
    <t>林秋</t>
  </si>
  <si>
    <t>65.00</t>
  </si>
  <si>
    <t>20160000140</t>
  </si>
  <si>
    <t>陈丽静</t>
  </si>
  <si>
    <t>地理</t>
  </si>
  <si>
    <t>75.20</t>
  </si>
  <si>
    <t>20160000116</t>
  </si>
  <si>
    <t>余小妹</t>
  </si>
  <si>
    <t>政治</t>
  </si>
  <si>
    <t>82.00</t>
  </si>
  <si>
    <t>20160000109</t>
  </si>
  <si>
    <t>梁彩华</t>
  </si>
  <si>
    <t>20160000160</t>
  </si>
  <si>
    <t>吴金花</t>
  </si>
  <si>
    <t>体育</t>
  </si>
  <si>
    <t>20160000154</t>
  </si>
  <si>
    <t>黄春晓</t>
  </si>
  <si>
    <t>20160000060</t>
  </si>
  <si>
    <t>沈月明</t>
  </si>
  <si>
    <t>69.00</t>
  </si>
  <si>
    <t>序号</t>
  </si>
  <si>
    <t>笔试总分</t>
  </si>
  <si>
    <t>笔试按60%计</t>
  </si>
  <si>
    <t>面试成绩</t>
  </si>
  <si>
    <t>面试按40%计</t>
  </si>
  <si>
    <t>总成绩</t>
  </si>
  <si>
    <t>2016年广东省雷州市第一中学公开招聘中学教师
入围体检考生名单公示</t>
  </si>
  <si>
    <t>20160000064</t>
  </si>
  <si>
    <t>陈秋莉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</si>
</sst>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39">
    <font>
      <sz val="12"/>
      <name val="宋体"/>
      <family val="0"/>
    </font>
    <font>
      <b/>
      <sz val="20"/>
      <name val="华文中宋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188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188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188" fontId="0" fillId="0" borderId="10" xfId="0" applyNumberForma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26" sqref="M26"/>
    </sheetView>
  </sheetViews>
  <sheetFormatPr defaultColWidth="9.00390625" defaultRowHeight="14.25"/>
  <cols>
    <col min="1" max="1" width="3.75390625" style="1" customWidth="1"/>
    <col min="2" max="2" width="13.25390625" style="1" customWidth="1"/>
    <col min="3" max="3" width="7.50390625" style="1" customWidth="1"/>
    <col min="4" max="4" width="3.875" style="1" customWidth="1"/>
    <col min="5" max="5" width="7.25390625" style="1" customWidth="1"/>
    <col min="6" max="7" width="8.00390625" style="1" customWidth="1"/>
    <col min="8" max="8" width="8.00390625" style="13" customWidth="1"/>
    <col min="9" max="9" width="10.00390625" style="1" customWidth="1"/>
    <col min="10" max="10" width="8.00390625" style="1" customWidth="1"/>
    <col min="11" max="11" width="5.50390625" style="1" customWidth="1"/>
    <col min="12" max="16384" width="9.00390625" style="1" customWidth="1"/>
  </cols>
  <sheetData>
    <row r="1" spans="1:15" ht="42.75" customHeight="1">
      <c r="A1" s="14" t="s">
        <v>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"/>
      <c r="M1" s="2"/>
      <c r="N1" s="2"/>
      <c r="O1" s="2"/>
    </row>
    <row r="2" spans="1:11" ht="35.25" customHeight="1">
      <c r="A2" s="3" t="s">
        <v>87</v>
      </c>
      <c r="B2" s="3" t="s">
        <v>0</v>
      </c>
      <c r="C2" s="3" t="s">
        <v>1</v>
      </c>
      <c r="D2" s="3" t="s">
        <v>2</v>
      </c>
      <c r="E2" s="3" t="s">
        <v>3</v>
      </c>
      <c r="F2" s="4" t="s">
        <v>88</v>
      </c>
      <c r="G2" s="4" t="s">
        <v>89</v>
      </c>
      <c r="H2" s="4" t="s">
        <v>90</v>
      </c>
      <c r="I2" s="4" t="s">
        <v>91</v>
      </c>
      <c r="J2" s="4" t="s">
        <v>92</v>
      </c>
      <c r="K2" s="3" t="s">
        <v>4</v>
      </c>
    </row>
    <row r="3" spans="1:11" ht="22.5" customHeight="1">
      <c r="A3" s="5">
        <v>1</v>
      </c>
      <c r="B3" s="6" t="s">
        <v>10</v>
      </c>
      <c r="C3" s="6" t="s">
        <v>11</v>
      </c>
      <c r="D3" s="6" t="s">
        <v>7</v>
      </c>
      <c r="E3" s="6" t="s">
        <v>8</v>
      </c>
      <c r="F3" s="7" t="s">
        <v>12</v>
      </c>
      <c r="G3" s="7">
        <f aca="true" t="shared" si="0" ref="G3:G19">F3*0.6</f>
        <v>43.8</v>
      </c>
      <c r="H3" s="7">
        <v>88.6</v>
      </c>
      <c r="I3" s="7">
        <f aca="true" t="shared" si="1" ref="I3:I19">H3*0.4</f>
        <v>35.44</v>
      </c>
      <c r="J3" s="7">
        <f aca="true" t="shared" si="2" ref="J3:J19">G3+I3</f>
        <v>79.24</v>
      </c>
      <c r="K3" s="5"/>
    </row>
    <row r="4" spans="1:11" ht="22.5" customHeight="1">
      <c r="A4" s="5">
        <v>2</v>
      </c>
      <c r="B4" s="6" t="s">
        <v>5</v>
      </c>
      <c r="C4" s="6" t="s">
        <v>6</v>
      </c>
      <c r="D4" s="6" t="s">
        <v>7</v>
      </c>
      <c r="E4" s="6" t="s">
        <v>8</v>
      </c>
      <c r="F4" s="7" t="s">
        <v>9</v>
      </c>
      <c r="G4" s="7">
        <f t="shared" si="0"/>
        <v>47.1</v>
      </c>
      <c r="H4" s="7">
        <v>79.8</v>
      </c>
      <c r="I4" s="7">
        <f t="shared" si="1"/>
        <v>31.92</v>
      </c>
      <c r="J4" s="7">
        <f t="shared" si="2"/>
        <v>79.02000000000001</v>
      </c>
      <c r="K4" s="5"/>
    </row>
    <row r="5" spans="1:11" ht="22.5" customHeight="1">
      <c r="A5" s="10">
        <v>3</v>
      </c>
      <c r="B5" s="6" t="s">
        <v>13</v>
      </c>
      <c r="C5" s="6" t="s">
        <v>14</v>
      </c>
      <c r="D5" s="6" t="s">
        <v>7</v>
      </c>
      <c r="E5" s="6" t="s">
        <v>8</v>
      </c>
      <c r="F5" s="7" t="s">
        <v>12</v>
      </c>
      <c r="G5" s="7">
        <f t="shared" si="0"/>
        <v>43.8</v>
      </c>
      <c r="H5" s="7">
        <v>80.8</v>
      </c>
      <c r="I5" s="7">
        <f t="shared" si="1"/>
        <v>32.32</v>
      </c>
      <c r="J5" s="7">
        <f t="shared" si="2"/>
        <v>76.12</v>
      </c>
      <c r="K5" s="5"/>
    </row>
    <row r="6" spans="1:11" ht="22.5" customHeight="1">
      <c r="A6" s="10">
        <v>4</v>
      </c>
      <c r="B6" s="6" t="s">
        <v>15</v>
      </c>
      <c r="C6" s="6" t="s">
        <v>16</v>
      </c>
      <c r="D6" s="6" t="s">
        <v>7</v>
      </c>
      <c r="E6" s="6" t="s">
        <v>8</v>
      </c>
      <c r="F6" s="7" t="s">
        <v>17</v>
      </c>
      <c r="G6" s="7">
        <f t="shared" si="0"/>
        <v>42.3</v>
      </c>
      <c r="H6" s="7">
        <v>82.6</v>
      </c>
      <c r="I6" s="7">
        <f t="shared" si="1"/>
        <v>33.04</v>
      </c>
      <c r="J6" s="7">
        <f t="shared" si="2"/>
        <v>75.34</v>
      </c>
      <c r="K6" s="5"/>
    </row>
    <row r="7" spans="1:11" ht="22.5" customHeight="1">
      <c r="A7" s="10">
        <v>5</v>
      </c>
      <c r="B7" s="6" t="s">
        <v>19</v>
      </c>
      <c r="C7" s="6" t="s">
        <v>20</v>
      </c>
      <c r="D7" s="6" t="s">
        <v>7</v>
      </c>
      <c r="E7" s="6" t="s">
        <v>8</v>
      </c>
      <c r="F7" s="7" t="s">
        <v>21</v>
      </c>
      <c r="G7" s="7">
        <f t="shared" si="0"/>
        <v>40.199999999999996</v>
      </c>
      <c r="H7" s="7">
        <v>81.8</v>
      </c>
      <c r="I7" s="7">
        <f t="shared" si="1"/>
        <v>32.72</v>
      </c>
      <c r="J7" s="7">
        <f t="shared" si="2"/>
        <v>72.91999999999999</v>
      </c>
      <c r="K7" s="5"/>
    </row>
    <row r="8" spans="1:11" ht="22.5" customHeight="1">
      <c r="A8" s="10">
        <v>6</v>
      </c>
      <c r="B8" s="6" t="s">
        <v>23</v>
      </c>
      <c r="C8" s="6" t="s">
        <v>24</v>
      </c>
      <c r="D8" s="6" t="s">
        <v>7</v>
      </c>
      <c r="E8" s="6" t="s">
        <v>8</v>
      </c>
      <c r="F8" s="7" t="s">
        <v>25</v>
      </c>
      <c r="G8" s="7">
        <f t="shared" si="0"/>
        <v>36.6</v>
      </c>
      <c r="H8" s="7">
        <v>82.4</v>
      </c>
      <c r="I8" s="7">
        <f t="shared" si="1"/>
        <v>32.96</v>
      </c>
      <c r="J8" s="7">
        <f t="shared" si="2"/>
        <v>69.56</v>
      </c>
      <c r="K8" s="5"/>
    </row>
    <row r="9" spans="1:11" ht="22.5" customHeight="1">
      <c r="A9" s="10">
        <v>7</v>
      </c>
      <c r="B9" s="8" t="s">
        <v>26</v>
      </c>
      <c r="C9" s="8" t="s">
        <v>27</v>
      </c>
      <c r="D9" s="8" t="s">
        <v>7</v>
      </c>
      <c r="E9" s="8" t="s">
        <v>28</v>
      </c>
      <c r="F9" s="9" t="s">
        <v>29</v>
      </c>
      <c r="G9" s="7">
        <f t="shared" si="0"/>
        <v>49.14</v>
      </c>
      <c r="H9" s="9">
        <v>90</v>
      </c>
      <c r="I9" s="7">
        <f t="shared" si="1"/>
        <v>36</v>
      </c>
      <c r="J9" s="7">
        <f t="shared" si="2"/>
        <v>85.14</v>
      </c>
      <c r="K9" s="10"/>
    </row>
    <row r="10" spans="1:11" ht="22.5" customHeight="1">
      <c r="A10" s="10">
        <v>8</v>
      </c>
      <c r="B10" s="8" t="s">
        <v>33</v>
      </c>
      <c r="C10" s="8" t="s">
        <v>34</v>
      </c>
      <c r="D10" s="8" t="s">
        <v>7</v>
      </c>
      <c r="E10" s="8" t="s">
        <v>28</v>
      </c>
      <c r="F10" s="9" t="s">
        <v>35</v>
      </c>
      <c r="G10" s="7">
        <f t="shared" si="0"/>
        <v>44.879999999999995</v>
      </c>
      <c r="H10" s="9">
        <v>82.6</v>
      </c>
      <c r="I10" s="7">
        <f t="shared" si="1"/>
        <v>33.04</v>
      </c>
      <c r="J10" s="7">
        <f t="shared" si="2"/>
        <v>77.91999999999999</v>
      </c>
      <c r="K10" s="10"/>
    </row>
    <row r="11" spans="1:11" ht="22.5" customHeight="1">
      <c r="A11" s="10">
        <v>9</v>
      </c>
      <c r="B11" s="8" t="s">
        <v>30</v>
      </c>
      <c r="C11" s="8" t="s">
        <v>31</v>
      </c>
      <c r="D11" s="8" t="s">
        <v>7</v>
      </c>
      <c r="E11" s="8" t="s">
        <v>28</v>
      </c>
      <c r="F11" s="9" t="s">
        <v>32</v>
      </c>
      <c r="G11" s="7">
        <f t="shared" si="0"/>
        <v>46.14</v>
      </c>
      <c r="H11" s="9">
        <v>76.6</v>
      </c>
      <c r="I11" s="7">
        <f t="shared" si="1"/>
        <v>30.64</v>
      </c>
      <c r="J11" s="7">
        <f t="shared" si="2"/>
        <v>76.78</v>
      </c>
      <c r="K11" s="10"/>
    </row>
    <row r="12" spans="1:11" ht="22.5" customHeight="1">
      <c r="A12" s="10">
        <v>10</v>
      </c>
      <c r="B12" s="8" t="s">
        <v>36</v>
      </c>
      <c r="C12" s="8" t="s">
        <v>37</v>
      </c>
      <c r="D12" s="8" t="s">
        <v>7</v>
      </c>
      <c r="E12" s="8" t="s">
        <v>28</v>
      </c>
      <c r="F12" s="9" t="s">
        <v>17</v>
      </c>
      <c r="G12" s="7">
        <f t="shared" si="0"/>
        <v>42.3</v>
      </c>
      <c r="H12" s="9">
        <v>67</v>
      </c>
      <c r="I12" s="7">
        <f t="shared" si="1"/>
        <v>26.8</v>
      </c>
      <c r="J12" s="7">
        <f t="shared" si="2"/>
        <v>69.1</v>
      </c>
      <c r="K12" s="10"/>
    </row>
    <row r="13" spans="1:11" ht="22.5" customHeight="1">
      <c r="A13" s="10">
        <v>11</v>
      </c>
      <c r="B13" s="8" t="s">
        <v>38</v>
      </c>
      <c r="C13" s="8" t="s">
        <v>39</v>
      </c>
      <c r="D13" s="8" t="s">
        <v>7</v>
      </c>
      <c r="E13" s="8" t="s">
        <v>28</v>
      </c>
      <c r="F13" s="9" t="s">
        <v>40</v>
      </c>
      <c r="G13" s="7">
        <f t="shared" si="0"/>
        <v>38.22</v>
      </c>
      <c r="H13" s="9">
        <v>70.8</v>
      </c>
      <c r="I13" s="7">
        <f t="shared" si="1"/>
        <v>28.32</v>
      </c>
      <c r="J13" s="7">
        <f t="shared" si="2"/>
        <v>66.53999999999999</v>
      </c>
      <c r="K13" s="10"/>
    </row>
    <row r="14" spans="1:11" ht="22.5" customHeight="1">
      <c r="A14" s="10">
        <v>12</v>
      </c>
      <c r="B14" s="6" t="s">
        <v>41</v>
      </c>
      <c r="C14" s="6" t="s">
        <v>42</v>
      </c>
      <c r="D14" s="6" t="s">
        <v>7</v>
      </c>
      <c r="E14" s="6" t="s">
        <v>43</v>
      </c>
      <c r="F14" s="7" t="s">
        <v>44</v>
      </c>
      <c r="G14" s="7">
        <f t="shared" si="0"/>
        <v>52.199999999999996</v>
      </c>
      <c r="H14" s="7">
        <v>84.2</v>
      </c>
      <c r="I14" s="7">
        <f t="shared" si="1"/>
        <v>33.68</v>
      </c>
      <c r="J14" s="7">
        <f t="shared" si="2"/>
        <v>85.88</v>
      </c>
      <c r="K14" s="5"/>
    </row>
    <row r="15" spans="1:11" ht="22.5" customHeight="1">
      <c r="A15" s="10">
        <v>13</v>
      </c>
      <c r="B15" s="6" t="s">
        <v>50</v>
      </c>
      <c r="C15" s="6" t="s">
        <v>51</v>
      </c>
      <c r="D15" s="6" t="s">
        <v>7</v>
      </c>
      <c r="E15" s="6" t="s">
        <v>43</v>
      </c>
      <c r="F15" s="7" t="s">
        <v>49</v>
      </c>
      <c r="G15" s="7">
        <f t="shared" si="0"/>
        <v>45</v>
      </c>
      <c r="H15" s="7">
        <v>84.4</v>
      </c>
      <c r="I15" s="7">
        <f t="shared" si="1"/>
        <v>33.760000000000005</v>
      </c>
      <c r="J15" s="7">
        <f t="shared" si="2"/>
        <v>78.76</v>
      </c>
      <c r="K15" s="5"/>
    </row>
    <row r="16" spans="1:11" ht="22.5" customHeight="1">
      <c r="A16" s="10">
        <v>14</v>
      </c>
      <c r="B16" s="6" t="s">
        <v>47</v>
      </c>
      <c r="C16" s="6" t="s">
        <v>48</v>
      </c>
      <c r="D16" s="6" t="s">
        <v>7</v>
      </c>
      <c r="E16" s="6" t="s">
        <v>43</v>
      </c>
      <c r="F16" s="7" t="s">
        <v>46</v>
      </c>
      <c r="G16" s="7">
        <f t="shared" si="0"/>
        <v>45.3</v>
      </c>
      <c r="H16" s="7">
        <v>82.2</v>
      </c>
      <c r="I16" s="7">
        <f t="shared" si="1"/>
        <v>32.88</v>
      </c>
      <c r="J16" s="7">
        <f t="shared" si="2"/>
        <v>78.18</v>
      </c>
      <c r="K16" s="5"/>
    </row>
    <row r="17" spans="1:11" ht="22.5" customHeight="1">
      <c r="A17" s="10">
        <v>15</v>
      </c>
      <c r="B17" s="11" t="s">
        <v>84</v>
      </c>
      <c r="C17" s="11" t="s">
        <v>85</v>
      </c>
      <c r="D17" s="11" t="s">
        <v>7</v>
      </c>
      <c r="E17" s="11" t="s">
        <v>43</v>
      </c>
      <c r="F17" s="12" t="s">
        <v>86</v>
      </c>
      <c r="G17" s="7">
        <f t="shared" si="0"/>
        <v>41.4</v>
      </c>
      <c r="H17" s="12">
        <v>87.4</v>
      </c>
      <c r="I17" s="7">
        <f t="shared" si="1"/>
        <v>34.96</v>
      </c>
      <c r="J17" s="7">
        <f t="shared" si="2"/>
        <v>76.36</v>
      </c>
      <c r="K17" s="5"/>
    </row>
    <row r="18" spans="1:11" ht="22.5" customHeight="1">
      <c r="A18" s="10">
        <v>16</v>
      </c>
      <c r="B18" s="8" t="s">
        <v>94</v>
      </c>
      <c r="C18" s="8" t="s">
        <v>95</v>
      </c>
      <c r="D18" s="8" t="s">
        <v>7</v>
      </c>
      <c r="E18" s="8" t="s">
        <v>43</v>
      </c>
      <c r="F18" s="9" t="s">
        <v>46</v>
      </c>
      <c r="G18" s="9">
        <f t="shared" si="0"/>
        <v>45.3</v>
      </c>
      <c r="H18" s="9">
        <v>74.8</v>
      </c>
      <c r="I18" s="9">
        <f t="shared" si="1"/>
        <v>29.92</v>
      </c>
      <c r="J18" s="9">
        <f t="shared" si="2"/>
        <v>75.22</v>
      </c>
      <c r="K18" s="10"/>
    </row>
    <row r="19" spans="1:11" ht="22.5" customHeight="1">
      <c r="A19" s="10">
        <v>17</v>
      </c>
      <c r="B19" s="8" t="s">
        <v>53</v>
      </c>
      <c r="C19" s="8" t="s">
        <v>54</v>
      </c>
      <c r="D19" s="8" t="s">
        <v>7</v>
      </c>
      <c r="E19" s="8" t="s">
        <v>52</v>
      </c>
      <c r="F19" s="9" t="s">
        <v>55</v>
      </c>
      <c r="G19" s="7">
        <f t="shared" si="0"/>
        <v>46.949999999999996</v>
      </c>
      <c r="H19" s="9">
        <v>71.2</v>
      </c>
      <c r="I19" s="7">
        <f t="shared" si="1"/>
        <v>28.480000000000004</v>
      </c>
      <c r="J19" s="7">
        <f t="shared" si="2"/>
        <v>75.43</v>
      </c>
      <c r="K19" s="10"/>
    </row>
    <row r="20" spans="1:11" ht="22.5" customHeight="1">
      <c r="A20" s="10">
        <v>18</v>
      </c>
      <c r="B20" s="6" t="s">
        <v>57</v>
      </c>
      <c r="C20" s="6" t="s">
        <v>58</v>
      </c>
      <c r="D20" s="6" t="s">
        <v>7</v>
      </c>
      <c r="E20" s="6" t="s">
        <v>56</v>
      </c>
      <c r="F20" s="7" t="s">
        <v>59</v>
      </c>
      <c r="G20" s="7">
        <f aca="true" t="shared" si="3" ref="G20:G28">F20*0.6</f>
        <v>43.5</v>
      </c>
      <c r="H20" s="7">
        <v>79.6</v>
      </c>
      <c r="I20" s="7">
        <f aca="true" t="shared" si="4" ref="I20:I28">H20*0.4</f>
        <v>31.84</v>
      </c>
      <c r="J20" s="7">
        <f aca="true" t="shared" si="5" ref="J20:J28">G20+I20</f>
        <v>75.34</v>
      </c>
      <c r="K20" s="5"/>
    </row>
    <row r="21" spans="1:11" ht="22.5" customHeight="1">
      <c r="A21" s="10">
        <v>19</v>
      </c>
      <c r="B21" s="6" t="s">
        <v>60</v>
      </c>
      <c r="C21" s="6" t="s">
        <v>61</v>
      </c>
      <c r="D21" s="6" t="s">
        <v>7</v>
      </c>
      <c r="E21" s="6" t="s">
        <v>56</v>
      </c>
      <c r="F21" s="7" t="s">
        <v>18</v>
      </c>
      <c r="G21" s="7">
        <f t="shared" si="3"/>
        <v>41.1</v>
      </c>
      <c r="H21" s="7">
        <v>77.8</v>
      </c>
      <c r="I21" s="7">
        <f t="shared" si="4"/>
        <v>31.12</v>
      </c>
      <c r="J21" s="7">
        <f t="shared" si="5"/>
        <v>72.22</v>
      </c>
      <c r="K21" s="5"/>
    </row>
    <row r="22" spans="1:11" ht="22.5" customHeight="1">
      <c r="A22" s="10">
        <v>20</v>
      </c>
      <c r="B22" s="8" t="s">
        <v>62</v>
      </c>
      <c r="C22" s="8" t="s">
        <v>63</v>
      </c>
      <c r="D22" s="8" t="s">
        <v>7</v>
      </c>
      <c r="E22" s="8" t="s">
        <v>64</v>
      </c>
      <c r="F22" s="9" t="s">
        <v>21</v>
      </c>
      <c r="G22" s="7">
        <f t="shared" si="3"/>
        <v>40.199999999999996</v>
      </c>
      <c r="H22" s="9">
        <v>81.4</v>
      </c>
      <c r="I22" s="7">
        <f t="shared" si="4"/>
        <v>32.56</v>
      </c>
      <c r="J22" s="7">
        <f t="shared" si="5"/>
        <v>72.75999999999999</v>
      </c>
      <c r="K22" s="10"/>
    </row>
    <row r="23" spans="1:11" ht="22.5" customHeight="1">
      <c r="A23" s="10">
        <v>21</v>
      </c>
      <c r="B23" s="8" t="s">
        <v>66</v>
      </c>
      <c r="C23" s="8" t="s">
        <v>67</v>
      </c>
      <c r="D23" s="8" t="s">
        <v>7</v>
      </c>
      <c r="E23" s="8" t="s">
        <v>64</v>
      </c>
      <c r="F23" s="9" t="s">
        <v>68</v>
      </c>
      <c r="G23" s="7">
        <f t="shared" si="3"/>
        <v>39</v>
      </c>
      <c r="H23" s="9">
        <v>75.6</v>
      </c>
      <c r="I23" s="7">
        <f t="shared" si="4"/>
        <v>30.24</v>
      </c>
      <c r="J23" s="7">
        <f t="shared" si="5"/>
        <v>69.24</v>
      </c>
      <c r="K23" s="10"/>
    </row>
    <row r="24" spans="1:11" ht="22.5" customHeight="1">
      <c r="A24" s="10">
        <v>22</v>
      </c>
      <c r="B24" s="6" t="s">
        <v>69</v>
      </c>
      <c r="C24" s="6" t="s">
        <v>70</v>
      </c>
      <c r="D24" s="6" t="s">
        <v>7</v>
      </c>
      <c r="E24" s="6" t="s">
        <v>71</v>
      </c>
      <c r="F24" s="7" t="s">
        <v>72</v>
      </c>
      <c r="G24" s="7">
        <f t="shared" si="3"/>
        <v>45.12</v>
      </c>
      <c r="H24" s="7">
        <v>77.4</v>
      </c>
      <c r="I24" s="7">
        <f t="shared" si="4"/>
        <v>30.960000000000004</v>
      </c>
      <c r="J24" s="7">
        <f t="shared" si="5"/>
        <v>76.08</v>
      </c>
      <c r="K24" s="5"/>
    </row>
    <row r="25" spans="1:11" ht="22.5" customHeight="1">
      <c r="A25" s="10">
        <v>23</v>
      </c>
      <c r="B25" s="8" t="s">
        <v>77</v>
      </c>
      <c r="C25" s="8" t="s">
        <v>78</v>
      </c>
      <c r="D25" s="8" t="s">
        <v>7</v>
      </c>
      <c r="E25" s="8" t="s">
        <v>75</v>
      </c>
      <c r="F25" s="9" t="s">
        <v>45</v>
      </c>
      <c r="G25" s="7">
        <f t="shared" si="3"/>
        <v>48.6</v>
      </c>
      <c r="H25" s="9">
        <v>85.6</v>
      </c>
      <c r="I25" s="7">
        <f t="shared" si="4"/>
        <v>34.24</v>
      </c>
      <c r="J25" s="7">
        <f t="shared" si="5"/>
        <v>82.84</v>
      </c>
      <c r="K25" s="10"/>
    </row>
    <row r="26" spans="1:11" ht="22.5" customHeight="1">
      <c r="A26" s="10">
        <v>24</v>
      </c>
      <c r="B26" s="8" t="s">
        <v>73</v>
      </c>
      <c r="C26" s="8" t="s">
        <v>74</v>
      </c>
      <c r="D26" s="8" t="s">
        <v>7</v>
      </c>
      <c r="E26" s="8" t="s">
        <v>75</v>
      </c>
      <c r="F26" s="9" t="s">
        <v>76</v>
      </c>
      <c r="G26" s="7">
        <f t="shared" si="3"/>
        <v>49.199999999999996</v>
      </c>
      <c r="H26" s="9">
        <v>80.6</v>
      </c>
      <c r="I26" s="7">
        <f t="shared" si="4"/>
        <v>32.24</v>
      </c>
      <c r="J26" s="7">
        <f t="shared" si="5"/>
        <v>81.44</v>
      </c>
      <c r="K26" s="10"/>
    </row>
    <row r="27" spans="1:11" ht="22.5" customHeight="1">
      <c r="A27" s="10">
        <v>25</v>
      </c>
      <c r="B27" s="6" t="s">
        <v>79</v>
      </c>
      <c r="C27" s="6" t="s">
        <v>80</v>
      </c>
      <c r="D27" s="6" t="s">
        <v>7</v>
      </c>
      <c r="E27" s="6" t="s">
        <v>81</v>
      </c>
      <c r="F27" s="7" t="s">
        <v>12</v>
      </c>
      <c r="G27" s="7">
        <f t="shared" si="3"/>
        <v>43.8</v>
      </c>
      <c r="H27" s="7">
        <v>85.8</v>
      </c>
      <c r="I27" s="7">
        <f t="shared" si="4"/>
        <v>34.32</v>
      </c>
      <c r="J27" s="7">
        <f t="shared" si="5"/>
        <v>78.12</v>
      </c>
      <c r="K27" s="5"/>
    </row>
    <row r="28" spans="1:11" ht="22.5" customHeight="1">
      <c r="A28" s="10">
        <v>26</v>
      </c>
      <c r="B28" s="6" t="s">
        <v>82</v>
      </c>
      <c r="C28" s="6" t="s">
        <v>83</v>
      </c>
      <c r="D28" s="6" t="s">
        <v>22</v>
      </c>
      <c r="E28" s="6" t="s">
        <v>81</v>
      </c>
      <c r="F28" s="7" t="s">
        <v>65</v>
      </c>
      <c r="G28" s="7">
        <f t="shared" si="3"/>
        <v>39.6</v>
      </c>
      <c r="H28" s="7">
        <v>84.4</v>
      </c>
      <c r="I28" s="7">
        <f t="shared" si="4"/>
        <v>33.760000000000005</v>
      </c>
      <c r="J28" s="7">
        <f t="shared" si="5"/>
        <v>73.36000000000001</v>
      </c>
      <c r="K28" s="5"/>
    </row>
  </sheetData>
  <sheetProtection/>
  <mergeCells count="1">
    <mergeCell ref="A1:K1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2016-07-18T03:14:48Z</cp:lastPrinted>
  <dcterms:created xsi:type="dcterms:W3CDTF">2015-07-09T10:50:18Z</dcterms:created>
  <dcterms:modified xsi:type="dcterms:W3CDTF">2016-07-26T01:59:49Z</dcterms:modified>
  <cp:category/>
  <cp:version/>
  <cp:contentType/>
  <cp:contentStatus/>
</cp:coreProperties>
</file>