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成绩及体检名单" sheetId="1" r:id="rId1"/>
  </sheets>
  <definedNames>
    <definedName name="_xlnm.Print_Titles" localSheetId="0">'成绩及体检名单'!$1:$5</definedName>
  </definedNames>
  <calcPr fullCalcOnLoad="1"/>
</workbook>
</file>

<file path=xl/sharedStrings.xml><?xml version="1.0" encoding="utf-8"?>
<sst xmlns="http://schemas.openxmlformats.org/spreadsheetml/2006/main" count="245" uniqueCount="129">
  <si>
    <t>始兴县人民法院2016年公开招聘劳动合同制司法辅助人员
成绩及进入体检人员名单</t>
  </si>
  <si>
    <t>时间：2016年11月17日</t>
  </si>
  <si>
    <t>职位</t>
  </si>
  <si>
    <t>准考证号</t>
  </si>
  <si>
    <t>笔试成绩</t>
  </si>
  <si>
    <t>面试成绩</t>
  </si>
  <si>
    <t>总分</t>
  </si>
  <si>
    <t>名次</t>
  </si>
  <si>
    <t>是否进入体检</t>
  </si>
  <si>
    <t>备注</t>
  </si>
  <si>
    <t>其中</t>
  </si>
  <si>
    <t>面试
原始成绩</t>
  </si>
  <si>
    <t>面试
折算成绩</t>
  </si>
  <si>
    <t>笔试
原始成绩</t>
  </si>
  <si>
    <t>笔试
折算成绩</t>
  </si>
  <si>
    <t>听打
原始成绩</t>
  </si>
  <si>
    <t>听打
折算成绩</t>
  </si>
  <si>
    <t>书记员1</t>
  </si>
  <si>
    <t>045</t>
  </si>
  <si>
    <t>89.00</t>
  </si>
  <si>
    <t>1</t>
  </si>
  <si>
    <t>是</t>
  </si>
  <si>
    <t>098</t>
  </si>
  <si>
    <t>82.80</t>
  </si>
  <si>
    <t>2</t>
  </si>
  <si>
    <t>094</t>
  </si>
  <si>
    <t>82.00</t>
  </si>
  <si>
    <t>3</t>
  </si>
  <si>
    <t>040</t>
  </si>
  <si>
    <t>88.40</t>
  </si>
  <si>
    <t>4</t>
  </si>
  <si>
    <t>074</t>
  </si>
  <si>
    <t>85.80</t>
  </si>
  <si>
    <t>5</t>
  </si>
  <si>
    <t>053</t>
  </si>
  <si>
    <t>71.20</t>
  </si>
  <si>
    <t>6</t>
  </si>
  <si>
    <t>023</t>
  </si>
  <si>
    <t>72.60</t>
  </si>
  <si>
    <t>7</t>
  </si>
  <si>
    <t>065</t>
  </si>
  <si>
    <t>92.00</t>
  </si>
  <si>
    <t>8</t>
  </si>
  <si>
    <t>014</t>
  </si>
  <si>
    <t>85.40</t>
  </si>
  <si>
    <t>9</t>
  </si>
  <si>
    <t>否</t>
  </si>
  <si>
    <t>078</t>
  </si>
  <si>
    <t>82.60</t>
  </si>
  <si>
    <t>10</t>
  </si>
  <si>
    <t>017</t>
  </si>
  <si>
    <t>75.00</t>
  </si>
  <si>
    <t>11</t>
  </si>
  <si>
    <t>090</t>
  </si>
  <si>
    <t>73.80</t>
  </si>
  <si>
    <t>12</t>
  </si>
  <si>
    <t>068</t>
  </si>
  <si>
    <t>81.80</t>
  </si>
  <si>
    <t>13</t>
  </si>
  <si>
    <t>021</t>
  </si>
  <si>
    <t>80.80</t>
  </si>
  <si>
    <t>14</t>
  </si>
  <si>
    <t>046</t>
  </si>
  <si>
    <t>80.40</t>
  </si>
  <si>
    <t>15</t>
  </si>
  <si>
    <t>054</t>
  </si>
  <si>
    <t>86.80</t>
  </si>
  <si>
    <t>16</t>
  </si>
  <si>
    <t>015</t>
  </si>
  <si>
    <t>84.20</t>
  </si>
  <si>
    <t>17</t>
  </si>
  <si>
    <t>064</t>
  </si>
  <si>
    <t>67.00</t>
  </si>
  <si>
    <t>18</t>
  </si>
  <si>
    <t>042</t>
  </si>
  <si>
    <t>65.60</t>
  </si>
  <si>
    <t>19</t>
  </si>
  <si>
    <t>102</t>
  </si>
  <si>
    <t>72.20</t>
  </si>
  <si>
    <t>20</t>
  </si>
  <si>
    <t>058</t>
  </si>
  <si>
    <t>21</t>
  </si>
  <si>
    <t>035</t>
  </si>
  <si>
    <t>74.40</t>
  </si>
  <si>
    <t>22</t>
  </si>
  <si>
    <t>085</t>
  </si>
  <si>
    <t>63.00</t>
  </si>
  <si>
    <t>23</t>
  </si>
  <si>
    <t>091</t>
  </si>
  <si>
    <t>80.20</t>
  </si>
  <si>
    <t>24</t>
  </si>
  <si>
    <t>书记员2</t>
  </si>
  <si>
    <t>063</t>
  </si>
  <si>
    <t>050</t>
  </si>
  <si>
    <t>76.40</t>
  </si>
  <si>
    <t>036</t>
  </si>
  <si>
    <t>071</t>
  </si>
  <si>
    <t>79.00</t>
  </si>
  <si>
    <t>105</t>
  </si>
  <si>
    <t>81.00</t>
  </si>
  <si>
    <t>073</t>
  </si>
  <si>
    <t>70.60</t>
  </si>
  <si>
    <t>066</t>
  </si>
  <si>
    <t>82.20</t>
  </si>
  <si>
    <t>060</t>
  </si>
  <si>
    <t>76.80</t>
  </si>
  <si>
    <t>013</t>
  </si>
  <si>
    <t>81.40</t>
  </si>
  <si>
    <t>025</t>
  </si>
  <si>
    <t>77.20</t>
  </si>
  <si>
    <t>114</t>
  </si>
  <si>
    <t>048</t>
  </si>
  <si>
    <t>77.40</t>
  </si>
  <si>
    <t>16.35</t>
  </si>
  <si>
    <t>072</t>
  </si>
  <si>
    <t>037</t>
  </si>
  <si>
    <t>012</t>
  </si>
  <si>
    <t>65.00</t>
  </si>
  <si>
    <t>104</t>
  </si>
  <si>
    <t>034</t>
  </si>
  <si>
    <t>84.00</t>
  </si>
  <si>
    <t>099</t>
  </si>
  <si>
    <t>83.40</t>
  </si>
  <si>
    <t>047</t>
  </si>
  <si>
    <t>056</t>
  </si>
  <si>
    <t>78.40</t>
  </si>
  <si>
    <t>106</t>
  </si>
  <si>
    <t>78.20</t>
  </si>
  <si>
    <t>面试缺考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</si>
</sst>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4" applyNumberFormat="0" applyAlignment="0" applyProtection="0"/>
    <xf numFmtId="0" fontId="6" fillId="17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7" applyNumberFormat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184" fontId="5" fillId="0" borderId="9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 wrapText="1"/>
    </xf>
    <xf numFmtId="184" fontId="5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84" fontId="4" fillId="0" borderId="11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31" fontId="3" fillId="0" borderId="0" xfId="0" applyNumberFormat="1" applyFont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184" fontId="5" fillId="0" borderId="18" xfId="0" applyNumberFormat="1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4" fontId="5" fillId="0" borderId="21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>
      <alignment horizontal="center" vertical="center" wrapText="1"/>
    </xf>
    <xf numFmtId="184" fontId="5" fillId="0" borderId="2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46">
      <selection activeCell="L49" sqref="L49:L50"/>
    </sheetView>
  </sheetViews>
  <sheetFormatPr defaultColWidth="9.00390625" defaultRowHeight="13.5"/>
  <cols>
    <col min="2" max="2" width="10.25390625" style="0" customWidth="1"/>
    <col min="3" max="3" width="10.625" style="0" customWidth="1"/>
    <col min="4" max="4" width="10.25390625" style="0" customWidth="1"/>
    <col min="5" max="5" width="11.50390625" style="0" customWidth="1"/>
    <col min="6" max="6" width="10.50390625" style="0" customWidth="1"/>
    <col min="7" max="8" width="10.25390625" style="0" customWidth="1"/>
  </cols>
  <sheetData>
    <row r="1" spans="1:12" ht="55.5" customHeight="1">
      <c r="A1" s="22" t="s">
        <v>0</v>
      </c>
      <c r="B1" s="22"/>
      <c r="C1" s="22"/>
      <c r="D1" s="22"/>
      <c r="E1" s="23"/>
      <c r="F1" s="22"/>
      <c r="G1" s="22"/>
      <c r="H1" s="22"/>
      <c r="I1" s="22"/>
      <c r="J1" s="22"/>
      <c r="K1" s="22"/>
      <c r="L1" s="22"/>
    </row>
    <row r="2" spans="1:12" ht="14.25">
      <c r="A2" s="24" t="s">
        <v>1</v>
      </c>
      <c r="B2" s="24"/>
      <c r="C2" s="24"/>
      <c r="D2" s="24"/>
      <c r="E2" s="25"/>
      <c r="F2" s="24"/>
      <c r="G2" s="24"/>
      <c r="H2" s="24"/>
      <c r="I2" s="24"/>
      <c r="J2" s="24"/>
      <c r="K2" s="24"/>
      <c r="L2" s="24"/>
    </row>
    <row r="3" spans="1:12" ht="40.5" customHeight="1">
      <c r="A3" s="32" t="s">
        <v>2</v>
      </c>
      <c r="B3" s="35" t="s">
        <v>3</v>
      </c>
      <c r="C3" s="26" t="s">
        <v>4</v>
      </c>
      <c r="D3" s="27"/>
      <c r="E3" s="27"/>
      <c r="F3" s="28"/>
      <c r="G3" s="29" t="s">
        <v>5</v>
      </c>
      <c r="H3" s="30"/>
      <c r="I3" s="38" t="s">
        <v>6</v>
      </c>
      <c r="J3" s="41" t="s">
        <v>7</v>
      </c>
      <c r="K3" s="14" t="s">
        <v>8</v>
      </c>
      <c r="L3" s="32" t="s">
        <v>9</v>
      </c>
    </row>
    <row r="4" spans="1:12" ht="24.75" customHeight="1">
      <c r="A4" s="33"/>
      <c r="B4" s="36"/>
      <c r="C4" s="31" t="s">
        <v>10</v>
      </c>
      <c r="D4" s="31"/>
      <c r="E4" s="26"/>
      <c r="F4" s="30"/>
      <c r="G4" s="29" t="s">
        <v>11</v>
      </c>
      <c r="H4" s="30" t="s">
        <v>12</v>
      </c>
      <c r="I4" s="39"/>
      <c r="J4" s="42"/>
      <c r="K4" s="15"/>
      <c r="L4" s="33"/>
    </row>
    <row r="5" spans="1:12" ht="45" customHeight="1">
      <c r="A5" s="34"/>
      <c r="B5" s="37"/>
      <c r="C5" s="3" t="s">
        <v>13</v>
      </c>
      <c r="D5" s="2" t="s">
        <v>14</v>
      </c>
      <c r="E5" s="1" t="s">
        <v>15</v>
      </c>
      <c r="F5" s="2" t="s">
        <v>16</v>
      </c>
      <c r="G5" s="29"/>
      <c r="H5" s="30"/>
      <c r="I5" s="40"/>
      <c r="J5" s="42"/>
      <c r="K5" s="43"/>
      <c r="L5" s="34"/>
    </row>
    <row r="6" spans="1:12" ht="33" customHeight="1">
      <c r="A6" s="4" t="s">
        <v>17</v>
      </c>
      <c r="B6" s="5" t="s">
        <v>18</v>
      </c>
      <c r="C6" s="21" t="s">
        <v>19</v>
      </c>
      <c r="D6" s="6">
        <f>C6*0.3</f>
        <v>26.7</v>
      </c>
      <c r="E6" s="7">
        <v>57.166666666666664</v>
      </c>
      <c r="F6" s="2">
        <v>17.15</v>
      </c>
      <c r="G6" s="8">
        <v>76.75</v>
      </c>
      <c r="H6" s="9">
        <f>G6*0.4</f>
        <v>30.700000000000003</v>
      </c>
      <c r="I6" s="16">
        <f>D6+F6+H6</f>
        <v>74.55</v>
      </c>
      <c r="J6" s="17" t="s">
        <v>20</v>
      </c>
      <c r="K6" s="4" t="s">
        <v>21</v>
      </c>
      <c r="L6" s="10"/>
    </row>
    <row r="7" spans="1:12" ht="33" customHeight="1">
      <c r="A7" s="4" t="s">
        <v>17</v>
      </c>
      <c r="B7" s="5" t="s">
        <v>22</v>
      </c>
      <c r="C7" s="21" t="s">
        <v>23</v>
      </c>
      <c r="D7" s="6">
        <f>C7*0.3</f>
        <v>24.84</v>
      </c>
      <c r="E7" s="7">
        <v>61.8333333333333</v>
      </c>
      <c r="F7" s="2">
        <v>18.55</v>
      </c>
      <c r="G7" s="8">
        <v>76.1</v>
      </c>
      <c r="H7" s="9">
        <f>G7*0.4</f>
        <v>30.439999999999998</v>
      </c>
      <c r="I7" s="16">
        <f>D7+F7+H7</f>
        <v>73.83</v>
      </c>
      <c r="J7" s="17" t="s">
        <v>24</v>
      </c>
      <c r="K7" s="4" t="s">
        <v>21</v>
      </c>
      <c r="L7" s="10"/>
    </row>
    <row r="8" spans="1:12" ht="33" customHeight="1">
      <c r="A8" s="4" t="s">
        <v>17</v>
      </c>
      <c r="B8" s="5" t="s">
        <v>25</v>
      </c>
      <c r="C8" s="21" t="s">
        <v>26</v>
      </c>
      <c r="D8" s="6">
        <f aca="true" t="shared" si="0" ref="D8:D50">C8*0.3</f>
        <v>24.599999999999998</v>
      </c>
      <c r="E8" s="7">
        <v>51.166666666666664</v>
      </c>
      <c r="F8" s="2">
        <v>15.35</v>
      </c>
      <c r="G8" s="8">
        <v>82.1</v>
      </c>
      <c r="H8" s="9">
        <f aca="true" t="shared" si="1" ref="H8:H29">G8*0.4</f>
        <v>32.839999999999996</v>
      </c>
      <c r="I8" s="16">
        <f aca="true" t="shared" si="2" ref="I8:I50">D8+F8+H8</f>
        <v>72.78999999999999</v>
      </c>
      <c r="J8" s="17" t="s">
        <v>27</v>
      </c>
      <c r="K8" s="4" t="s">
        <v>21</v>
      </c>
      <c r="L8" s="10"/>
    </row>
    <row r="9" spans="1:12" ht="33" customHeight="1">
      <c r="A9" s="4" t="s">
        <v>17</v>
      </c>
      <c r="B9" s="5" t="s">
        <v>28</v>
      </c>
      <c r="C9" s="21" t="s">
        <v>29</v>
      </c>
      <c r="D9" s="6">
        <f t="shared" si="0"/>
        <v>26.52</v>
      </c>
      <c r="E9" s="7">
        <v>52.1666666666667</v>
      </c>
      <c r="F9" s="2">
        <v>15.65</v>
      </c>
      <c r="G9" s="8">
        <v>75.35</v>
      </c>
      <c r="H9" s="9">
        <f t="shared" si="1"/>
        <v>30.14</v>
      </c>
      <c r="I9" s="16">
        <f t="shared" si="2"/>
        <v>72.31</v>
      </c>
      <c r="J9" s="17" t="s">
        <v>30</v>
      </c>
      <c r="K9" s="4" t="s">
        <v>21</v>
      </c>
      <c r="L9" s="10"/>
    </row>
    <row r="10" spans="1:12" ht="33" customHeight="1">
      <c r="A10" s="4" t="s">
        <v>17</v>
      </c>
      <c r="B10" s="5" t="s">
        <v>31</v>
      </c>
      <c r="C10" s="21" t="s">
        <v>32</v>
      </c>
      <c r="D10" s="6">
        <f t="shared" si="0"/>
        <v>25.74</v>
      </c>
      <c r="E10" s="7">
        <v>49.833333333333336</v>
      </c>
      <c r="F10" s="2">
        <v>14.95</v>
      </c>
      <c r="G10" s="8">
        <v>78.9</v>
      </c>
      <c r="H10" s="9">
        <f t="shared" si="1"/>
        <v>31.560000000000002</v>
      </c>
      <c r="I10" s="16">
        <f t="shared" si="2"/>
        <v>72.25</v>
      </c>
      <c r="J10" s="17" t="s">
        <v>33</v>
      </c>
      <c r="K10" s="4" t="s">
        <v>21</v>
      </c>
      <c r="L10" s="10"/>
    </row>
    <row r="11" spans="1:12" ht="33" customHeight="1">
      <c r="A11" s="4" t="s">
        <v>17</v>
      </c>
      <c r="B11" s="5" t="s">
        <v>34</v>
      </c>
      <c r="C11" s="21" t="s">
        <v>35</v>
      </c>
      <c r="D11" s="6">
        <f t="shared" si="0"/>
        <v>21.36</v>
      </c>
      <c r="E11" s="7">
        <v>61.66666666666667</v>
      </c>
      <c r="F11" s="2">
        <v>18.5</v>
      </c>
      <c r="G11" s="8">
        <v>75</v>
      </c>
      <c r="H11" s="9">
        <f t="shared" si="1"/>
        <v>30</v>
      </c>
      <c r="I11" s="16">
        <f t="shared" si="2"/>
        <v>69.86</v>
      </c>
      <c r="J11" s="17" t="s">
        <v>36</v>
      </c>
      <c r="K11" s="4" t="s">
        <v>21</v>
      </c>
      <c r="L11" s="10"/>
    </row>
    <row r="12" spans="1:12" ht="33" customHeight="1">
      <c r="A12" s="4" t="s">
        <v>17</v>
      </c>
      <c r="B12" s="5" t="s">
        <v>37</v>
      </c>
      <c r="C12" s="21" t="s">
        <v>38</v>
      </c>
      <c r="D12" s="6">
        <f t="shared" si="0"/>
        <v>21.779999999999998</v>
      </c>
      <c r="E12" s="7">
        <v>60.33333333333334</v>
      </c>
      <c r="F12" s="2">
        <v>18.1</v>
      </c>
      <c r="G12" s="8">
        <v>74.9</v>
      </c>
      <c r="H12" s="9">
        <f t="shared" si="1"/>
        <v>29.960000000000004</v>
      </c>
      <c r="I12" s="16">
        <f t="shared" si="2"/>
        <v>69.84</v>
      </c>
      <c r="J12" s="17" t="s">
        <v>39</v>
      </c>
      <c r="K12" s="4" t="s">
        <v>21</v>
      </c>
      <c r="L12" s="10"/>
    </row>
    <row r="13" spans="1:12" ht="33" customHeight="1">
      <c r="A13" s="4" t="s">
        <v>17</v>
      </c>
      <c r="B13" s="5" t="s">
        <v>40</v>
      </c>
      <c r="C13" s="21" t="s">
        <v>41</v>
      </c>
      <c r="D13" s="6">
        <f t="shared" si="0"/>
        <v>27.599999999999998</v>
      </c>
      <c r="E13" s="7">
        <v>45.833333333333336</v>
      </c>
      <c r="F13" s="2">
        <v>13.75</v>
      </c>
      <c r="G13" s="8">
        <v>70.85</v>
      </c>
      <c r="H13" s="9">
        <f t="shared" si="1"/>
        <v>28.34</v>
      </c>
      <c r="I13" s="16">
        <f t="shared" si="2"/>
        <v>69.69</v>
      </c>
      <c r="J13" s="17" t="s">
        <v>42</v>
      </c>
      <c r="K13" s="4" t="s">
        <v>21</v>
      </c>
      <c r="L13" s="10"/>
    </row>
    <row r="14" spans="1:12" ht="33" customHeight="1">
      <c r="A14" s="10" t="s">
        <v>17</v>
      </c>
      <c r="B14" s="5" t="s">
        <v>43</v>
      </c>
      <c r="C14" s="21" t="s">
        <v>44</v>
      </c>
      <c r="D14" s="6">
        <f t="shared" si="0"/>
        <v>25.62</v>
      </c>
      <c r="E14" s="7">
        <v>44.333333333333336</v>
      </c>
      <c r="F14" s="2">
        <v>13.3</v>
      </c>
      <c r="G14" s="8">
        <v>76.65</v>
      </c>
      <c r="H14" s="9">
        <f t="shared" si="1"/>
        <v>30.660000000000004</v>
      </c>
      <c r="I14" s="16">
        <f t="shared" si="2"/>
        <v>69.58000000000001</v>
      </c>
      <c r="J14" s="17" t="s">
        <v>45</v>
      </c>
      <c r="K14" s="10" t="s">
        <v>46</v>
      </c>
      <c r="L14" s="10"/>
    </row>
    <row r="15" spans="1:12" ht="33" customHeight="1">
      <c r="A15" s="10" t="s">
        <v>17</v>
      </c>
      <c r="B15" s="5" t="s">
        <v>47</v>
      </c>
      <c r="C15" s="21" t="s">
        <v>48</v>
      </c>
      <c r="D15" s="6">
        <f t="shared" si="0"/>
        <v>24.779999999999998</v>
      </c>
      <c r="E15" s="7">
        <v>45.833333333333336</v>
      </c>
      <c r="F15" s="2">
        <v>13.75</v>
      </c>
      <c r="G15" s="8">
        <v>76.55</v>
      </c>
      <c r="H15" s="9">
        <f t="shared" si="1"/>
        <v>30.62</v>
      </c>
      <c r="I15" s="16">
        <f t="shared" si="2"/>
        <v>69.15</v>
      </c>
      <c r="J15" s="17" t="s">
        <v>49</v>
      </c>
      <c r="K15" s="10" t="s">
        <v>46</v>
      </c>
      <c r="L15" s="10"/>
    </row>
    <row r="16" spans="1:12" ht="33" customHeight="1">
      <c r="A16" s="10" t="s">
        <v>17</v>
      </c>
      <c r="B16" s="5" t="s">
        <v>50</v>
      </c>
      <c r="C16" s="21" t="s">
        <v>51</v>
      </c>
      <c r="D16" s="6">
        <f t="shared" si="0"/>
        <v>22.5</v>
      </c>
      <c r="E16" s="7">
        <v>54</v>
      </c>
      <c r="F16" s="2">
        <v>16.2</v>
      </c>
      <c r="G16" s="8">
        <v>74.2</v>
      </c>
      <c r="H16" s="9">
        <f t="shared" si="1"/>
        <v>29.680000000000003</v>
      </c>
      <c r="I16" s="16">
        <f t="shared" si="2"/>
        <v>68.38000000000001</v>
      </c>
      <c r="J16" s="17" t="s">
        <v>52</v>
      </c>
      <c r="K16" s="10" t="s">
        <v>46</v>
      </c>
      <c r="L16" s="10"/>
    </row>
    <row r="17" spans="1:12" ht="33" customHeight="1">
      <c r="A17" s="10" t="s">
        <v>17</v>
      </c>
      <c r="B17" s="5" t="s">
        <v>53</v>
      </c>
      <c r="C17" s="21" t="s">
        <v>54</v>
      </c>
      <c r="D17" s="6">
        <f t="shared" si="0"/>
        <v>22.139999999999997</v>
      </c>
      <c r="E17" s="7">
        <v>56.33333333333333</v>
      </c>
      <c r="F17" s="2">
        <v>16.9</v>
      </c>
      <c r="G17" s="8">
        <v>72.55</v>
      </c>
      <c r="H17" s="9">
        <f t="shared" si="1"/>
        <v>29.02</v>
      </c>
      <c r="I17" s="16">
        <f t="shared" si="2"/>
        <v>68.05999999999999</v>
      </c>
      <c r="J17" s="17" t="s">
        <v>55</v>
      </c>
      <c r="K17" s="10" t="s">
        <v>46</v>
      </c>
      <c r="L17" s="10"/>
    </row>
    <row r="18" spans="1:12" ht="33" customHeight="1">
      <c r="A18" s="10" t="s">
        <v>17</v>
      </c>
      <c r="B18" s="5" t="s">
        <v>56</v>
      </c>
      <c r="C18" s="21" t="s">
        <v>57</v>
      </c>
      <c r="D18" s="6">
        <f t="shared" si="0"/>
        <v>24.54</v>
      </c>
      <c r="E18" s="7">
        <v>45</v>
      </c>
      <c r="F18" s="2">
        <v>13.5</v>
      </c>
      <c r="G18" s="8">
        <v>74.75</v>
      </c>
      <c r="H18" s="9">
        <f t="shared" si="1"/>
        <v>29.900000000000002</v>
      </c>
      <c r="I18" s="16">
        <f t="shared" si="2"/>
        <v>67.94</v>
      </c>
      <c r="J18" s="17" t="s">
        <v>58</v>
      </c>
      <c r="K18" s="10" t="s">
        <v>46</v>
      </c>
      <c r="L18" s="10"/>
    </row>
    <row r="19" spans="1:12" ht="33" customHeight="1">
      <c r="A19" s="10" t="s">
        <v>17</v>
      </c>
      <c r="B19" s="5" t="s">
        <v>59</v>
      </c>
      <c r="C19" s="21" t="s">
        <v>60</v>
      </c>
      <c r="D19" s="6">
        <f t="shared" si="0"/>
        <v>24.24</v>
      </c>
      <c r="E19" s="7">
        <v>45.333333333333336</v>
      </c>
      <c r="F19" s="2">
        <v>13.6</v>
      </c>
      <c r="G19" s="8">
        <v>75</v>
      </c>
      <c r="H19" s="9">
        <f t="shared" si="1"/>
        <v>30</v>
      </c>
      <c r="I19" s="16">
        <f t="shared" si="2"/>
        <v>67.84</v>
      </c>
      <c r="J19" s="17" t="s">
        <v>61</v>
      </c>
      <c r="K19" s="10" t="s">
        <v>46</v>
      </c>
      <c r="L19" s="10"/>
    </row>
    <row r="20" spans="1:12" ht="33" customHeight="1">
      <c r="A20" s="10" t="s">
        <v>17</v>
      </c>
      <c r="B20" s="5" t="s">
        <v>62</v>
      </c>
      <c r="C20" s="21" t="s">
        <v>63</v>
      </c>
      <c r="D20" s="6">
        <f t="shared" si="0"/>
        <v>24.12</v>
      </c>
      <c r="E20" s="7">
        <v>46.5</v>
      </c>
      <c r="F20" s="2">
        <v>13.95</v>
      </c>
      <c r="G20" s="8">
        <v>74.1</v>
      </c>
      <c r="H20" s="9">
        <f t="shared" si="1"/>
        <v>29.64</v>
      </c>
      <c r="I20" s="16">
        <f t="shared" si="2"/>
        <v>67.71000000000001</v>
      </c>
      <c r="J20" s="17" t="s">
        <v>64</v>
      </c>
      <c r="K20" s="10" t="s">
        <v>46</v>
      </c>
      <c r="L20" s="10"/>
    </row>
    <row r="21" spans="1:12" ht="33" customHeight="1">
      <c r="A21" s="10" t="s">
        <v>17</v>
      </c>
      <c r="B21" s="5" t="s">
        <v>65</v>
      </c>
      <c r="C21" s="21" t="s">
        <v>66</v>
      </c>
      <c r="D21" s="6">
        <f t="shared" si="0"/>
        <v>26.04</v>
      </c>
      <c r="E21" s="7">
        <v>31.000000000000004</v>
      </c>
      <c r="F21" s="2">
        <v>9.3</v>
      </c>
      <c r="G21" s="8">
        <v>79.35</v>
      </c>
      <c r="H21" s="9">
        <f t="shared" si="1"/>
        <v>31.74</v>
      </c>
      <c r="I21" s="16">
        <f t="shared" si="2"/>
        <v>67.08</v>
      </c>
      <c r="J21" s="17" t="s">
        <v>67</v>
      </c>
      <c r="K21" s="10" t="s">
        <v>46</v>
      </c>
      <c r="L21" s="10"/>
    </row>
    <row r="22" spans="1:12" ht="33" customHeight="1">
      <c r="A22" s="10" t="s">
        <v>17</v>
      </c>
      <c r="B22" s="5" t="s">
        <v>68</v>
      </c>
      <c r="C22" s="21" t="s">
        <v>69</v>
      </c>
      <c r="D22" s="6">
        <f t="shared" si="0"/>
        <v>25.26</v>
      </c>
      <c r="E22" s="7">
        <v>38.833333333333336</v>
      </c>
      <c r="F22" s="2">
        <v>11.65</v>
      </c>
      <c r="G22" s="8">
        <v>71.85</v>
      </c>
      <c r="H22" s="9">
        <f t="shared" si="1"/>
        <v>28.74</v>
      </c>
      <c r="I22" s="16">
        <f t="shared" si="2"/>
        <v>65.65</v>
      </c>
      <c r="J22" s="17" t="s">
        <v>70</v>
      </c>
      <c r="K22" s="10" t="s">
        <v>46</v>
      </c>
      <c r="L22" s="10"/>
    </row>
    <row r="23" spans="1:12" ht="33" customHeight="1">
      <c r="A23" s="10" t="s">
        <v>17</v>
      </c>
      <c r="B23" s="5" t="s">
        <v>71</v>
      </c>
      <c r="C23" s="21" t="s">
        <v>72</v>
      </c>
      <c r="D23" s="6">
        <f t="shared" si="0"/>
        <v>20.099999999999998</v>
      </c>
      <c r="E23" s="7">
        <v>52.333333333333336</v>
      </c>
      <c r="F23" s="2">
        <v>15.7</v>
      </c>
      <c r="G23" s="8">
        <v>73.55</v>
      </c>
      <c r="H23" s="9">
        <f t="shared" si="1"/>
        <v>29.42</v>
      </c>
      <c r="I23" s="16">
        <f t="shared" si="2"/>
        <v>65.22</v>
      </c>
      <c r="J23" s="17" t="s">
        <v>73</v>
      </c>
      <c r="K23" s="10" t="s">
        <v>46</v>
      </c>
      <c r="L23" s="10"/>
    </row>
    <row r="24" spans="1:12" ht="33" customHeight="1">
      <c r="A24" s="10" t="s">
        <v>17</v>
      </c>
      <c r="B24" s="5" t="s">
        <v>74</v>
      </c>
      <c r="C24" s="21" t="s">
        <v>75</v>
      </c>
      <c r="D24" s="6">
        <f t="shared" si="0"/>
        <v>19.679999999999996</v>
      </c>
      <c r="E24" s="7">
        <v>49.16666666666667</v>
      </c>
      <c r="F24" s="2">
        <v>14.75</v>
      </c>
      <c r="G24" s="8">
        <v>75.4</v>
      </c>
      <c r="H24" s="9">
        <f t="shared" si="1"/>
        <v>30.160000000000004</v>
      </c>
      <c r="I24" s="16">
        <f t="shared" si="2"/>
        <v>64.59</v>
      </c>
      <c r="J24" s="17" t="s">
        <v>76</v>
      </c>
      <c r="K24" s="10" t="s">
        <v>46</v>
      </c>
      <c r="L24" s="10"/>
    </row>
    <row r="25" spans="1:12" ht="33" customHeight="1">
      <c r="A25" s="10" t="s">
        <v>17</v>
      </c>
      <c r="B25" s="5" t="s">
        <v>77</v>
      </c>
      <c r="C25" s="21" t="s">
        <v>78</v>
      </c>
      <c r="D25" s="6">
        <f t="shared" si="0"/>
        <v>21.66</v>
      </c>
      <c r="E25" s="7">
        <v>54.16666666666667</v>
      </c>
      <c r="F25" s="2">
        <v>16.25</v>
      </c>
      <c r="G25" s="8">
        <v>65.8</v>
      </c>
      <c r="H25" s="9">
        <f t="shared" si="1"/>
        <v>26.32</v>
      </c>
      <c r="I25" s="16">
        <f t="shared" si="2"/>
        <v>64.22999999999999</v>
      </c>
      <c r="J25" s="17" t="s">
        <v>79</v>
      </c>
      <c r="K25" s="10" t="s">
        <v>46</v>
      </c>
      <c r="L25" s="10"/>
    </row>
    <row r="26" spans="1:12" ht="33" customHeight="1">
      <c r="A26" s="10" t="s">
        <v>17</v>
      </c>
      <c r="B26" s="5" t="s">
        <v>80</v>
      </c>
      <c r="C26" s="21" t="s">
        <v>69</v>
      </c>
      <c r="D26" s="6">
        <f t="shared" si="0"/>
        <v>25.26</v>
      </c>
      <c r="E26" s="7">
        <v>34</v>
      </c>
      <c r="F26" s="2">
        <v>10.2</v>
      </c>
      <c r="G26" s="8">
        <v>71.3</v>
      </c>
      <c r="H26" s="9">
        <f t="shared" si="1"/>
        <v>28.52</v>
      </c>
      <c r="I26" s="16">
        <f t="shared" si="2"/>
        <v>63.980000000000004</v>
      </c>
      <c r="J26" s="17" t="s">
        <v>81</v>
      </c>
      <c r="K26" s="10" t="s">
        <v>46</v>
      </c>
      <c r="L26" s="10"/>
    </row>
    <row r="27" spans="1:12" ht="33" customHeight="1">
      <c r="A27" s="10" t="s">
        <v>17</v>
      </c>
      <c r="B27" s="5" t="s">
        <v>82</v>
      </c>
      <c r="C27" s="21" t="s">
        <v>83</v>
      </c>
      <c r="D27" s="6">
        <f t="shared" si="0"/>
        <v>22.32</v>
      </c>
      <c r="E27" s="7">
        <v>44.333333333333336</v>
      </c>
      <c r="F27" s="2">
        <v>13.3</v>
      </c>
      <c r="G27" s="8">
        <v>69</v>
      </c>
      <c r="H27" s="9">
        <f t="shared" si="1"/>
        <v>27.6</v>
      </c>
      <c r="I27" s="16">
        <f t="shared" si="2"/>
        <v>63.220000000000006</v>
      </c>
      <c r="J27" s="17" t="s">
        <v>84</v>
      </c>
      <c r="K27" s="10" t="s">
        <v>46</v>
      </c>
      <c r="L27" s="10"/>
    </row>
    <row r="28" spans="1:12" ht="33" customHeight="1">
      <c r="A28" s="10" t="s">
        <v>17</v>
      </c>
      <c r="B28" s="5" t="s">
        <v>85</v>
      </c>
      <c r="C28" s="21" t="s">
        <v>86</v>
      </c>
      <c r="D28" s="6">
        <f t="shared" si="0"/>
        <v>18.9</v>
      </c>
      <c r="E28" s="7">
        <v>51.5</v>
      </c>
      <c r="F28" s="2">
        <v>15.45</v>
      </c>
      <c r="G28" s="8">
        <v>65.3</v>
      </c>
      <c r="H28" s="9">
        <f t="shared" si="1"/>
        <v>26.12</v>
      </c>
      <c r="I28" s="16">
        <f t="shared" si="2"/>
        <v>60.47</v>
      </c>
      <c r="J28" s="17" t="s">
        <v>87</v>
      </c>
      <c r="K28" s="10" t="s">
        <v>46</v>
      </c>
      <c r="L28" s="10"/>
    </row>
    <row r="29" spans="1:12" ht="33" customHeight="1">
      <c r="A29" s="10" t="s">
        <v>17</v>
      </c>
      <c r="B29" s="5" t="s">
        <v>88</v>
      </c>
      <c r="C29" s="21" t="s">
        <v>89</v>
      </c>
      <c r="D29" s="6">
        <f t="shared" si="0"/>
        <v>24.06</v>
      </c>
      <c r="E29" s="7">
        <v>36.5</v>
      </c>
      <c r="F29" s="2">
        <v>10.95</v>
      </c>
      <c r="G29" s="8">
        <v>7.6</v>
      </c>
      <c r="H29" s="9">
        <f t="shared" si="1"/>
        <v>3.04</v>
      </c>
      <c r="I29" s="16">
        <f t="shared" si="2"/>
        <v>38.05</v>
      </c>
      <c r="J29" s="17" t="s">
        <v>90</v>
      </c>
      <c r="K29" s="10" t="s">
        <v>46</v>
      </c>
      <c r="L29" s="10"/>
    </row>
    <row r="30" spans="1:12" ht="33" customHeight="1">
      <c r="A30" s="4" t="s">
        <v>91</v>
      </c>
      <c r="B30" s="5" t="s">
        <v>92</v>
      </c>
      <c r="C30" s="21" t="s">
        <v>48</v>
      </c>
      <c r="D30" s="11">
        <f t="shared" si="0"/>
        <v>24.779999999999998</v>
      </c>
      <c r="E30" s="7">
        <v>73.66666666666667</v>
      </c>
      <c r="F30" s="2">
        <v>22.1</v>
      </c>
      <c r="G30" s="1">
        <v>77.55</v>
      </c>
      <c r="H30" s="2">
        <v>31.02</v>
      </c>
      <c r="I30" s="16">
        <f t="shared" si="2"/>
        <v>77.89999999999999</v>
      </c>
      <c r="J30" s="17" t="s">
        <v>20</v>
      </c>
      <c r="K30" s="18" t="s">
        <v>21</v>
      </c>
      <c r="L30" s="19"/>
    </row>
    <row r="31" spans="1:12" ht="33" customHeight="1">
      <c r="A31" s="4" t="s">
        <v>91</v>
      </c>
      <c r="B31" s="5" t="s">
        <v>93</v>
      </c>
      <c r="C31" s="21" t="s">
        <v>94</v>
      </c>
      <c r="D31" s="11">
        <f t="shared" si="0"/>
        <v>22.92</v>
      </c>
      <c r="E31" s="7">
        <v>63</v>
      </c>
      <c r="F31" s="2">
        <v>18.9</v>
      </c>
      <c r="G31" s="1">
        <v>81.55</v>
      </c>
      <c r="H31" s="2">
        <v>32.62</v>
      </c>
      <c r="I31" s="16">
        <f t="shared" si="2"/>
        <v>74.44</v>
      </c>
      <c r="J31" s="17" t="s">
        <v>24</v>
      </c>
      <c r="K31" s="18" t="s">
        <v>21</v>
      </c>
      <c r="L31" s="19"/>
    </row>
    <row r="32" spans="1:12" ht="33" customHeight="1">
      <c r="A32" s="4" t="s">
        <v>91</v>
      </c>
      <c r="B32" s="5" t="s">
        <v>95</v>
      </c>
      <c r="C32" s="21" t="s">
        <v>51</v>
      </c>
      <c r="D32" s="11">
        <f t="shared" si="0"/>
        <v>22.5</v>
      </c>
      <c r="E32" s="7">
        <v>60.33333333333334</v>
      </c>
      <c r="F32" s="2">
        <v>18.1</v>
      </c>
      <c r="G32" s="1">
        <v>79.95</v>
      </c>
      <c r="H32" s="2">
        <v>31.98</v>
      </c>
      <c r="I32" s="16">
        <f t="shared" si="2"/>
        <v>72.58</v>
      </c>
      <c r="J32" s="17" t="s">
        <v>27</v>
      </c>
      <c r="K32" s="18" t="s">
        <v>21</v>
      </c>
      <c r="L32" s="19"/>
    </row>
    <row r="33" spans="1:12" ht="33" customHeight="1">
      <c r="A33" s="4" t="s">
        <v>91</v>
      </c>
      <c r="B33" s="5" t="s">
        <v>96</v>
      </c>
      <c r="C33" s="21" t="s">
        <v>97</v>
      </c>
      <c r="D33" s="11">
        <f t="shared" si="0"/>
        <v>23.7</v>
      </c>
      <c r="E33" s="7">
        <v>40.16666666666667</v>
      </c>
      <c r="F33" s="2">
        <v>12.05</v>
      </c>
      <c r="G33" s="1">
        <v>88.5</v>
      </c>
      <c r="H33" s="2">
        <v>35.3</v>
      </c>
      <c r="I33" s="16">
        <f t="shared" si="2"/>
        <v>71.05</v>
      </c>
      <c r="J33" s="17" t="s">
        <v>30</v>
      </c>
      <c r="K33" s="18" t="s">
        <v>21</v>
      </c>
      <c r="L33" s="19"/>
    </row>
    <row r="34" spans="1:12" ht="33" customHeight="1">
      <c r="A34" s="4" t="s">
        <v>91</v>
      </c>
      <c r="B34" s="5" t="s">
        <v>98</v>
      </c>
      <c r="C34" s="21" t="s">
        <v>99</v>
      </c>
      <c r="D34" s="11">
        <f t="shared" si="0"/>
        <v>24.3</v>
      </c>
      <c r="E34" s="7">
        <v>50.666666666666664</v>
      </c>
      <c r="F34" s="2">
        <v>15.2</v>
      </c>
      <c r="G34" s="1">
        <v>78.85</v>
      </c>
      <c r="H34" s="2">
        <v>31.54</v>
      </c>
      <c r="I34" s="16">
        <f t="shared" si="2"/>
        <v>71.03999999999999</v>
      </c>
      <c r="J34" s="17" t="s">
        <v>33</v>
      </c>
      <c r="K34" s="18" t="s">
        <v>21</v>
      </c>
      <c r="L34" s="19"/>
    </row>
    <row r="35" spans="1:12" ht="33" customHeight="1">
      <c r="A35" s="4" t="s">
        <v>91</v>
      </c>
      <c r="B35" s="5" t="s">
        <v>100</v>
      </c>
      <c r="C35" s="21" t="s">
        <v>101</v>
      </c>
      <c r="D35" s="11">
        <f t="shared" si="0"/>
        <v>21.179999999999996</v>
      </c>
      <c r="E35" s="7">
        <v>62.166666666666664</v>
      </c>
      <c r="F35" s="2">
        <v>18.65</v>
      </c>
      <c r="G35" s="1">
        <v>77.5</v>
      </c>
      <c r="H35" s="2">
        <v>31</v>
      </c>
      <c r="I35" s="16">
        <f t="shared" si="2"/>
        <v>70.83</v>
      </c>
      <c r="J35" s="17" t="s">
        <v>36</v>
      </c>
      <c r="K35" s="18" t="s">
        <v>21</v>
      </c>
      <c r="L35" s="19"/>
    </row>
    <row r="36" spans="1:12" ht="33" customHeight="1">
      <c r="A36" s="4" t="s">
        <v>91</v>
      </c>
      <c r="B36" s="5" t="s">
        <v>102</v>
      </c>
      <c r="C36" s="21" t="s">
        <v>103</v>
      </c>
      <c r="D36" s="11">
        <f t="shared" si="0"/>
        <v>24.66</v>
      </c>
      <c r="E36" s="7">
        <v>45.5</v>
      </c>
      <c r="F36" s="2">
        <v>13.65</v>
      </c>
      <c r="G36" s="1">
        <v>79.7</v>
      </c>
      <c r="H36" s="2">
        <v>31.88</v>
      </c>
      <c r="I36" s="16">
        <f t="shared" si="2"/>
        <v>70.19</v>
      </c>
      <c r="J36" s="17" t="s">
        <v>39</v>
      </c>
      <c r="K36" s="18" t="s">
        <v>21</v>
      </c>
      <c r="L36" s="19"/>
    </row>
    <row r="37" spans="1:12" ht="33" customHeight="1">
      <c r="A37" s="10" t="s">
        <v>91</v>
      </c>
      <c r="B37" s="5" t="s">
        <v>104</v>
      </c>
      <c r="C37" s="21" t="s">
        <v>105</v>
      </c>
      <c r="D37" s="11">
        <f t="shared" si="0"/>
        <v>23.04</v>
      </c>
      <c r="E37" s="7">
        <v>54</v>
      </c>
      <c r="F37" s="2">
        <v>16.2</v>
      </c>
      <c r="G37" s="1">
        <v>76</v>
      </c>
      <c r="H37" s="2">
        <v>30.4</v>
      </c>
      <c r="I37" s="16">
        <f t="shared" si="2"/>
        <v>69.63999999999999</v>
      </c>
      <c r="J37" s="17" t="s">
        <v>42</v>
      </c>
      <c r="K37" s="20" t="s">
        <v>46</v>
      </c>
      <c r="L37" s="19"/>
    </row>
    <row r="38" spans="1:12" ht="33" customHeight="1">
      <c r="A38" s="10" t="s">
        <v>91</v>
      </c>
      <c r="B38" s="5" t="s">
        <v>106</v>
      </c>
      <c r="C38" s="21" t="s">
        <v>107</v>
      </c>
      <c r="D38" s="11">
        <f t="shared" si="0"/>
        <v>24.42</v>
      </c>
      <c r="E38" s="7">
        <v>42.66666666666667</v>
      </c>
      <c r="F38" s="2">
        <v>12.8</v>
      </c>
      <c r="G38" s="1">
        <v>80.15</v>
      </c>
      <c r="H38" s="2">
        <v>32.06</v>
      </c>
      <c r="I38" s="16">
        <f t="shared" si="2"/>
        <v>69.28</v>
      </c>
      <c r="J38" s="17" t="s">
        <v>45</v>
      </c>
      <c r="K38" s="20" t="s">
        <v>46</v>
      </c>
      <c r="L38" s="19"/>
    </row>
    <row r="39" spans="1:12" ht="33" customHeight="1">
      <c r="A39" s="10" t="s">
        <v>91</v>
      </c>
      <c r="B39" s="5" t="s">
        <v>108</v>
      </c>
      <c r="C39" s="21" t="s">
        <v>109</v>
      </c>
      <c r="D39" s="11">
        <f t="shared" si="0"/>
        <v>23.16</v>
      </c>
      <c r="E39" s="7">
        <v>53.166666666666664</v>
      </c>
      <c r="F39" s="2">
        <v>15.95</v>
      </c>
      <c r="G39" s="1">
        <v>75.3</v>
      </c>
      <c r="H39" s="2">
        <v>30.12</v>
      </c>
      <c r="I39" s="16">
        <f t="shared" si="2"/>
        <v>69.23</v>
      </c>
      <c r="J39" s="17" t="s">
        <v>49</v>
      </c>
      <c r="K39" s="20" t="s">
        <v>46</v>
      </c>
      <c r="L39" s="19"/>
    </row>
    <row r="40" spans="1:12" ht="33" customHeight="1">
      <c r="A40" s="10" t="s">
        <v>91</v>
      </c>
      <c r="B40" s="5" t="s">
        <v>110</v>
      </c>
      <c r="C40" s="21" t="s">
        <v>94</v>
      </c>
      <c r="D40" s="11">
        <f t="shared" si="0"/>
        <v>22.92</v>
      </c>
      <c r="E40" s="7">
        <v>51.00000000000001</v>
      </c>
      <c r="F40" s="2">
        <v>15.3</v>
      </c>
      <c r="G40" s="1">
        <v>76.45</v>
      </c>
      <c r="H40" s="2">
        <v>30.58</v>
      </c>
      <c r="I40" s="16">
        <f t="shared" si="2"/>
        <v>68.8</v>
      </c>
      <c r="J40" s="17" t="s">
        <v>52</v>
      </c>
      <c r="K40" s="20" t="s">
        <v>46</v>
      </c>
      <c r="L40" s="19"/>
    </row>
    <row r="41" spans="1:12" ht="33" customHeight="1">
      <c r="A41" s="10" t="s">
        <v>91</v>
      </c>
      <c r="B41" s="5" t="s">
        <v>111</v>
      </c>
      <c r="C41" s="21" t="s">
        <v>112</v>
      </c>
      <c r="D41" s="11">
        <f t="shared" si="0"/>
        <v>23.220000000000002</v>
      </c>
      <c r="E41" s="7">
        <v>54.50000000000001</v>
      </c>
      <c r="F41" s="2" t="s">
        <v>113</v>
      </c>
      <c r="G41" s="1">
        <v>72.55</v>
      </c>
      <c r="H41" s="2">
        <v>29.02</v>
      </c>
      <c r="I41" s="16">
        <f t="shared" si="2"/>
        <v>68.59</v>
      </c>
      <c r="J41" s="17" t="s">
        <v>55</v>
      </c>
      <c r="K41" s="20" t="s">
        <v>46</v>
      </c>
      <c r="L41" s="19"/>
    </row>
    <row r="42" spans="1:12" ht="33" customHeight="1">
      <c r="A42" s="10" t="s">
        <v>91</v>
      </c>
      <c r="B42" s="5" t="s">
        <v>114</v>
      </c>
      <c r="C42" s="21" t="s">
        <v>44</v>
      </c>
      <c r="D42" s="11">
        <f t="shared" si="0"/>
        <v>25.62</v>
      </c>
      <c r="E42" s="7">
        <v>34.833333333333336</v>
      </c>
      <c r="F42" s="2">
        <v>10.45</v>
      </c>
      <c r="G42" s="1">
        <v>80.65</v>
      </c>
      <c r="H42" s="2">
        <v>32.26</v>
      </c>
      <c r="I42" s="16">
        <f t="shared" si="2"/>
        <v>68.33</v>
      </c>
      <c r="J42" s="17" t="s">
        <v>58</v>
      </c>
      <c r="K42" s="20" t="s">
        <v>46</v>
      </c>
      <c r="L42" s="19"/>
    </row>
    <row r="43" spans="1:12" ht="33" customHeight="1">
      <c r="A43" s="10" t="s">
        <v>91</v>
      </c>
      <c r="B43" s="5" t="s">
        <v>115</v>
      </c>
      <c r="C43" s="21" t="s">
        <v>23</v>
      </c>
      <c r="D43" s="11">
        <f t="shared" si="0"/>
        <v>24.84</v>
      </c>
      <c r="E43" s="7">
        <v>34.16666666666667</v>
      </c>
      <c r="F43" s="2">
        <v>10.25</v>
      </c>
      <c r="G43" s="1">
        <v>78.05</v>
      </c>
      <c r="H43" s="2">
        <v>31.22</v>
      </c>
      <c r="I43" s="16">
        <f t="shared" si="2"/>
        <v>66.31</v>
      </c>
      <c r="J43" s="17" t="s">
        <v>61</v>
      </c>
      <c r="K43" s="20" t="s">
        <v>46</v>
      </c>
      <c r="L43" s="19"/>
    </row>
    <row r="44" spans="1:12" ht="33" customHeight="1">
      <c r="A44" s="10" t="s">
        <v>91</v>
      </c>
      <c r="B44" s="5" t="s">
        <v>116</v>
      </c>
      <c r="C44" s="21" t="s">
        <v>117</v>
      </c>
      <c r="D44" s="11">
        <f t="shared" si="0"/>
        <v>19.5</v>
      </c>
      <c r="E44" s="7">
        <v>50.833333333333336</v>
      </c>
      <c r="F44" s="2">
        <v>15.25</v>
      </c>
      <c r="G44" s="1">
        <v>77.45</v>
      </c>
      <c r="H44" s="2">
        <v>30.98</v>
      </c>
      <c r="I44" s="16">
        <f t="shared" si="2"/>
        <v>65.73</v>
      </c>
      <c r="J44" s="17" t="s">
        <v>64</v>
      </c>
      <c r="K44" s="20" t="s">
        <v>46</v>
      </c>
      <c r="L44" s="19"/>
    </row>
    <row r="45" spans="1:12" ht="33" customHeight="1">
      <c r="A45" s="10" t="s">
        <v>91</v>
      </c>
      <c r="B45" s="5" t="s">
        <v>118</v>
      </c>
      <c r="C45" s="21" t="s">
        <v>83</v>
      </c>
      <c r="D45" s="11">
        <f t="shared" si="0"/>
        <v>22.32</v>
      </c>
      <c r="E45" s="7">
        <v>41.833333333333336</v>
      </c>
      <c r="F45" s="2">
        <v>12.55</v>
      </c>
      <c r="G45" s="1">
        <v>74.95</v>
      </c>
      <c r="H45" s="2">
        <v>29.98</v>
      </c>
      <c r="I45" s="16">
        <f t="shared" si="2"/>
        <v>64.85000000000001</v>
      </c>
      <c r="J45" s="17" t="s">
        <v>67</v>
      </c>
      <c r="K45" s="20" t="s">
        <v>46</v>
      </c>
      <c r="L45" s="19"/>
    </row>
    <row r="46" spans="1:12" ht="33" customHeight="1">
      <c r="A46" s="10" t="s">
        <v>91</v>
      </c>
      <c r="B46" s="5" t="s">
        <v>119</v>
      </c>
      <c r="C46" s="21" t="s">
        <v>120</v>
      </c>
      <c r="D46" s="11">
        <f t="shared" si="0"/>
        <v>25.2</v>
      </c>
      <c r="E46" s="7">
        <v>33.50000000000001</v>
      </c>
      <c r="F46" s="2">
        <v>10.05</v>
      </c>
      <c r="G46" s="1">
        <v>73.65</v>
      </c>
      <c r="H46" s="2">
        <v>29.46</v>
      </c>
      <c r="I46" s="16">
        <f t="shared" si="2"/>
        <v>64.71000000000001</v>
      </c>
      <c r="J46" s="17" t="s">
        <v>70</v>
      </c>
      <c r="K46" s="20" t="s">
        <v>46</v>
      </c>
      <c r="L46" s="19"/>
    </row>
    <row r="47" spans="1:12" ht="33" customHeight="1">
      <c r="A47" s="10" t="s">
        <v>91</v>
      </c>
      <c r="B47" s="5" t="s">
        <v>121</v>
      </c>
      <c r="C47" s="21" t="s">
        <v>122</v>
      </c>
      <c r="D47" s="11">
        <f t="shared" si="0"/>
        <v>25.02</v>
      </c>
      <c r="E47" s="7">
        <v>31.5</v>
      </c>
      <c r="F47" s="2">
        <v>9.45</v>
      </c>
      <c r="G47" s="1">
        <v>74.85</v>
      </c>
      <c r="H47" s="2">
        <v>29.94</v>
      </c>
      <c r="I47" s="16">
        <f t="shared" si="2"/>
        <v>64.41</v>
      </c>
      <c r="J47" s="17" t="s">
        <v>73</v>
      </c>
      <c r="K47" s="20" t="s">
        <v>46</v>
      </c>
      <c r="L47" s="19"/>
    </row>
    <row r="48" spans="1:12" ht="33" customHeight="1">
      <c r="A48" s="10" t="s">
        <v>91</v>
      </c>
      <c r="B48" s="5" t="s">
        <v>123</v>
      </c>
      <c r="C48" s="21" t="s">
        <v>54</v>
      </c>
      <c r="D48" s="11">
        <f t="shared" si="0"/>
        <v>22.139999999999997</v>
      </c>
      <c r="E48" s="7">
        <v>41.66666666666667</v>
      </c>
      <c r="F48" s="2">
        <v>12.5</v>
      </c>
      <c r="G48" s="1">
        <v>74.15</v>
      </c>
      <c r="H48" s="2">
        <v>29.66</v>
      </c>
      <c r="I48" s="16">
        <f t="shared" si="2"/>
        <v>64.3</v>
      </c>
      <c r="J48" s="17" t="s">
        <v>76</v>
      </c>
      <c r="K48" s="20" t="s">
        <v>46</v>
      </c>
      <c r="L48" s="19"/>
    </row>
    <row r="49" spans="1:12" ht="33" customHeight="1">
      <c r="A49" s="10" t="s">
        <v>91</v>
      </c>
      <c r="B49" s="5" t="s">
        <v>124</v>
      </c>
      <c r="C49" s="21" t="s">
        <v>125</v>
      </c>
      <c r="D49" s="11">
        <f t="shared" si="0"/>
        <v>23.52</v>
      </c>
      <c r="E49" s="7">
        <v>46.66666666666667</v>
      </c>
      <c r="F49" s="12">
        <v>14</v>
      </c>
      <c r="G49" s="13"/>
      <c r="H49" s="2"/>
      <c r="I49" s="16">
        <f t="shared" si="2"/>
        <v>37.519999999999996</v>
      </c>
      <c r="J49" s="17" t="s">
        <v>79</v>
      </c>
      <c r="K49" s="20" t="s">
        <v>46</v>
      </c>
      <c r="L49" s="44" t="s">
        <v>128</v>
      </c>
    </row>
    <row r="50" spans="1:12" ht="33" customHeight="1">
      <c r="A50" s="10" t="s">
        <v>91</v>
      </c>
      <c r="B50" s="5" t="s">
        <v>126</v>
      </c>
      <c r="C50" s="21" t="s">
        <v>127</v>
      </c>
      <c r="D50" s="11">
        <f t="shared" si="0"/>
        <v>23.46</v>
      </c>
      <c r="E50" s="7">
        <v>37.16666666666667</v>
      </c>
      <c r="F50" s="12">
        <v>11.15</v>
      </c>
      <c r="G50" s="13"/>
      <c r="H50" s="2"/>
      <c r="I50" s="16">
        <f t="shared" si="2"/>
        <v>34.61</v>
      </c>
      <c r="J50" s="17" t="s">
        <v>81</v>
      </c>
      <c r="K50" s="20" t="s">
        <v>46</v>
      </c>
      <c r="L50" s="44" t="s">
        <v>128</v>
      </c>
    </row>
  </sheetData>
  <sheetProtection/>
  <mergeCells count="13">
    <mergeCell ref="H4:H5"/>
    <mergeCell ref="I3:I5"/>
    <mergeCell ref="J3:J5"/>
    <mergeCell ref="K3:K5"/>
    <mergeCell ref="C4:F4"/>
    <mergeCell ref="A3:A5"/>
    <mergeCell ref="B3:B5"/>
    <mergeCell ref="G4:G5"/>
    <mergeCell ref="A1:L1"/>
    <mergeCell ref="A2:L2"/>
    <mergeCell ref="C3:F3"/>
    <mergeCell ref="G3:H3"/>
    <mergeCell ref="L3:L5"/>
  </mergeCells>
  <printOptions/>
  <pageMargins left="0.75" right="0.36" top="1" bottom="1" header="0.51" footer="0.51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compuetr</dc:creator>
  <cp:keywords/>
  <dc:description/>
  <cp:lastModifiedBy>User</cp:lastModifiedBy>
  <cp:lastPrinted>2016-11-04T13:06:29Z</cp:lastPrinted>
  <dcterms:created xsi:type="dcterms:W3CDTF">2016-10-27T13:10:00Z</dcterms:created>
  <dcterms:modified xsi:type="dcterms:W3CDTF">2016-11-17T09:26:40Z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