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0" windowWidth="19320" windowHeight="10980" firstSheet="2" activeTab="2"/>
  </bookViews>
  <sheets>
    <sheet name="7月30日报名原始表" sheetId="1" r:id="rId1"/>
    <sheet name="7月30日报名按职位代码排序" sheetId="2" r:id="rId2"/>
    <sheet name="拟聘用公示" sheetId="3" r:id="rId3"/>
  </sheets>
  <definedNames/>
  <calcPr fullCalcOnLoad="1"/>
</workbook>
</file>

<file path=xl/sharedStrings.xml><?xml version="1.0" encoding="utf-8"?>
<sst xmlns="http://schemas.openxmlformats.org/spreadsheetml/2006/main" count="648" uniqueCount="277">
  <si>
    <t>序号</t>
  </si>
  <si>
    <t>姓名</t>
  </si>
  <si>
    <t>性别</t>
  </si>
  <si>
    <t>出生年月</t>
  </si>
  <si>
    <t>毕业院校</t>
  </si>
  <si>
    <t>专业</t>
  </si>
  <si>
    <t>学历</t>
  </si>
  <si>
    <t>招聘职位</t>
  </si>
  <si>
    <t>职位代码</t>
  </si>
  <si>
    <t>联系电话</t>
  </si>
  <si>
    <t>准考证号</t>
  </si>
  <si>
    <t>试室号</t>
  </si>
  <si>
    <t>备注</t>
  </si>
  <si>
    <t>2012年惠城区事业单位公开招聘人员报名登记表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</si>
  <si>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</si>
  <si>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</si>
  <si>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</si>
  <si>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</si>
  <si>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</si>
  <si>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</si>
  <si>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</si>
  <si>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</si>
  <si>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</si>
  <si>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</si>
  <si>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</si>
  <si>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</si>
  <si>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</si>
  <si>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</si>
  <si>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</si>
  <si>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</si>
  <si>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</si>
  <si>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</si>
  <si>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女</t>
  </si>
  <si>
    <t>1-03</t>
  </si>
  <si>
    <t>1-04</t>
  </si>
  <si>
    <t>1-05</t>
  </si>
  <si>
    <t>1-06</t>
  </si>
  <si>
    <t>1-07</t>
  </si>
  <si>
    <t>1-08</t>
  </si>
  <si>
    <t>1-09</t>
  </si>
  <si>
    <t>1-10</t>
  </si>
  <si>
    <t>1-11</t>
  </si>
  <si>
    <t>1-12</t>
  </si>
  <si>
    <t>1-13</t>
  </si>
  <si>
    <t>1-14</t>
  </si>
  <si>
    <t>1</t>
  </si>
  <si>
    <t>韶关学院</t>
  </si>
  <si>
    <t>男</t>
  </si>
  <si>
    <t>中央广播电视大学</t>
  </si>
  <si>
    <t>法学</t>
  </si>
  <si>
    <t>本科</t>
  </si>
  <si>
    <t>区公安分局网监大队</t>
  </si>
  <si>
    <t>高新科技产业园</t>
  </si>
  <si>
    <t>13516686884</t>
  </si>
  <si>
    <t>陈宗平</t>
  </si>
  <si>
    <t>瑞庭网络有限公司</t>
  </si>
  <si>
    <t>经信局信息中心</t>
  </si>
  <si>
    <t>何育霖</t>
  </si>
  <si>
    <t>广东工业大学华立学院</t>
  </si>
  <si>
    <t>教育局电教站</t>
  </si>
  <si>
    <t>吴嘉宾</t>
  </si>
  <si>
    <t>韩山师范学院</t>
  </si>
  <si>
    <t>计算机科学与技术</t>
  </si>
  <si>
    <t>13829911807</t>
  </si>
  <si>
    <t>刘莹映</t>
  </si>
  <si>
    <t>女</t>
  </si>
  <si>
    <t>13530046960</t>
  </si>
  <si>
    <t>黄静</t>
  </si>
  <si>
    <t>北京师范大学珠海分校</t>
  </si>
  <si>
    <t>资源环境与城乡规划管理</t>
  </si>
  <si>
    <t>C02</t>
  </si>
  <si>
    <t>13824121549</t>
  </si>
  <si>
    <t>谢清华</t>
  </si>
  <si>
    <t>全日制研究生</t>
  </si>
  <si>
    <t>庄嘉怡</t>
  </si>
  <si>
    <t>华南师范大学增城学院</t>
  </si>
  <si>
    <t>C01</t>
  </si>
  <si>
    <t>廖玉华</t>
  </si>
  <si>
    <t>天奇科级有限公司</t>
  </si>
  <si>
    <t>新闻信息中心</t>
  </si>
  <si>
    <t>13528099254</t>
  </si>
  <si>
    <t>刘锦聪</t>
  </si>
  <si>
    <t>许伟军</t>
  </si>
  <si>
    <t>会计学</t>
  </si>
  <si>
    <t>大专</t>
  </si>
  <si>
    <t>温尚斌</t>
  </si>
  <si>
    <t>惠阳莲塘面村官</t>
  </si>
  <si>
    <t>韩笑</t>
  </si>
  <si>
    <t>何文雅</t>
  </si>
  <si>
    <t>85.4</t>
  </si>
  <si>
    <t>行政管理与计算机</t>
  </si>
  <si>
    <t>全日制大专</t>
  </si>
  <si>
    <t>后勤保障服务中心</t>
  </si>
  <si>
    <t>D05</t>
  </si>
  <si>
    <t>13824230100</t>
  </si>
  <si>
    <t>1-01</t>
  </si>
  <si>
    <t>第一试室</t>
  </si>
  <si>
    <t>2</t>
  </si>
  <si>
    <t>骆健琳</t>
  </si>
  <si>
    <t>82.11</t>
  </si>
  <si>
    <t>D04</t>
  </si>
  <si>
    <t>1-02</t>
  </si>
  <si>
    <t>85.02</t>
  </si>
  <si>
    <t>广东药学院</t>
  </si>
  <si>
    <t>全日制本科</t>
  </si>
  <si>
    <t>D02</t>
  </si>
  <si>
    <t>13790799884</t>
  </si>
  <si>
    <t>89.12</t>
  </si>
  <si>
    <t>信息工程</t>
  </si>
  <si>
    <t>C05</t>
  </si>
  <si>
    <t>18818662828</t>
  </si>
  <si>
    <t>83.5</t>
  </si>
  <si>
    <t>市地税局</t>
  </si>
  <si>
    <t>87.5</t>
  </si>
  <si>
    <t>深圳大学</t>
  </si>
  <si>
    <t>行政管理</t>
  </si>
  <si>
    <t>D01</t>
  </si>
  <si>
    <t>90.06</t>
  </si>
  <si>
    <t>代建项目办</t>
  </si>
  <si>
    <t>87.03</t>
  </si>
  <si>
    <t>广州大学</t>
  </si>
  <si>
    <t>13632308699</t>
  </si>
  <si>
    <t>89.07</t>
  </si>
  <si>
    <t>信息管理与信息系统</t>
  </si>
  <si>
    <t>物价局成本调查队</t>
  </si>
  <si>
    <t>13725098306</t>
  </si>
  <si>
    <t>88.10</t>
  </si>
  <si>
    <t>惠州学院</t>
  </si>
  <si>
    <t>79.10</t>
  </si>
  <si>
    <t>四川大学</t>
  </si>
  <si>
    <t>高新科级产业园</t>
  </si>
  <si>
    <t>13928314118</t>
  </si>
  <si>
    <t>80.1</t>
  </si>
  <si>
    <t>广东技术师范学院</t>
  </si>
  <si>
    <t>行政服务中心</t>
  </si>
  <si>
    <t>D06</t>
  </si>
  <si>
    <t>13825496055</t>
  </si>
  <si>
    <t>88.6</t>
  </si>
  <si>
    <t>财政局会计培训中心</t>
  </si>
  <si>
    <t>C04</t>
  </si>
  <si>
    <t>15820743899</t>
  </si>
  <si>
    <t>88.3</t>
  </si>
  <si>
    <t>电子商务</t>
  </si>
  <si>
    <t>D03</t>
  </si>
  <si>
    <t>13428777182</t>
  </si>
  <si>
    <t>李晓珊</t>
  </si>
  <si>
    <t>89.05</t>
  </si>
  <si>
    <t>广东培正学院</t>
  </si>
  <si>
    <t>市场营销</t>
  </si>
  <si>
    <t>统计局普查中心</t>
  </si>
  <si>
    <t>C03</t>
  </si>
  <si>
    <t>18688339362</t>
  </si>
  <si>
    <t>1-15</t>
  </si>
  <si>
    <t>郑立繁</t>
  </si>
  <si>
    <t>韦彦希</t>
  </si>
  <si>
    <t>杨彩霞</t>
  </si>
  <si>
    <t>A01</t>
  </si>
  <si>
    <t>16</t>
  </si>
  <si>
    <t>江西财经大学</t>
  </si>
  <si>
    <t>会计学</t>
  </si>
  <si>
    <t>全日制本科</t>
  </si>
  <si>
    <t>审计分局审计员</t>
  </si>
  <si>
    <t>A01</t>
  </si>
  <si>
    <t>1-16</t>
  </si>
  <si>
    <t>17</t>
  </si>
  <si>
    <t>广东工业大学华立学院</t>
  </si>
  <si>
    <t>全日制本科</t>
  </si>
  <si>
    <t>审计分局审计员</t>
  </si>
  <si>
    <t>A01</t>
  </si>
  <si>
    <t>1-17</t>
  </si>
  <si>
    <t>18</t>
  </si>
  <si>
    <t>陈瑞发</t>
  </si>
  <si>
    <t>广东白云学院</t>
  </si>
  <si>
    <t>会计学</t>
  </si>
  <si>
    <t>全日制本科</t>
  </si>
  <si>
    <t>审计分局审计员</t>
  </si>
  <si>
    <t>1-18</t>
  </si>
  <si>
    <t>19</t>
  </si>
  <si>
    <t>邹静怡</t>
  </si>
  <si>
    <t>中国石油大学胜利学院</t>
  </si>
  <si>
    <t>会计</t>
  </si>
  <si>
    <t>全日制大专</t>
  </si>
  <si>
    <t>审计分局会计</t>
  </si>
  <si>
    <t>A02</t>
  </si>
  <si>
    <t>1-19</t>
  </si>
  <si>
    <t>第一试室</t>
  </si>
  <si>
    <t>20</t>
  </si>
  <si>
    <t>湛江现代科技职业学院</t>
  </si>
  <si>
    <t>会计</t>
  </si>
  <si>
    <t>全日制大专</t>
  </si>
  <si>
    <t>审计分局会计</t>
  </si>
  <si>
    <t>A02</t>
  </si>
  <si>
    <t>1-20</t>
  </si>
  <si>
    <t>第一试室</t>
  </si>
  <si>
    <t>清能贸易公司</t>
  </si>
  <si>
    <t>中心医院住院收费处</t>
  </si>
  <si>
    <t>现工作单位</t>
  </si>
  <si>
    <t>1</t>
  </si>
  <si>
    <t>2</t>
  </si>
  <si>
    <t>3</t>
  </si>
  <si>
    <t>2012-7-30  （按职位代码排序）</t>
  </si>
  <si>
    <t>2-11</t>
  </si>
  <si>
    <t>2-12</t>
  </si>
  <si>
    <t>2-16</t>
  </si>
  <si>
    <t>2-17</t>
  </si>
  <si>
    <t>2-20</t>
  </si>
  <si>
    <t>2-23</t>
  </si>
  <si>
    <t>2-26</t>
  </si>
  <si>
    <t>2-27</t>
  </si>
  <si>
    <t>3-11</t>
  </si>
  <si>
    <t>3-12</t>
  </si>
  <si>
    <t>女</t>
  </si>
  <si>
    <t>1-08</t>
  </si>
  <si>
    <t>1-12</t>
  </si>
  <si>
    <t>1-20</t>
  </si>
  <si>
    <t>2-02</t>
  </si>
  <si>
    <t>男</t>
  </si>
  <si>
    <t>陈加望</t>
  </si>
  <si>
    <t>许贵友</t>
  </si>
  <si>
    <t>姚永灏</t>
  </si>
  <si>
    <t>陈荣香</t>
  </si>
  <si>
    <t>1-10</t>
  </si>
  <si>
    <t>饶华生</t>
  </si>
  <si>
    <t>1-11</t>
  </si>
  <si>
    <t>刘静怡</t>
  </si>
  <si>
    <t>1-15</t>
  </si>
  <si>
    <t>袁莉思</t>
  </si>
  <si>
    <t>1-17</t>
  </si>
  <si>
    <t>男</t>
  </si>
  <si>
    <t>许宝娜</t>
  </si>
  <si>
    <t>2-04</t>
  </si>
  <si>
    <t>2-09</t>
  </si>
  <si>
    <t>郑庆洲</t>
  </si>
  <si>
    <t>姚奇锐</t>
  </si>
  <si>
    <t>3-01</t>
  </si>
  <si>
    <t>钟德兰</t>
  </si>
  <si>
    <t>许文锋</t>
  </si>
  <si>
    <t>林新荣</t>
  </si>
  <si>
    <t>余燕景</t>
  </si>
  <si>
    <t>1-06</t>
  </si>
  <si>
    <t>林燕媚</t>
  </si>
  <si>
    <t>廖小玲</t>
  </si>
  <si>
    <t>女</t>
  </si>
  <si>
    <t>刘叶文</t>
  </si>
  <si>
    <t>男</t>
  </si>
  <si>
    <t>1-16</t>
  </si>
  <si>
    <t>郑梓予</t>
  </si>
  <si>
    <t>张亦舒</t>
  </si>
  <si>
    <t>黄远聪</t>
  </si>
  <si>
    <t>男</t>
  </si>
  <si>
    <t>张晓波</t>
  </si>
  <si>
    <t>1-21</t>
  </si>
  <si>
    <t>秦  争</t>
  </si>
  <si>
    <t>男</t>
  </si>
  <si>
    <t>1-22</t>
  </si>
  <si>
    <t>罗创文</t>
  </si>
  <si>
    <t>梁  智</t>
  </si>
  <si>
    <t>序号</t>
  </si>
  <si>
    <t>21</t>
  </si>
  <si>
    <t>22</t>
  </si>
  <si>
    <t>23</t>
  </si>
  <si>
    <t>24</t>
  </si>
  <si>
    <t>25</t>
  </si>
  <si>
    <t>26</t>
  </si>
  <si>
    <t>27</t>
  </si>
  <si>
    <t>李佩英</t>
  </si>
  <si>
    <t>林  建</t>
  </si>
  <si>
    <t>刘雪如</t>
  </si>
  <si>
    <t>笔试成绩</t>
  </si>
  <si>
    <t>笔试60%折</t>
  </si>
  <si>
    <t>面试成绩</t>
  </si>
  <si>
    <t>总成绩</t>
  </si>
  <si>
    <t>备注</t>
  </si>
  <si>
    <t>面试40%折</t>
  </si>
  <si>
    <t>弃权</t>
  </si>
  <si>
    <t>总成绩公示表</t>
  </si>
  <si>
    <t>体检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</si>
</sst>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;[Red]0.00"/>
  </numFmts>
  <fonts count="10">
    <font>
      <sz val="12"/>
      <name val="宋体"/>
      <family val="0"/>
    </font>
    <font>
      <sz val="18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0"/>
      <name val="Arial"/>
      <family val="2"/>
    </font>
    <font>
      <b/>
      <sz val="10"/>
      <name val="华文中宋"/>
      <family val="0"/>
    </font>
    <font>
      <b/>
      <sz val="16"/>
      <name val="华文中宋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vertical="center"/>
    </xf>
    <xf numFmtId="176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/>
    </xf>
    <xf numFmtId="31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1" fontId="0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333375</xdr:colOff>
      <xdr:row>3</xdr:row>
      <xdr:rowOff>219075</xdr:rowOff>
    </xdr:from>
    <xdr:ext cx="76200" cy="219075"/>
    <xdr:sp>
      <xdr:nvSpPr>
        <xdr:cNvPr id="1" name="TextBox 1"/>
        <xdr:cNvSpPr txBox="1">
          <a:spLocks noChangeArrowheads="1"/>
        </xdr:cNvSpPr>
      </xdr:nvSpPr>
      <xdr:spPr>
        <a:xfrm>
          <a:off x="2057400" y="97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333375</xdr:colOff>
      <xdr:row>3</xdr:row>
      <xdr:rowOff>219075</xdr:rowOff>
    </xdr:from>
    <xdr:ext cx="76200" cy="219075"/>
    <xdr:sp>
      <xdr:nvSpPr>
        <xdr:cNvPr id="1" name="TextBox 1"/>
        <xdr:cNvSpPr txBox="1">
          <a:spLocks noChangeArrowheads="1"/>
        </xdr:cNvSpPr>
      </xdr:nvSpPr>
      <xdr:spPr>
        <a:xfrm>
          <a:off x="2181225" y="990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T17" sqref="T17"/>
    </sheetView>
  </sheetViews>
  <sheetFormatPr defaultColWidth="9.00390625" defaultRowHeight="14.25"/>
  <cols>
    <col min="1" max="1" width="4.25390625" style="0" customWidth="1"/>
    <col min="2" max="2" width="7.125" style="0" customWidth="1"/>
    <col min="3" max="3" width="4.50390625" style="0" customWidth="1"/>
    <col min="4" max="4" width="6.75390625" style="0" customWidth="1"/>
    <col min="5" max="5" width="10.25390625" style="0" customWidth="1"/>
    <col min="6" max="6" width="8.875" style="0" customWidth="1"/>
    <col min="7" max="7" width="10.75390625" style="0" customWidth="1"/>
    <col min="8" max="8" width="8.375" style="0" customWidth="1"/>
    <col min="9" max="9" width="15.25390625" style="0" customWidth="1"/>
    <col min="10" max="10" width="6.75390625" style="0" customWidth="1"/>
    <col min="11" max="11" width="13.625" style="0" customWidth="1"/>
    <col min="12" max="12" width="7.875" style="0" customWidth="1"/>
    <col min="13" max="13" width="9.125" style="0" customWidth="1"/>
    <col min="14" max="14" width="7.625" style="0" customWidth="1"/>
  </cols>
  <sheetData>
    <row r="1" spans="1:13" ht="18.75" customHeight="1">
      <c r="A1" s="19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"/>
    </row>
    <row r="2" spans="1:13" ht="16.5" customHeight="1">
      <c r="A2" s="20">
        <v>41120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4" ht="24" customHeight="1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3" t="s">
        <v>6</v>
      </c>
      <c r="H3" s="3" t="s">
        <v>196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4" t="s">
        <v>12</v>
      </c>
    </row>
    <row r="4" spans="1:14" ht="21.75" customHeight="1">
      <c r="A4" s="5" t="s">
        <v>45</v>
      </c>
      <c r="B4" s="6" t="s">
        <v>88</v>
      </c>
      <c r="C4" s="6" t="s">
        <v>65</v>
      </c>
      <c r="D4" s="6" t="s">
        <v>89</v>
      </c>
      <c r="E4" s="6" t="s">
        <v>46</v>
      </c>
      <c r="F4" s="6" t="s">
        <v>90</v>
      </c>
      <c r="G4" s="6" t="s">
        <v>91</v>
      </c>
      <c r="H4" s="6"/>
      <c r="I4" s="6" t="s">
        <v>92</v>
      </c>
      <c r="J4" s="6" t="s">
        <v>93</v>
      </c>
      <c r="K4" s="6" t="s">
        <v>94</v>
      </c>
      <c r="L4" s="6" t="s">
        <v>95</v>
      </c>
      <c r="M4" s="6" t="s">
        <v>96</v>
      </c>
      <c r="N4" s="8"/>
    </row>
    <row r="5" spans="1:14" ht="21.75" customHeight="1">
      <c r="A5" s="5" t="s">
        <v>97</v>
      </c>
      <c r="B5" s="6" t="s">
        <v>98</v>
      </c>
      <c r="C5" s="6" t="s">
        <v>47</v>
      </c>
      <c r="D5" s="6" t="s">
        <v>99</v>
      </c>
      <c r="E5" s="6" t="s">
        <v>48</v>
      </c>
      <c r="F5" s="6" t="s">
        <v>49</v>
      </c>
      <c r="G5" s="6" t="s">
        <v>50</v>
      </c>
      <c r="H5" s="6" t="s">
        <v>51</v>
      </c>
      <c r="I5" s="6" t="s">
        <v>52</v>
      </c>
      <c r="J5" s="6" t="s">
        <v>100</v>
      </c>
      <c r="K5" s="6" t="s">
        <v>53</v>
      </c>
      <c r="L5" s="6" t="s">
        <v>101</v>
      </c>
      <c r="M5" s="6" t="s">
        <v>96</v>
      </c>
      <c r="N5" s="8"/>
    </row>
    <row r="6" spans="1:14" ht="21.75" customHeight="1">
      <c r="A6" s="5" t="s">
        <v>14</v>
      </c>
      <c r="B6" s="6" t="s">
        <v>54</v>
      </c>
      <c r="C6" s="6" t="s">
        <v>47</v>
      </c>
      <c r="D6" s="6" t="s">
        <v>102</v>
      </c>
      <c r="E6" s="6" t="s">
        <v>103</v>
      </c>
      <c r="F6" s="6" t="s">
        <v>62</v>
      </c>
      <c r="G6" s="6" t="s">
        <v>104</v>
      </c>
      <c r="H6" s="6" t="s">
        <v>55</v>
      </c>
      <c r="I6" s="6" t="s">
        <v>56</v>
      </c>
      <c r="J6" s="6" t="s">
        <v>105</v>
      </c>
      <c r="K6" s="6" t="s">
        <v>106</v>
      </c>
      <c r="L6" s="6" t="s">
        <v>33</v>
      </c>
      <c r="M6" s="6" t="s">
        <v>96</v>
      </c>
      <c r="N6" s="8"/>
    </row>
    <row r="7" spans="1:14" ht="21.75" customHeight="1">
      <c r="A7" s="5" t="s">
        <v>15</v>
      </c>
      <c r="B7" s="6" t="s">
        <v>57</v>
      </c>
      <c r="C7" s="6" t="s">
        <v>47</v>
      </c>
      <c r="D7" s="6" t="s">
        <v>107</v>
      </c>
      <c r="E7" s="6" t="s">
        <v>58</v>
      </c>
      <c r="F7" s="6" t="s">
        <v>108</v>
      </c>
      <c r="G7" s="6" t="s">
        <v>104</v>
      </c>
      <c r="H7" s="6"/>
      <c r="I7" s="6" t="s">
        <v>59</v>
      </c>
      <c r="J7" s="6" t="s">
        <v>109</v>
      </c>
      <c r="K7" s="6" t="s">
        <v>110</v>
      </c>
      <c r="L7" s="6" t="s">
        <v>34</v>
      </c>
      <c r="M7" s="6" t="s">
        <v>96</v>
      </c>
      <c r="N7" s="8"/>
    </row>
    <row r="8" spans="1:14" ht="21.75" customHeight="1">
      <c r="A8" s="5" t="s">
        <v>16</v>
      </c>
      <c r="B8" s="6" t="s">
        <v>60</v>
      </c>
      <c r="C8" s="6" t="s">
        <v>47</v>
      </c>
      <c r="D8" s="6" t="s">
        <v>111</v>
      </c>
      <c r="E8" s="6" t="s">
        <v>61</v>
      </c>
      <c r="F8" s="6" t="s">
        <v>62</v>
      </c>
      <c r="G8" s="6" t="s">
        <v>104</v>
      </c>
      <c r="H8" s="6" t="s">
        <v>112</v>
      </c>
      <c r="I8" s="6" t="s">
        <v>56</v>
      </c>
      <c r="J8" s="6" t="s">
        <v>105</v>
      </c>
      <c r="K8" s="6" t="s">
        <v>63</v>
      </c>
      <c r="L8" s="6" t="s">
        <v>35</v>
      </c>
      <c r="M8" s="6" t="s">
        <v>96</v>
      </c>
      <c r="N8" s="8"/>
    </row>
    <row r="9" spans="1:14" ht="21.75" customHeight="1">
      <c r="A9" s="5" t="s">
        <v>17</v>
      </c>
      <c r="B9" s="6" t="s">
        <v>64</v>
      </c>
      <c r="C9" s="6" t="s">
        <v>65</v>
      </c>
      <c r="D9" s="6" t="s">
        <v>113</v>
      </c>
      <c r="E9" s="6" t="s">
        <v>114</v>
      </c>
      <c r="F9" s="6" t="s">
        <v>115</v>
      </c>
      <c r="G9" s="6" t="s">
        <v>104</v>
      </c>
      <c r="H9" s="6"/>
      <c r="I9" s="6" t="s">
        <v>79</v>
      </c>
      <c r="J9" s="6" t="s">
        <v>116</v>
      </c>
      <c r="K9" s="6" t="s">
        <v>66</v>
      </c>
      <c r="L9" s="6" t="s">
        <v>36</v>
      </c>
      <c r="M9" s="6" t="s">
        <v>96</v>
      </c>
      <c r="N9" s="8"/>
    </row>
    <row r="10" spans="1:14" ht="21.75" customHeight="1">
      <c r="A10" s="5" t="s">
        <v>18</v>
      </c>
      <c r="B10" s="6" t="s">
        <v>67</v>
      </c>
      <c r="C10" s="6" t="s">
        <v>65</v>
      </c>
      <c r="D10" s="6" t="s">
        <v>117</v>
      </c>
      <c r="E10" s="6" t="s">
        <v>68</v>
      </c>
      <c r="F10" s="6" t="s">
        <v>69</v>
      </c>
      <c r="G10" s="6" t="s">
        <v>104</v>
      </c>
      <c r="H10" s="6"/>
      <c r="I10" s="6" t="s">
        <v>118</v>
      </c>
      <c r="J10" s="6" t="s">
        <v>70</v>
      </c>
      <c r="K10" s="6" t="s">
        <v>71</v>
      </c>
      <c r="L10" s="6" t="s">
        <v>37</v>
      </c>
      <c r="M10" s="6" t="s">
        <v>96</v>
      </c>
      <c r="N10" s="8"/>
    </row>
    <row r="11" spans="1:14" ht="21.75" customHeight="1">
      <c r="A11" s="5" t="s">
        <v>19</v>
      </c>
      <c r="B11" s="6" t="s">
        <v>72</v>
      </c>
      <c r="C11" s="6" t="s">
        <v>65</v>
      </c>
      <c r="D11" s="6" t="s">
        <v>119</v>
      </c>
      <c r="E11" s="6" t="s">
        <v>120</v>
      </c>
      <c r="F11" s="6" t="s">
        <v>115</v>
      </c>
      <c r="G11" s="6" t="s">
        <v>73</v>
      </c>
      <c r="H11" s="6"/>
      <c r="I11" s="6" t="s">
        <v>79</v>
      </c>
      <c r="J11" s="6" t="s">
        <v>116</v>
      </c>
      <c r="K11" s="6" t="s">
        <v>121</v>
      </c>
      <c r="L11" s="6" t="s">
        <v>38</v>
      </c>
      <c r="M11" s="6" t="s">
        <v>96</v>
      </c>
      <c r="N11" s="8"/>
    </row>
    <row r="12" spans="1:14" ht="21.75" customHeight="1">
      <c r="A12" s="5" t="s">
        <v>20</v>
      </c>
      <c r="B12" s="6" t="s">
        <v>74</v>
      </c>
      <c r="C12" s="6" t="s">
        <v>65</v>
      </c>
      <c r="D12" s="6" t="s">
        <v>122</v>
      </c>
      <c r="E12" s="6" t="s">
        <v>75</v>
      </c>
      <c r="F12" s="6" t="s">
        <v>123</v>
      </c>
      <c r="G12" s="6" t="s">
        <v>104</v>
      </c>
      <c r="H12" s="6"/>
      <c r="I12" s="6" t="s">
        <v>124</v>
      </c>
      <c r="J12" s="6" t="s">
        <v>76</v>
      </c>
      <c r="K12" s="6" t="s">
        <v>125</v>
      </c>
      <c r="L12" s="6" t="s">
        <v>39</v>
      </c>
      <c r="M12" s="6" t="s">
        <v>96</v>
      </c>
      <c r="N12" s="8"/>
    </row>
    <row r="13" spans="1:14" ht="21.75" customHeight="1">
      <c r="A13" s="5" t="s">
        <v>21</v>
      </c>
      <c r="B13" s="6" t="s">
        <v>77</v>
      </c>
      <c r="C13" s="6" t="s">
        <v>65</v>
      </c>
      <c r="D13" s="6" t="s">
        <v>126</v>
      </c>
      <c r="E13" s="6" t="s">
        <v>127</v>
      </c>
      <c r="F13" s="6" t="s">
        <v>115</v>
      </c>
      <c r="G13" s="6" t="s">
        <v>104</v>
      </c>
      <c r="H13" s="6" t="s">
        <v>78</v>
      </c>
      <c r="I13" s="6" t="s">
        <v>79</v>
      </c>
      <c r="J13" s="6" t="s">
        <v>116</v>
      </c>
      <c r="K13" s="6" t="s">
        <v>80</v>
      </c>
      <c r="L13" s="6" t="s">
        <v>40</v>
      </c>
      <c r="M13" s="6" t="s">
        <v>96</v>
      </c>
      <c r="N13" s="8"/>
    </row>
    <row r="14" spans="1:14" ht="21.75" customHeight="1">
      <c r="A14" s="5" t="s">
        <v>22</v>
      </c>
      <c r="B14" s="6" t="s">
        <v>81</v>
      </c>
      <c r="C14" s="6" t="s">
        <v>47</v>
      </c>
      <c r="D14" s="6" t="s">
        <v>128</v>
      </c>
      <c r="E14" s="6" t="s">
        <v>129</v>
      </c>
      <c r="F14" s="6" t="s">
        <v>49</v>
      </c>
      <c r="G14" s="6" t="s">
        <v>50</v>
      </c>
      <c r="H14" s="6"/>
      <c r="I14" s="6" t="s">
        <v>130</v>
      </c>
      <c r="J14" s="6" t="s">
        <v>100</v>
      </c>
      <c r="K14" s="6" t="s">
        <v>131</v>
      </c>
      <c r="L14" s="6" t="s">
        <v>41</v>
      </c>
      <c r="M14" s="6" t="s">
        <v>96</v>
      </c>
      <c r="N14" s="8"/>
    </row>
    <row r="15" spans="1:14" ht="21.75" customHeight="1">
      <c r="A15" s="5" t="s">
        <v>23</v>
      </c>
      <c r="B15" s="6" t="s">
        <v>82</v>
      </c>
      <c r="C15" s="6" t="s">
        <v>47</v>
      </c>
      <c r="D15" s="6" t="s">
        <v>132</v>
      </c>
      <c r="E15" s="6" t="s">
        <v>133</v>
      </c>
      <c r="F15" s="6" t="s">
        <v>83</v>
      </c>
      <c r="G15" s="6" t="s">
        <v>84</v>
      </c>
      <c r="H15" s="6"/>
      <c r="I15" s="6" t="s">
        <v>134</v>
      </c>
      <c r="J15" s="6" t="s">
        <v>135</v>
      </c>
      <c r="K15" s="6" t="s">
        <v>136</v>
      </c>
      <c r="L15" s="6" t="s">
        <v>42</v>
      </c>
      <c r="M15" s="6" t="s">
        <v>96</v>
      </c>
      <c r="N15" s="8"/>
    </row>
    <row r="16" spans="1:14" ht="21.75" customHeight="1">
      <c r="A16" s="5" t="s">
        <v>24</v>
      </c>
      <c r="B16" s="6" t="s">
        <v>85</v>
      </c>
      <c r="C16" s="6" t="s">
        <v>47</v>
      </c>
      <c r="D16" s="6" t="s">
        <v>137</v>
      </c>
      <c r="E16" s="6" t="s">
        <v>75</v>
      </c>
      <c r="F16" s="6" t="s">
        <v>83</v>
      </c>
      <c r="G16" s="6" t="s">
        <v>104</v>
      </c>
      <c r="H16" s="6" t="s">
        <v>86</v>
      </c>
      <c r="I16" s="6" t="s">
        <v>138</v>
      </c>
      <c r="J16" s="6" t="s">
        <v>139</v>
      </c>
      <c r="K16" s="6" t="s">
        <v>140</v>
      </c>
      <c r="L16" s="6" t="s">
        <v>43</v>
      </c>
      <c r="M16" s="6" t="s">
        <v>96</v>
      </c>
      <c r="N16" s="8"/>
    </row>
    <row r="17" spans="1:14" ht="21.75" customHeight="1">
      <c r="A17" s="5" t="s">
        <v>25</v>
      </c>
      <c r="B17" s="6" t="s">
        <v>87</v>
      </c>
      <c r="C17" s="6" t="s">
        <v>65</v>
      </c>
      <c r="D17" s="6" t="s">
        <v>141</v>
      </c>
      <c r="E17" s="6" t="s">
        <v>114</v>
      </c>
      <c r="F17" s="6" t="s">
        <v>142</v>
      </c>
      <c r="G17" s="6" t="s">
        <v>104</v>
      </c>
      <c r="H17" s="6"/>
      <c r="I17" s="6" t="s">
        <v>52</v>
      </c>
      <c r="J17" s="6" t="s">
        <v>143</v>
      </c>
      <c r="K17" s="6" t="s">
        <v>144</v>
      </c>
      <c r="L17" s="6" t="s">
        <v>44</v>
      </c>
      <c r="M17" s="6" t="s">
        <v>96</v>
      </c>
      <c r="N17" s="8"/>
    </row>
    <row r="18" spans="1:14" ht="21.75" customHeight="1">
      <c r="A18" s="5" t="s">
        <v>26</v>
      </c>
      <c r="B18" s="6" t="s">
        <v>145</v>
      </c>
      <c r="C18" s="6" t="s">
        <v>65</v>
      </c>
      <c r="D18" s="6" t="s">
        <v>146</v>
      </c>
      <c r="E18" s="6" t="s">
        <v>147</v>
      </c>
      <c r="F18" s="6" t="s">
        <v>148</v>
      </c>
      <c r="G18" s="6" t="s">
        <v>91</v>
      </c>
      <c r="H18" s="6"/>
      <c r="I18" s="6" t="s">
        <v>149</v>
      </c>
      <c r="J18" s="6" t="s">
        <v>150</v>
      </c>
      <c r="K18" s="6" t="s">
        <v>151</v>
      </c>
      <c r="L18" s="6" t="s">
        <v>152</v>
      </c>
      <c r="M18" s="6" t="s">
        <v>96</v>
      </c>
      <c r="N18" s="7"/>
    </row>
    <row r="19" spans="1:14" ht="21.75" customHeight="1">
      <c r="A19" s="6" t="s">
        <v>157</v>
      </c>
      <c r="B19" s="6" t="s">
        <v>153</v>
      </c>
      <c r="C19" s="6" t="s">
        <v>65</v>
      </c>
      <c r="D19" s="6">
        <v>87.11</v>
      </c>
      <c r="E19" s="6" t="s">
        <v>158</v>
      </c>
      <c r="F19" s="6" t="s">
        <v>159</v>
      </c>
      <c r="G19" s="6" t="s">
        <v>160</v>
      </c>
      <c r="H19" s="6"/>
      <c r="I19" s="6" t="s">
        <v>161</v>
      </c>
      <c r="J19" s="6" t="s">
        <v>162</v>
      </c>
      <c r="K19" s="6">
        <v>13431856559</v>
      </c>
      <c r="L19" s="6" t="s">
        <v>163</v>
      </c>
      <c r="M19" s="6" t="s">
        <v>96</v>
      </c>
      <c r="N19" s="6"/>
    </row>
    <row r="20" spans="1:14" ht="21.75" customHeight="1">
      <c r="A20" s="6" t="s">
        <v>164</v>
      </c>
      <c r="B20" s="6" t="s">
        <v>154</v>
      </c>
      <c r="C20" s="6" t="s">
        <v>32</v>
      </c>
      <c r="D20" s="6">
        <v>87.09</v>
      </c>
      <c r="E20" s="6" t="s">
        <v>165</v>
      </c>
      <c r="F20" s="6" t="s">
        <v>83</v>
      </c>
      <c r="G20" s="6" t="s">
        <v>166</v>
      </c>
      <c r="H20" s="6" t="s">
        <v>194</v>
      </c>
      <c r="I20" s="6" t="s">
        <v>167</v>
      </c>
      <c r="J20" s="6" t="s">
        <v>168</v>
      </c>
      <c r="K20" s="6">
        <v>13825497091</v>
      </c>
      <c r="L20" s="6" t="s">
        <v>169</v>
      </c>
      <c r="M20" s="6" t="s">
        <v>96</v>
      </c>
      <c r="N20" s="6"/>
    </row>
    <row r="21" spans="1:14" ht="21.75" customHeight="1">
      <c r="A21" s="6" t="s">
        <v>170</v>
      </c>
      <c r="B21" s="6" t="s">
        <v>171</v>
      </c>
      <c r="C21" s="6" t="s">
        <v>47</v>
      </c>
      <c r="D21" s="6">
        <v>87.12</v>
      </c>
      <c r="E21" s="6" t="s">
        <v>172</v>
      </c>
      <c r="F21" s="6" t="s">
        <v>173</v>
      </c>
      <c r="G21" s="6" t="s">
        <v>174</v>
      </c>
      <c r="H21" s="6"/>
      <c r="I21" s="6" t="s">
        <v>175</v>
      </c>
      <c r="J21" s="6" t="s">
        <v>156</v>
      </c>
      <c r="K21" s="6">
        <v>15220654773</v>
      </c>
      <c r="L21" s="6" t="s">
        <v>176</v>
      </c>
      <c r="M21" s="6" t="s">
        <v>96</v>
      </c>
      <c r="N21" s="6"/>
    </row>
    <row r="22" spans="1:14" ht="21.75" customHeight="1">
      <c r="A22" s="6" t="s">
        <v>177</v>
      </c>
      <c r="B22" s="6" t="s">
        <v>178</v>
      </c>
      <c r="C22" s="6" t="s">
        <v>65</v>
      </c>
      <c r="D22" s="6">
        <v>90.02</v>
      </c>
      <c r="E22" s="6" t="s">
        <v>179</v>
      </c>
      <c r="F22" s="6" t="s">
        <v>180</v>
      </c>
      <c r="G22" s="6" t="s">
        <v>181</v>
      </c>
      <c r="H22" s="6" t="s">
        <v>195</v>
      </c>
      <c r="I22" s="6" t="s">
        <v>182</v>
      </c>
      <c r="J22" s="6" t="s">
        <v>183</v>
      </c>
      <c r="K22" s="6">
        <v>13433433734</v>
      </c>
      <c r="L22" s="6" t="s">
        <v>184</v>
      </c>
      <c r="M22" s="6" t="s">
        <v>185</v>
      </c>
      <c r="N22" s="6"/>
    </row>
    <row r="23" spans="1:14" ht="21.75" customHeight="1">
      <c r="A23" s="6" t="s">
        <v>186</v>
      </c>
      <c r="B23" s="6" t="s">
        <v>155</v>
      </c>
      <c r="C23" s="6" t="s">
        <v>65</v>
      </c>
      <c r="D23" s="6">
        <v>89.06</v>
      </c>
      <c r="E23" s="6" t="s">
        <v>187</v>
      </c>
      <c r="F23" s="6" t="s">
        <v>188</v>
      </c>
      <c r="G23" s="6" t="s">
        <v>189</v>
      </c>
      <c r="H23" s="6"/>
      <c r="I23" s="6" t="s">
        <v>190</v>
      </c>
      <c r="J23" s="6" t="s">
        <v>191</v>
      </c>
      <c r="K23" s="6">
        <v>13502575525</v>
      </c>
      <c r="L23" s="6" t="s">
        <v>192</v>
      </c>
      <c r="M23" s="6" t="s">
        <v>193</v>
      </c>
      <c r="N23" s="6"/>
    </row>
  </sheetData>
  <mergeCells count="2">
    <mergeCell ref="A1:L1"/>
    <mergeCell ref="A2:M2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A1" sqref="A1:N23"/>
    </sheetView>
  </sheetViews>
  <sheetFormatPr defaultColWidth="9.00390625" defaultRowHeight="14.25"/>
  <cols>
    <col min="1" max="1" width="4.50390625" style="0" customWidth="1"/>
    <col min="2" max="2" width="7.625" style="0" customWidth="1"/>
    <col min="3" max="3" width="4.625" style="0" customWidth="1"/>
    <col min="4" max="4" width="7.50390625" style="0" customWidth="1"/>
    <col min="5" max="5" width="10.125" style="0" customWidth="1"/>
    <col min="7" max="7" width="10.00390625" style="0" customWidth="1"/>
    <col min="9" max="9" width="13.375" style="0" customWidth="1"/>
    <col min="10" max="10" width="6.375" style="0" customWidth="1"/>
    <col min="11" max="11" width="10.625" style="0" customWidth="1"/>
    <col min="14" max="14" width="7.25390625" style="0" customWidth="1"/>
  </cols>
  <sheetData>
    <row r="1" spans="1:13" ht="22.5">
      <c r="A1" s="19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"/>
    </row>
    <row r="2" spans="1:13" ht="14.25" customHeight="1">
      <c r="A2" s="22" t="s">
        <v>200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4" ht="24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3" t="s">
        <v>6</v>
      </c>
      <c r="H3" s="3" t="s">
        <v>196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4" t="s">
        <v>12</v>
      </c>
    </row>
    <row r="4" spans="1:14" ht="21" customHeight="1">
      <c r="A4" s="6" t="s">
        <v>197</v>
      </c>
      <c r="B4" s="6" t="s">
        <v>153</v>
      </c>
      <c r="C4" s="6" t="s">
        <v>65</v>
      </c>
      <c r="D4" s="6">
        <v>87.11</v>
      </c>
      <c r="E4" s="6" t="s">
        <v>158</v>
      </c>
      <c r="F4" s="6" t="s">
        <v>159</v>
      </c>
      <c r="G4" s="6" t="s">
        <v>160</v>
      </c>
      <c r="H4" s="6"/>
      <c r="I4" s="6" t="s">
        <v>161</v>
      </c>
      <c r="J4" s="6" t="s">
        <v>162</v>
      </c>
      <c r="K4" s="6">
        <v>13431856559</v>
      </c>
      <c r="L4" s="6" t="s">
        <v>163</v>
      </c>
      <c r="M4" s="6" t="s">
        <v>96</v>
      </c>
      <c r="N4" s="6"/>
    </row>
    <row r="5" spans="1:14" ht="21" customHeight="1">
      <c r="A5" s="6" t="s">
        <v>198</v>
      </c>
      <c r="B5" s="6" t="s">
        <v>154</v>
      </c>
      <c r="C5" s="6" t="s">
        <v>32</v>
      </c>
      <c r="D5" s="6">
        <v>87.09</v>
      </c>
      <c r="E5" s="6" t="s">
        <v>165</v>
      </c>
      <c r="F5" s="6" t="s">
        <v>83</v>
      </c>
      <c r="G5" s="6" t="s">
        <v>166</v>
      </c>
      <c r="H5" s="6" t="s">
        <v>194</v>
      </c>
      <c r="I5" s="6" t="s">
        <v>167</v>
      </c>
      <c r="J5" s="6" t="s">
        <v>168</v>
      </c>
      <c r="K5" s="6">
        <v>13825497091</v>
      </c>
      <c r="L5" s="6" t="s">
        <v>169</v>
      </c>
      <c r="M5" s="6" t="s">
        <v>96</v>
      </c>
      <c r="N5" s="6"/>
    </row>
    <row r="6" spans="1:14" ht="21" customHeight="1">
      <c r="A6" s="6" t="s">
        <v>199</v>
      </c>
      <c r="B6" s="6" t="s">
        <v>171</v>
      </c>
      <c r="C6" s="6" t="s">
        <v>47</v>
      </c>
      <c r="D6" s="6">
        <v>87.12</v>
      </c>
      <c r="E6" s="6" t="s">
        <v>172</v>
      </c>
      <c r="F6" s="6" t="s">
        <v>173</v>
      </c>
      <c r="G6" s="6" t="s">
        <v>174</v>
      </c>
      <c r="H6" s="6"/>
      <c r="I6" s="6" t="s">
        <v>175</v>
      </c>
      <c r="J6" s="6" t="s">
        <v>156</v>
      </c>
      <c r="K6" s="6">
        <v>15220654773</v>
      </c>
      <c r="L6" s="6" t="s">
        <v>176</v>
      </c>
      <c r="M6" s="6" t="s">
        <v>96</v>
      </c>
      <c r="N6" s="6"/>
    </row>
    <row r="7" spans="1:14" ht="21" customHeight="1">
      <c r="A7" s="6" t="s">
        <v>15</v>
      </c>
      <c r="B7" s="6" t="s">
        <v>178</v>
      </c>
      <c r="C7" s="6" t="s">
        <v>65</v>
      </c>
      <c r="D7" s="6">
        <v>90.02</v>
      </c>
      <c r="E7" s="6" t="s">
        <v>179</v>
      </c>
      <c r="F7" s="6" t="s">
        <v>180</v>
      </c>
      <c r="G7" s="6" t="s">
        <v>181</v>
      </c>
      <c r="H7" s="6" t="s">
        <v>195</v>
      </c>
      <c r="I7" s="6" t="s">
        <v>182</v>
      </c>
      <c r="J7" s="6" t="s">
        <v>183</v>
      </c>
      <c r="K7" s="6">
        <v>13433433734</v>
      </c>
      <c r="L7" s="6" t="s">
        <v>184</v>
      </c>
      <c r="M7" s="6" t="s">
        <v>185</v>
      </c>
      <c r="N7" s="6"/>
    </row>
    <row r="8" spans="1:14" ht="21" customHeight="1">
      <c r="A8" s="6" t="s">
        <v>16</v>
      </c>
      <c r="B8" s="6" t="s">
        <v>155</v>
      </c>
      <c r="C8" s="6" t="s">
        <v>65</v>
      </c>
      <c r="D8" s="6">
        <v>89.06</v>
      </c>
      <c r="E8" s="6" t="s">
        <v>187</v>
      </c>
      <c r="F8" s="6" t="s">
        <v>188</v>
      </c>
      <c r="G8" s="6" t="s">
        <v>189</v>
      </c>
      <c r="H8" s="6"/>
      <c r="I8" s="6" t="s">
        <v>190</v>
      </c>
      <c r="J8" s="6" t="s">
        <v>191</v>
      </c>
      <c r="K8" s="6">
        <v>13502575525</v>
      </c>
      <c r="L8" s="6" t="s">
        <v>192</v>
      </c>
      <c r="M8" s="6" t="s">
        <v>193</v>
      </c>
      <c r="N8" s="6"/>
    </row>
    <row r="9" spans="1:14" ht="21" customHeight="1">
      <c r="A9" s="6" t="s">
        <v>17</v>
      </c>
      <c r="B9" s="6" t="s">
        <v>74</v>
      </c>
      <c r="C9" s="6" t="s">
        <v>65</v>
      </c>
      <c r="D9" s="6" t="s">
        <v>122</v>
      </c>
      <c r="E9" s="6" t="s">
        <v>75</v>
      </c>
      <c r="F9" s="6" t="s">
        <v>123</v>
      </c>
      <c r="G9" s="6" t="s">
        <v>104</v>
      </c>
      <c r="H9" s="6"/>
      <c r="I9" s="6" t="s">
        <v>124</v>
      </c>
      <c r="J9" s="6" t="s">
        <v>76</v>
      </c>
      <c r="K9" s="6" t="s">
        <v>125</v>
      </c>
      <c r="L9" s="6" t="s">
        <v>39</v>
      </c>
      <c r="M9" s="6" t="s">
        <v>96</v>
      </c>
      <c r="N9" s="8"/>
    </row>
    <row r="10" spans="1:14" ht="21" customHeight="1">
      <c r="A10" s="6" t="s">
        <v>18</v>
      </c>
      <c r="B10" s="6" t="s">
        <v>67</v>
      </c>
      <c r="C10" s="6" t="s">
        <v>65</v>
      </c>
      <c r="D10" s="6" t="s">
        <v>117</v>
      </c>
      <c r="E10" s="6" t="s">
        <v>68</v>
      </c>
      <c r="F10" s="6" t="s">
        <v>69</v>
      </c>
      <c r="G10" s="6" t="s">
        <v>104</v>
      </c>
      <c r="H10" s="6"/>
      <c r="I10" s="6" t="s">
        <v>118</v>
      </c>
      <c r="J10" s="6" t="s">
        <v>70</v>
      </c>
      <c r="K10" s="6" t="s">
        <v>71</v>
      </c>
      <c r="L10" s="6" t="s">
        <v>37</v>
      </c>
      <c r="M10" s="6" t="s">
        <v>96</v>
      </c>
      <c r="N10" s="8"/>
    </row>
    <row r="11" spans="1:14" ht="21" customHeight="1">
      <c r="A11" s="6" t="s">
        <v>19</v>
      </c>
      <c r="B11" s="6" t="s">
        <v>145</v>
      </c>
      <c r="C11" s="6" t="s">
        <v>65</v>
      </c>
      <c r="D11" s="6" t="s">
        <v>146</v>
      </c>
      <c r="E11" s="6" t="s">
        <v>147</v>
      </c>
      <c r="F11" s="6" t="s">
        <v>148</v>
      </c>
      <c r="G11" s="6" t="s">
        <v>91</v>
      </c>
      <c r="H11" s="6"/>
      <c r="I11" s="6" t="s">
        <v>149</v>
      </c>
      <c r="J11" s="6" t="s">
        <v>150</v>
      </c>
      <c r="K11" s="6" t="s">
        <v>151</v>
      </c>
      <c r="L11" s="6" t="s">
        <v>152</v>
      </c>
      <c r="M11" s="6" t="s">
        <v>96</v>
      </c>
      <c r="N11" s="7"/>
    </row>
    <row r="12" spans="1:14" ht="21" customHeight="1">
      <c r="A12" s="6" t="s">
        <v>20</v>
      </c>
      <c r="B12" s="6" t="s">
        <v>85</v>
      </c>
      <c r="C12" s="6" t="s">
        <v>47</v>
      </c>
      <c r="D12" s="6" t="s">
        <v>137</v>
      </c>
      <c r="E12" s="6" t="s">
        <v>75</v>
      </c>
      <c r="F12" s="6" t="s">
        <v>83</v>
      </c>
      <c r="G12" s="6" t="s">
        <v>104</v>
      </c>
      <c r="H12" s="6" t="s">
        <v>86</v>
      </c>
      <c r="I12" s="6" t="s">
        <v>138</v>
      </c>
      <c r="J12" s="6" t="s">
        <v>139</v>
      </c>
      <c r="K12" s="6" t="s">
        <v>140</v>
      </c>
      <c r="L12" s="6" t="s">
        <v>43</v>
      </c>
      <c r="M12" s="6" t="s">
        <v>96</v>
      </c>
      <c r="N12" s="8"/>
    </row>
    <row r="13" spans="1:14" ht="21" customHeight="1">
      <c r="A13" s="6" t="s">
        <v>21</v>
      </c>
      <c r="B13" s="6" t="s">
        <v>57</v>
      </c>
      <c r="C13" s="6" t="s">
        <v>47</v>
      </c>
      <c r="D13" s="6" t="s">
        <v>107</v>
      </c>
      <c r="E13" s="6" t="s">
        <v>58</v>
      </c>
      <c r="F13" s="6" t="s">
        <v>108</v>
      </c>
      <c r="G13" s="6" t="s">
        <v>104</v>
      </c>
      <c r="H13" s="6"/>
      <c r="I13" s="6" t="s">
        <v>59</v>
      </c>
      <c r="J13" s="6" t="s">
        <v>109</v>
      </c>
      <c r="K13" s="6" t="s">
        <v>110</v>
      </c>
      <c r="L13" s="6" t="s">
        <v>34</v>
      </c>
      <c r="M13" s="6" t="s">
        <v>96</v>
      </c>
      <c r="N13" s="8"/>
    </row>
    <row r="14" spans="1:14" ht="21" customHeight="1">
      <c r="A14" s="6" t="s">
        <v>22</v>
      </c>
      <c r="B14" s="6" t="s">
        <v>64</v>
      </c>
      <c r="C14" s="6" t="s">
        <v>65</v>
      </c>
      <c r="D14" s="6" t="s">
        <v>113</v>
      </c>
      <c r="E14" s="6" t="s">
        <v>114</v>
      </c>
      <c r="F14" s="6" t="s">
        <v>115</v>
      </c>
      <c r="G14" s="6" t="s">
        <v>104</v>
      </c>
      <c r="H14" s="6"/>
      <c r="I14" s="6" t="s">
        <v>79</v>
      </c>
      <c r="J14" s="6" t="s">
        <v>116</v>
      </c>
      <c r="K14" s="6" t="s">
        <v>66</v>
      </c>
      <c r="L14" s="6" t="s">
        <v>36</v>
      </c>
      <c r="M14" s="6" t="s">
        <v>96</v>
      </c>
      <c r="N14" s="8"/>
    </row>
    <row r="15" spans="1:14" ht="21" customHeight="1">
      <c r="A15" s="6" t="s">
        <v>23</v>
      </c>
      <c r="B15" s="6" t="s">
        <v>72</v>
      </c>
      <c r="C15" s="6" t="s">
        <v>65</v>
      </c>
      <c r="D15" s="6" t="s">
        <v>119</v>
      </c>
      <c r="E15" s="6" t="s">
        <v>120</v>
      </c>
      <c r="F15" s="6" t="s">
        <v>115</v>
      </c>
      <c r="G15" s="6" t="s">
        <v>73</v>
      </c>
      <c r="H15" s="6"/>
      <c r="I15" s="6" t="s">
        <v>79</v>
      </c>
      <c r="J15" s="6" t="s">
        <v>116</v>
      </c>
      <c r="K15" s="6" t="s">
        <v>121</v>
      </c>
      <c r="L15" s="6" t="s">
        <v>38</v>
      </c>
      <c r="M15" s="6" t="s">
        <v>96</v>
      </c>
      <c r="N15" s="8"/>
    </row>
    <row r="16" spans="1:14" ht="21" customHeight="1">
      <c r="A16" s="6" t="s">
        <v>24</v>
      </c>
      <c r="B16" s="6" t="s">
        <v>77</v>
      </c>
      <c r="C16" s="6" t="s">
        <v>65</v>
      </c>
      <c r="D16" s="6" t="s">
        <v>126</v>
      </c>
      <c r="E16" s="6" t="s">
        <v>127</v>
      </c>
      <c r="F16" s="6" t="s">
        <v>115</v>
      </c>
      <c r="G16" s="6" t="s">
        <v>104</v>
      </c>
      <c r="H16" s="6" t="s">
        <v>78</v>
      </c>
      <c r="I16" s="6" t="s">
        <v>79</v>
      </c>
      <c r="J16" s="6" t="s">
        <v>116</v>
      </c>
      <c r="K16" s="6" t="s">
        <v>80</v>
      </c>
      <c r="L16" s="6" t="s">
        <v>40</v>
      </c>
      <c r="M16" s="6" t="s">
        <v>96</v>
      </c>
      <c r="N16" s="8"/>
    </row>
    <row r="17" spans="1:14" ht="21" customHeight="1">
      <c r="A17" s="6" t="s">
        <v>25</v>
      </c>
      <c r="B17" s="6" t="s">
        <v>54</v>
      </c>
      <c r="C17" s="6" t="s">
        <v>47</v>
      </c>
      <c r="D17" s="6" t="s">
        <v>102</v>
      </c>
      <c r="E17" s="6" t="s">
        <v>103</v>
      </c>
      <c r="F17" s="6" t="s">
        <v>62</v>
      </c>
      <c r="G17" s="6" t="s">
        <v>104</v>
      </c>
      <c r="H17" s="6" t="s">
        <v>55</v>
      </c>
      <c r="I17" s="6" t="s">
        <v>56</v>
      </c>
      <c r="J17" s="6" t="s">
        <v>105</v>
      </c>
      <c r="K17" s="6" t="s">
        <v>106</v>
      </c>
      <c r="L17" s="6" t="s">
        <v>33</v>
      </c>
      <c r="M17" s="6" t="s">
        <v>96</v>
      </c>
      <c r="N17" s="8"/>
    </row>
    <row r="18" spans="1:14" ht="21" customHeight="1">
      <c r="A18" s="6" t="s">
        <v>26</v>
      </c>
      <c r="B18" s="6" t="s">
        <v>60</v>
      </c>
      <c r="C18" s="6" t="s">
        <v>47</v>
      </c>
      <c r="D18" s="6" t="s">
        <v>111</v>
      </c>
      <c r="E18" s="6" t="s">
        <v>61</v>
      </c>
      <c r="F18" s="6" t="s">
        <v>62</v>
      </c>
      <c r="G18" s="6" t="s">
        <v>104</v>
      </c>
      <c r="H18" s="6" t="s">
        <v>112</v>
      </c>
      <c r="I18" s="6" t="s">
        <v>56</v>
      </c>
      <c r="J18" s="6" t="s">
        <v>105</v>
      </c>
      <c r="K18" s="6" t="s">
        <v>63</v>
      </c>
      <c r="L18" s="6" t="s">
        <v>35</v>
      </c>
      <c r="M18" s="6" t="s">
        <v>96</v>
      </c>
      <c r="N18" s="8"/>
    </row>
    <row r="19" spans="1:14" ht="21" customHeight="1">
      <c r="A19" s="6" t="s">
        <v>27</v>
      </c>
      <c r="B19" s="6" t="s">
        <v>87</v>
      </c>
      <c r="C19" s="6" t="s">
        <v>65</v>
      </c>
      <c r="D19" s="6" t="s">
        <v>141</v>
      </c>
      <c r="E19" s="6" t="s">
        <v>114</v>
      </c>
      <c r="F19" s="6" t="s">
        <v>142</v>
      </c>
      <c r="G19" s="6" t="s">
        <v>104</v>
      </c>
      <c r="H19" s="6"/>
      <c r="I19" s="6" t="s">
        <v>52</v>
      </c>
      <c r="J19" s="6" t="s">
        <v>143</v>
      </c>
      <c r="K19" s="6" t="s">
        <v>144</v>
      </c>
      <c r="L19" s="6" t="s">
        <v>44</v>
      </c>
      <c r="M19" s="6" t="s">
        <v>96</v>
      </c>
      <c r="N19" s="8"/>
    </row>
    <row r="20" spans="1:14" ht="21" customHeight="1">
      <c r="A20" s="6" t="s">
        <v>28</v>
      </c>
      <c r="B20" s="6" t="s">
        <v>98</v>
      </c>
      <c r="C20" s="6" t="s">
        <v>47</v>
      </c>
      <c r="D20" s="6" t="s">
        <v>99</v>
      </c>
      <c r="E20" s="6" t="s">
        <v>48</v>
      </c>
      <c r="F20" s="6" t="s">
        <v>49</v>
      </c>
      <c r="G20" s="6" t="s">
        <v>50</v>
      </c>
      <c r="H20" s="6" t="s">
        <v>51</v>
      </c>
      <c r="I20" s="6" t="s">
        <v>52</v>
      </c>
      <c r="J20" s="6" t="s">
        <v>100</v>
      </c>
      <c r="K20" s="6" t="s">
        <v>53</v>
      </c>
      <c r="L20" s="6" t="s">
        <v>101</v>
      </c>
      <c r="M20" s="6" t="s">
        <v>96</v>
      </c>
      <c r="N20" s="8"/>
    </row>
    <row r="21" spans="1:14" ht="21" customHeight="1">
      <c r="A21" s="6" t="s">
        <v>29</v>
      </c>
      <c r="B21" s="6" t="s">
        <v>81</v>
      </c>
      <c r="C21" s="6" t="s">
        <v>47</v>
      </c>
      <c r="D21" s="6" t="s">
        <v>128</v>
      </c>
      <c r="E21" s="6" t="s">
        <v>129</v>
      </c>
      <c r="F21" s="6" t="s">
        <v>49</v>
      </c>
      <c r="G21" s="6" t="s">
        <v>50</v>
      </c>
      <c r="H21" s="6"/>
      <c r="I21" s="6" t="s">
        <v>52</v>
      </c>
      <c r="J21" s="6" t="s">
        <v>100</v>
      </c>
      <c r="K21" s="6" t="s">
        <v>131</v>
      </c>
      <c r="L21" s="6" t="s">
        <v>41</v>
      </c>
      <c r="M21" s="6" t="s">
        <v>96</v>
      </c>
      <c r="N21" s="8"/>
    </row>
    <row r="22" spans="1:14" ht="21" customHeight="1">
      <c r="A22" s="6" t="s">
        <v>30</v>
      </c>
      <c r="B22" s="6" t="s">
        <v>88</v>
      </c>
      <c r="C22" s="6" t="s">
        <v>65</v>
      </c>
      <c r="D22" s="6" t="s">
        <v>89</v>
      </c>
      <c r="E22" s="6" t="s">
        <v>46</v>
      </c>
      <c r="F22" s="6" t="s">
        <v>90</v>
      </c>
      <c r="G22" s="6" t="s">
        <v>91</v>
      </c>
      <c r="H22" s="6"/>
      <c r="I22" s="6" t="s">
        <v>92</v>
      </c>
      <c r="J22" s="6" t="s">
        <v>93</v>
      </c>
      <c r="K22" s="6" t="s">
        <v>94</v>
      </c>
      <c r="L22" s="6" t="s">
        <v>95</v>
      </c>
      <c r="M22" s="6" t="s">
        <v>96</v>
      </c>
      <c r="N22" s="8"/>
    </row>
    <row r="23" spans="1:14" ht="21" customHeight="1">
      <c r="A23" s="6" t="s">
        <v>31</v>
      </c>
      <c r="B23" s="6" t="s">
        <v>82</v>
      </c>
      <c r="C23" s="6" t="s">
        <v>47</v>
      </c>
      <c r="D23" s="6" t="s">
        <v>132</v>
      </c>
      <c r="E23" s="6" t="s">
        <v>133</v>
      </c>
      <c r="F23" s="6" t="s">
        <v>83</v>
      </c>
      <c r="G23" s="6" t="s">
        <v>84</v>
      </c>
      <c r="H23" s="6"/>
      <c r="I23" s="6" t="s">
        <v>134</v>
      </c>
      <c r="J23" s="6" t="s">
        <v>135</v>
      </c>
      <c r="K23" s="6" t="s">
        <v>136</v>
      </c>
      <c r="L23" s="6" t="s">
        <v>42</v>
      </c>
      <c r="M23" s="6" t="s">
        <v>96</v>
      </c>
      <c r="N23" s="8"/>
    </row>
  </sheetData>
  <mergeCells count="2">
    <mergeCell ref="A1:L1"/>
    <mergeCell ref="A2:M2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6">
      <selection activeCell="M31" sqref="M31"/>
    </sheetView>
  </sheetViews>
  <sheetFormatPr defaultColWidth="9.00390625" defaultRowHeight="14.25"/>
  <cols>
    <col min="1" max="1" width="5.25390625" style="0" customWidth="1"/>
    <col min="2" max="2" width="7.75390625" style="0" customWidth="1"/>
    <col min="3" max="3" width="6.25390625" style="0" customWidth="1"/>
    <col min="4" max="4" width="7.625" style="0" customWidth="1"/>
    <col min="8" max="8" width="7.75390625" style="0" customWidth="1"/>
  </cols>
  <sheetData>
    <row r="1" spans="1:10" ht="24" customHeight="1">
      <c r="A1" s="23" t="s">
        <v>275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5.5">
      <c r="A2" s="11" t="s">
        <v>257</v>
      </c>
      <c r="B2" s="12" t="s">
        <v>1</v>
      </c>
      <c r="C2" s="13" t="s">
        <v>2</v>
      </c>
      <c r="D2" s="12" t="s">
        <v>10</v>
      </c>
      <c r="E2" s="12" t="s">
        <v>268</v>
      </c>
      <c r="F2" s="13" t="s">
        <v>269</v>
      </c>
      <c r="G2" s="16" t="s">
        <v>270</v>
      </c>
      <c r="H2" s="13" t="s">
        <v>273</v>
      </c>
      <c r="I2" s="16" t="s">
        <v>271</v>
      </c>
      <c r="J2" s="16" t="s">
        <v>272</v>
      </c>
    </row>
    <row r="3" spans="1:10" ht="24.75" customHeight="1">
      <c r="A3" s="14" t="s">
        <v>45</v>
      </c>
      <c r="B3" s="14" t="s">
        <v>247</v>
      </c>
      <c r="C3" s="14" t="s">
        <v>65</v>
      </c>
      <c r="D3" s="14" t="s">
        <v>176</v>
      </c>
      <c r="E3" s="17">
        <v>58.5</v>
      </c>
      <c r="F3" s="17">
        <f aca="true" t="shared" si="0" ref="F3:F29">E3*0.6</f>
        <v>35.1</v>
      </c>
      <c r="G3" s="18">
        <v>84.7</v>
      </c>
      <c r="H3" s="17">
        <f>G3*0.4</f>
        <v>33.88</v>
      </c>
      <c r="I3" s="17">
        <f>F3+H3</f>
        <v>68.98</v>
      </c>
      <c r="J3" s="18" t="s">
        <v>276</v>
      </c>
    </row>
    <row r="4" spans="1:10" ht="24.75" customHeight="1">
      <c r="A4" s="14" t="s">
        <v>97</v>
      </c>
      <c r="B4" s="14" t="s">
        <v>246</v>
      </c>
      <c r="C4" s="14" t="s">
        <v>65</v>
      </c>
      <c r="D4" s="14" t="s">
        <v>227</v>
      </c>
      <c r="E4" s="17">
        <v>55</v>
      </c>
      <c r="F4" s="17">
        <f t="shared" si="0"/>
        <v>33</v>
      </c>
      <c r="G4" s="18">
        <v>84.6</v>
      </c>
      <c r="H4" s="17">
        <f>G4*0.4</f>
        <v>33.839999999999996</v>
      </c>
      <c r="I4" s="17">
        <f>F4+H4</f>
        <v>66.84</v>
      </c>
      <c r="J4" s="18" t="s">
        <v>276</v>
      </c>
    </row>
    <row r="5" spans="1:10" ht="24.75" customHeight="1">
      <c r="A5" s="14" t="s">
        <v>14</v>
      </c>
      <c r="B5" s="14" t="s">
        <v>243</v>
      </c>
      <c r="C5" s="14" t="s">
        <v>244</v>
      </c>
      <c r="D5" s="14" t="s">
        <v>225</v>
      </c>
      <c r="E5" s="17">
        <v>57.5</v>
      </c>
      <c r="F5" s="17">
        <f t="shared" si="0"/>
        <v>34.5</v>
      </c>
      <c r="G5" s="18">
        <v>43.8</v>
      </c>
      <c r="H5" s="17">
        <f>G5*0.4</f>
        <v>17.52</v>
      </c>
      <c r="I5" s="17">
        <f>F5+H5</f>
        <v>52.019999999999996</v>
      </c>
      <c r="J5" s="18" t="s">
        <v>276</v>
      </c>
    </row>
    <row r="6" spans="1:10" ht="24.75" customHeight="1">
      <c r="A6" s="14" t="s">
        <v>15</v>
      </c>
      <c r="B6" s="14" t="s">
        <v>248</v>
      </c>
      <c r="C6" s="14" t="s">
        <v>249</v>
      </c>
      <c r="D6" s="14" t="s">
        <v>214</v>
      </c>
      <c r="E6" s="17">
        <v>58</v>
      </c>
      <c r="F6" s="17">
        <f t="shared" si="0"/>
        <v>34.8</v>
      </c>
      <c r="G6" s="18" t="s">
        <v>274</v>
      </c>
      <c r="H6" s="17"/>
      <c r="I6" s="17"/>
      <c r="J6" s="18"/>
    </row>
    <row r="7" spans="1:10" ht="24.75" customHeight="1">
      <c r="A7" s="14" t="s">
        <v>16</v>
      </c>
      <c r="B7" s="15" t="s">
        <v>256</v>
      </c>
      <c r="C7" s="15" t="s">
        <v>216</v>
      </c>
      <c r="D7" s="14" t="s">
        <v>203</v>
      </c>
      <c r="E7" s="17">
        <v>49</v>
      </c>
      <c r="F7" s="17">
        <f t="shared" si="0"/>
        <v>29.4</v>
      </c>
      <c r="G7" s="18" t="s">
        <v>274</v>
      </c>
      <c r="H7" s="17"/>
      <c r="I7" s="17"/>
      <c r="J7" s="18"/>
    </row>
    <row r="8" spans="1:10" ht="24.75" customHeight="1">
      <c r="A8" s="14" t="s">
        <v>17</v>
      </c>
      <c r="B8" s="14" t="s">
        <v>229</v>
      </c>
      <c r="C8" s="14" t="s">
        <v>65</v>
      </c>
      <c r="D8" s="14" t="s">
        <v>215</v>
      </c>
      <c r="E8" s="17">
        <v>50</v>
      </c>
      <c r="F8" s="17">
        <f t="shared" si="0"/>
        <v>30</v>
      </c>
      <c r="G8" s="18">
        <v>76.6</v>
      </c>
      <c r="H8" s="17">
        <f>G8*0.4</f>
        <v>30.64</v>
      </c>
      <c r="I8" s="17">
        <f>F8+H8</f>
        <v>60.64</v>
      </c>
      <c r="J8" s="18" t="s">
        <v>276</v>
      </c>
    </row>
    <row r="9" spans="1:10" ht="24.75" customHeight="1">
      <c r="A9" s="14" t="s">
        <v>18</v>
      </c>
      <c r="B9" s="14" t="s">
        <v>238</v>
      </c>
      <c r="C9" s="14" t="s">
        <v>65</v>
      </c>
      <c r="D9" s="14" t="s">
        <v>239</v>
      </c>
      <c r="E9" s="17">
        <v>49</v>
      </c>
      <c r="F9" s="17">
        <f t="shared" si="0"/>
        <v>29.4</v>
      </c>
      <c r="G9" s="18">
        <v>74.5</v>
      </c>
      <c r="H9" s="17">
        <f>G9*0.4</f>
        <v>29.8</v>
      </c>
      <c r="I9" s="17">
        <f>F9+H9</f>
        <v>59.2</v>
      </c>
      <c r="J9" s="18" t="s">
        <v>276</v>
      </c>
    </row>
    <row r="10" spans="1:10" ht="24.75" customHeight="1">
      <c r="A10" s="14" t="s">
        <v>19</v>
      </c>
      <c r="B10" s="14" t="s">
        <v>236</v>
      </c>
      <c r="C10" s="14" t="s">
        <v>47</v>
      </c>
      <c r="D10" s="14" t="s">
        <v>210</v>
      </c>
      <c r="E10" s="17">
        <v>62</v>
      </c>
      <c r="F10" s="17">
        <f t="shared" si="0"/>
        <v>37.199999999999996</v>
      </c>
      <c r="G10" s="18" t="s">
        <v>274</v>
      </c>
      <c r="H10" s="17"/>
      <c r="I10" s="17"/>
      <c r="J10" s="18"/>
    </row>
    <row r="11" spans="1:10" ht="24.75" customHeight="1">
      <c r="A11" s="14" t="s">
        <v>20</v>
      </c>
      <c r="B11" s="14" t="s">
        <v>226</v>
      </c>
      <c r="C11" s="14" t="s">
        <v>65</v>
      </c>
      <c r="D11" s="14" t="s">
        <v>245</v>
      </c>
      <c r="E11" s="17">
        <v>61.5</v>
      </c>
      <c r="F11" s="17">
        <f t="shared" si="0"/>
        <v>36.9</v>
      </c>
      <c r="G11" s="18">
        <v>81.1</v>
      </c>
      <c r="H11" s="17">
        <f aca="true" t="shared" si="1" ref="H11:H16">G11*0.4</f>
        <v>32.44</v>
      </c>
      <c r="I11" s="17">
        <f aca="true" t="shared" si="2" ref="I11:I16">F11+H11</f>
        <v>69.34</v>
      </c>
      <c r="J11" s="18" t="s">
        <v>276</v>
      </c>
    </row>
    <row r="12" spans="1:10" ht="24.75" customHeight="1">
      <c r="A12" s="14" t="s">
        <v>21</v>
      </c>
      <c r="B12" s="15" t="s">
        <v>220</v>
      </c>
      <c r="C12" s="15" t="s">
        <v>211</v>
      </c>
      <c r="D12" s="14" t="s">
        <v>234</v>
      </c>
      <c r="E12" s="17">
        <v>58.5</v>
      </c>
      <c r="F12" s="17">
        <f t="shared" si="0"/>
        <v>35.1</v>
      </c>
      <c r="G12" s="18">
        <v>75.6</v>
      </c>
      <c r="H12" s="17">
        <f t="shared" si="1"/>
        <v>30.24</v>
      </c>
      <c r="I12" s="17">
        <f t="shared" si="2"/>
        <v>65.34</v>
      </c>
      <c r="J12" s="18" t="s">
        <v>276</v>
      </c>
    </row>
    <row r="13" spans="1:10" ht="24.75" customHeight="1">
      <c r="A13" s="14" t="s">
        <v>22</v>
      </c>
      <c r="B13" s="15" t="s">
        <v>218</v>
      </c>
      <c r="C13" s="15" t="s">
        <v>216</v>
      </c>
      <c r="D13" s="14" t="s">
        <v>207</v>
      </c>
      <c r="E13" s="17">
        <v>57.5</v>
      </c>
      <c r="F13" s="17">
        <f t="shared" si="0"/>
        <v>34.5</v>
      </c>
      <c r="G13" s="18">
        <v>76.6</v>
      </c>
      <c r="H13" s="17">
        <f t="shared" si="1"/>
        <v>30.64</v>
      </c>
      <c r="I13" s="17">
        <f t="shared" si="2"/>
        <v>65.14</v>
      </c>
      <c r="J13" s="18" t="s">
        <v>276</v>
      </c>
    </row>
    <row r="14" spans="1:10" ht="24.75" customHeight="1">
      <c r="A14" s="14" t="s">
        <v>23</v>
      </c>
      <c r="B14" s="14" t="s">
        <v>237</v>
      </c>
      <c r="C14" s="14" t="s">
        <v>47</v>
      </c>
      <c r="D14" s="14" t="s">
        <v>95</v>
      </c>
      <c r="E14" s="17">
        <v>55</v>
      </c>
      <c r="F14" s="17">
        <f t="shared" si="0"/>
        <v>33</v>
      </c>
      <c r="G14" s="18">
        <v>77.2</v>
      </c>
      <c r="H14" s="17">
        <f t="shared" si="1"/>
        <v>30.880000000000003</v>
      </c>
      <c r="I14" s="17">
        <f t="shared" si="2"/>
        <v>63.88</v>
      </c>
      <c r="J14" s="18" t="s">
        <v>276</v>
      </c>
    </row>
    <row r="15" spans="1:10" ht="24.75" customHeight="1">
      <c r="A15" s="14" t="s">
        <v>24</v>
      </c>
      <c r="B15" s="15" t="s">
        <v>233</v>
      </c>
      <c r="C15" s="15" t="s">
        <v>216</v>
      </c>
      <c r="D15" s="14" t="s">
        <v>202</v>
      </c>
      <c r="E15" s="17">
        <v>45.5</v>
      </c>
      <c r="F15" s="17">
        <f t="shared" si="0"/>
        <v>27.3</v>
      </c>
      <c r="G15" s="18">
        <v>80.2</v>
      </c>
      <c r="H15" s="17">
        <f t="shared" si="1"/>
        <v>32.080000000000005</v>
      </c>
      <c r="I15" s="17">
        <f t="shared" si="2"/>
        <v>59.38000000000001</v>
      </c>
      <c r="J15" s="18"/>
    </row>
    <row r="16" spans="1:10" ht="24.75" customHeight="1">
      <c r="A16" s="14" t="s">
        <v>25</v>
      </c>
      <c r="B16" s="14" t="s">
        <v>255</v>
      </c>
      <c r="C16" s="14" t="s">
        <v>47</v>
      </c>
      <c r="D16" s="14" t="s">
        <v>230</v>
      </c>
      <c r="E16" s="17">
        <v>47.5</v>
      </c>
      <c r="F16" s="17">
        <f t="shared" si="0"/>
        <v>28.5</v>
      </c>
      <c r="G16" s="18">
        <v>73.7</v>
      </c>
      <c r="H16" s="17">
        <f t="shared" si="1"/>
        <v>29.480000000000004</v>
      </c>
      <c r="I16" s="17">
        <f t="shared" si="2"/>
        <v>57.980000000000004</v>
      </c>
      <c r="J16" s="18"/>
    </row>
    <row r="17" spans="1:10" ht="24.75" customHeight="1">
      <c r="A17" s="14" t="s">
        <v>26</v>
      </c>
      <c r="B17" s="14" t="s">
        <v>241</v>
      </c>
      <c r="C17" s="14" t="s">
        <v>242</v>
      </c>
      <c r="D17" s="14" t="s">
        <v>221</v>
      </c>
      <c r="E17" s="17">
        <v>68.5</v>
      </c>
      <c r="F17" s="17">
        <f t="shared" si="0"/>
        <v>41.1</v>
      </c>
      <c r="G17" s="18" t="s">
        <v>274</v>
      </c>
      <c r="H17" s="17"/>
      <c r="I17" s="17"/>
      <c r="J17" s="18"/>
    </row>
    <row r="18" spans="1:10" ht="24.75" customHeight="1">
      <c r="A18" s="14" t="s">
        <v>27</v>
      </c>
      <c r="B18" s="14" t="s">
        <v>224</v>
      </c>
      <c r="C18" s="14" t="s">
        <v>65</v>
      </c>
      <c r="D18" s="14" t="s">
        <v>213</v>
      </c>
      <c r="E18" s="17">
        <v>64.5</v>
      </c>
      <c r="F18" s="17">
        <f t="shared" si="0"/>
        <v>38.699999999999996</v>
      </c>
      <c r="G18" s="18" t="s">
        <v>274</v>
      </c>
      <c r="H18" s="17"/>
      <c r="I18" s="17"/>
      <c r="J18" s="18"/>
    </row>
    <row r="19" spans="1:10" ht="24.75" customHeight="1">
      <c r="A19" s="14" t="s">
        <v>28</v>
      </c>
      <c r="B19" s="14" t="s">
        <v>252</v>
      </c>
      <c r="C19" s="14" t="s">
        <v>253</v>
      </c>
      <c r="D19" s="14" t="s">
        <v>254</v>
      </c>
      <c r="E19" s="17">
        <v>58</v>
      </c>
      <c r="F19" s="17">
        <f t="shared" si="0"/>
        <v>34.8</v>
      </c>
      <c r="G19" s="18" t="s">
        <v>274</v>
      </c>
      <c r="H19" s="17"/>
      <c r="I19" s="17"/>
      <c r="J19" s="18"/>
    </row>
    <row r="20" spans="1:10" ht="24.75" customHeight="1">
      <c r="A20" s="14" t="s">
        <v>29</v>
      </c>
      <c r="B20" s="15" t="s">
        <v>266</v>
      </c>
      <c r="C20" s="15" t="s">
        <v>216</v>
      </c>
      <c r="D20" s="14" t="s">
        <v>204</v>
      </c>
      <c r="E20" s="17">
        <v>65</v>
      </c>
      <c r="F20" s="17">
        <f t="shared" si="0"/>
        <v>39</v>
      </c>
      <c r="G20" s="18">
        <v>76.1</v>
      </c>
      <c r="H20" s="17">
        <f>G20*0.4</f>
        <v>30.439999999999998</v>
      </c>
      <c r="I20" s="17">
        <f>F20+H20</f>
        <v>69.44</v>
      </c>
      <c r="J20" s="18" t="s">
        <v>276</v>
      </c>
    </row>
    <row r="21" spans="1:10" ht="24.75" customHeight="1">
      <c r="A21" s="14" t="s">
        <v>30</v>
      </c>
      <c r="B21" s="15" t="s">
        <v>267</v>
      </c>
      <c r="C21" s="15" t="s">
        <v>211</v>
      </c>
      <c r="D21" s="14" t="s">
        <v>205</v>
      </c>
      <c r="E21" s="17">
        <v>62.5</v>
      </c>
      <c r="F21" s="17">
        <f t="shared" si="0"/>
        <v>37.5</v>
      </c>
      <c r="G21" s="18">
        <v>74.8</v>
      </c>
      <c r="H21" s="17">
        <f>G21*0.4</f>
        <v>29.92</v>
      </c>
      <c r="I21" s="17">
        <f>F21+H21</f>
        <v>67.42</v>
      </c>
      <c r="J21" s="18" t="s">
        <v>276</v>
      </c>
    </row>
    <row r="22" spans="1:10" ht="24.75" customHeight="1">
      <c r="A22" s="14" t="s">
        <v>31</v>
      </c>
      <c r="B22" s="15" t="s">
        <v>265</v>
      </c>
      <c r="C22" s="15" t="s">
        <v>211</v>
      </c>
      <c r="D22" s="14" t="s">
        <v>231</v>
      </c>
      <c r="E22" s="17">
        <v>51</v>
      </c>
      <c r="F22" s="17">
        <f t="shared" si="0"/>
        <v>30.599999999999998</v>
      </c>
      <c r="G22" s="18">
        <v>75.5</v>
      </c>
      <c r="H22" s="17">
        <f>G22*0.4</f>
        <v>30.200000000000003</v>
      </c>
      <c r="I22" s="17">
        <f>F22+H22</f>
        <v>60.8</v>
      </c>
      <c r="J22" s="18"/>
    </row>
    <row r="23" spans="1:10" ht="24.75" customHeight="1">
      <c r="A23" s="14" t="s">
        <v>258</v>
      </c>
      <c r="B23" s="15" t="s">
        <v>232</v>
      </c>
      <c r="C23" s="15" t="s">
        <v>216</v>
      </c>
      <c r="D23" s="14" t="s">
        <v>201</v>
      </c>
      <c r="E23" s="17">
        <v>56.5</v>
      </c>
      <c r="F23" s="17">
        <f t="shared" si="0"/>
        <v>33.9</v>
      </c>
      <c r="G23" s="18">
        <v>77.4</v>
      </c>
      <c r="H23" s="17">
        <f>G23*0.4</f>
        <v>30.960000000000004</v>
      </c>
      <c r="I23" s="17">
        <f>F23+H23</f>
        <v>64.86</v>
      </c>
      <c r="J23" s="18" t="s">
        <v>276</v>
      </c>
    </row>
    <row r="24" spans="1:10" ht="24.75" customHeight="1">
      <c r="A24" s="14" t="s">
        <v>259</v>
      </c>
      <c r="B24" s="14" t="s">
        <v>222</v>
      </c>
      <c r="C24" s="14" t="s">
        <v>47</v>
      </c>
      <c r="D24" s="14" t="s">
        <v>223</v>
      </c>
      <c r="E24" s="17">
        <v>58</v>
      </c>
      <c r="F24" s="17">
        <f t="shared" si="0"/>
        <v>34.8</v>
      </c>
      <c r="G24" s="18" t="s">
        <v>274</v>
      </c>
      <c r="H24" s="17"/>
      <c r="I24" s="17"/>
      <c r="J24" s="18"/>
    </row>
    <row r="25" spans="1:10" ht="24.75" customHeight="1">
      <c r="A25" s="14" t="s">
        <v>260</v>
      </c>
      <c r="B25" s="14" t="s">
        <v>235</v>
      </c>
      <c r="C25" s="14" t="s">
        <v>65</v>
      </c>
      <c r="D25" s="14" t="s">
        <v>209</v>
      </c>
      <c r="E25" s="17">
        <v>58.5</v>
      </c>
      <c r="F25" s="17">
        <f t="shared" si="0"/>
        <v>35.1</v>
      </c>
      <c r="G25" s="18">
        <v>75.2</v>
      </c>
      <c r="H25" s="17">
        <f>G25*0.4</f>
        <v>30.080000000000002</v>
      </c>
      <c r="I25" s="17">
        <f>F25+H25</f>
        <v>65.18</v>
      </c>
      <c r="J25" s="18" t="s">
        <v>276</v>
      </c>
    </row>
    <row r="26" spans="1:10" ht="24.75" customHeight="1">
      <c r="A26" s="14" t="s">
        <v>261</v>
      </c>
      <c r="B26" s="10" t="s">
        <v>217</v>
      </c>
      <c r="C26" s="10" t="s">
        <v>216</v>
      </c>
      <c r="D26" s="9" t="s">
        <v>206</v>
      </c>
      <c r="E26" s="17">
        <v>58</v>
      </c>
      <c r="F26" s="17">
        <f t="shared" si="0"/>
        <v>34.8</v>
      </c>
      <c r="G26" s="18">
        <v>75.8</v>
      </c>
      <c r="H26" s="17">
        <f>G26*0.4</f>
        <v>30.32</v>
      </c>
      <c r="I26" s="17">
        <f>F26+H26</f>
        <v>65.12</v>
      </c>
      <c r="J26" s="18" t="s">
        <v>276</v>
      </c>
    </row>
    <row r="27" spans="1:10" ht="24.75" customHeight="1">
      <c r="A27" s="14" t="s">
        <v>262</v>
      </c>
      <c r="B27" s="14" t="s">
        <v>250</v>
      </c>
      <c r="C27" s="14" t="s">
        <v>228</v>
      </c>
      <c r="D27" s="14" t="s">
        <v>251</v>
      </c>
      <c r="E27" s="17">
        <v>49</v>
      </c>
      <c r="F27" s="17">
        <f t="shared" si="0"/>
        <v>29.4</v>
      </c>
      <c r="G27" s="18">
        <v>78</v>
      </c>
      <c r="H27" s="17">
        <f>G27*0.4</f>
        <v>31.200000000000003</v>
      </c>
      <c r="I27" s="17">
        <f>F27+H27</f>
        <v>60.6</v>
      </c>
      <c r="J27" s="18" t="s">
        <v>276</v>
      </c>
    </row>
    <row r="28" spans="1:10" ht="24.75" customHeight="1">
      <c r="A28" s="14" t="s">
        <v>263</v>
      </c>
      <c r="B28" s="14" t="s">
        <v>240</v>
      </c>
      <c r="C28" s="14" t="s">
        <v>65</v>
      </c>
      <c r="D28" s="14" t="s">
        <v>212</v>
      </c>
      <c r="E28" s="17">
        <v>57</v>
      </c>
      <c r="F28" s="17">
        <f t="shared" si="0"/>
        <v>34.199999999999996</v>
      </c>
      <c r="G28" s="18" t="s">
        <v>274</v>
      </c>
      <c r="H28" s="17"/>
      <c r="I28" s="17"/>
      <c r="J28" s="18"/>
    </row>
    <row r="29" spans="1:10" ht="24.75" customHeight="1">
      <c r="A29" s="14" t="s">
        <v>264</v>
      </c>
      <c r="B29" s="15" t="s">
        <v>219</v>
      </c>
      <c r="C29" s="15" t="s">
        <v>216</v>
      </c>
      <c r="D29" s="14" t="s">
        <v>208</v>
      </c>
      <c r="E29" s="17">
        <v>57</v>
      </c>
      <c r="F29" s="17">
        <f t="shared" si="0"/>
        <v>34.199999999999996</v>
      </c>
      <c r="G29" s="18" t="s">
        <v>274</v>
      </c>
      <c r="H29" s="17"/>
      <c r="I29" s="17"/>
      <c r="J29" s="18"/>
    </row>
  </sheetData>
  <mergeCells count="1">
    <mergeCell ref="A1:J1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zxk</dc:creator>
  <cp:keywords/>
  <dc:description/>
  <cp:lastModifiedBy>admin</cp:lastModifiedBy>
  <cp:lastPrinted>2016-09-12T09:25:49Z</cp:lastPrinted>
  <dcterms:created xsi:type="dcterms:W3CDTF">2011-09-16T07:36:32Z</dcterms:created>
  <dcterms:modified xsi:type="dcterms:W3CDTF">2016-09-12T09:27:45Z</dcterms:modified>
  <cp:category/>
  <cp:version/>
  <cp:contentType/>
  <cp:contentStatus/>
</cp:coreProperties>
</file>