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司机岗位" sheetId="1" r:id="rId1"/>
    <sheet name="办公室后勤岗位" sheetId="2" r:id="rId2"/>
    <sheet name="Sheet3" sheetId="3" r:id="rId3"/>
  </sheets>
  <definedNames>
    <definedName name="_xlnm.Print_Area" localSheetId="0">'司机岗位'!$A$1:$H$20</definedName>
    <definedName name="_xlnm.Print_Titles" localSheetId="2">'Sheet3'!$1:$1</definedName>
    <definedName name="_xlnm.Print_Titles" localSheetId="1">'办公室后勤岗位'!$1:$3</definedName>
    <definedName name="_xlnm.Print_Titles" localSheetId="0">'司机岗位'!$1:$3</definedName>
  </definedNames>
  <calcPr fullCalcOnLoad="1"/>
</workbook>
</file>

<file path=xl/sharedStrings.xml><?xml version="1.0" encoding="utf-8"?>
<sst xmlns="http://schemas.openxmlformats.org/spreadsheetml/2006/main" count="310" uniqueCount="167">
  <si>
    <t>廉江市教育局招聘政府雇员考试成绩及体检对象情况表</t>
  </si>
  <si>
    <t>报考岗位</t>
  </si>
  <si>
    <t>姓名</t>
  </si>
  <si>
    <t>性别</t>
  </si>
  <si>
    <t>抽签号</t>
  </si>
  <si>
    <t>面试成绩</t>
  </si>
  <si>
    <t>名次</t>
  </si>
  <si>
    <t>是否体检对象</t>
  </si>
  <si>
    <t>备注</t>
  </si>
  <si>
    <t>政府雇员</t>
  </si>
  <si>
    <t>高小媚</t>
  </si>
  <si>
    <t>女</t>
  </si>
  <si>
    <t>01</t>
  </si>
  <si>
    <t>80.40</t>
  </si>
  <si>
    <t>1</t>
  </si>
  <si>
    <t>是</t>
  </si>
  <si>
    <t>吴婵斐</t>
  </si>
  <si>
    <t>02</t>
  </si>
  <si>
    <t>74.70</t>
  </si>
  <si>
    <t>2</t>
  </si>
  <si>
    <t>否</t>
  </si>
  <si>
    <t>毛婷婷</t>
  </si>
  <si>
    <t>03</t>
  </si>
  <si>
    <t>陈冬媚</t>
  </si>
  <si>
    <t>04</t>
  </si>
  <si>
    <t>74.00</t>
  </si>
  <si>
    <t>4</t>
  </si>
  <si>
    <t>李海燕</t>
  </si>
  <si>
    <t>05</t>
  </si>
  <si>
    <t>73.70</t>
  </si>
  <si>
    <t>5</t>
  </si>
  <si>
    <t>徐小淘</t>
  </si>
  <si>
    <t>06</t>
  </si>
  <si>
    <t>72.50</t>
  </si>
  <si>
    <t>6</t>
  </si>
  <si>
    <t>连云清</t>
  </si>
  <si>
    <t>07</t>
  </si>
  <si>
    <t>麦宇鑫</t>
  </si>
  <si>
    <t>08</t>
  </si>
  <si>
    <t>72.40</t>
  </si>
  <si>
    <t>8</t>
  </si>
  <si>
    <t>陈少华</t>
  </si>
  <si>
    <t>09</t>
  </si>
  <si>
    <t>71.90</t>
  </si>
  <si>
    <t>9</t>
  </si>
  <si>
    <t>林子莉</t>
  </si>
  <si>
    <t>10</t>
  </si>
  <si>
    <t>71.70</t>
  </si>
  <si>
    <t>陈翠莲</t>
  </si>
  <si>
    <t>11</t>
  </si>
  <si>
    <t>71.00</t>
  </si>
  <si>
    <t>谢欢</t>
  </si>
  <si>
    <t>12</t>
  </si>
  <si>
    <t>70.90</t>
  </si>
  <si>
    <t>陈钟思</t>
  </si>
  <si>
    <t>13</t>
  </si>
  <si>
    <t>70.60</t>
  </si>
  <si>
    <t>吴思婷</t>
  </si>
  <si>
    <t>14</t>
  </si>
  <si>
    <t>70.00</t>
  </si>
  <si>
    <t>陈燕荣</t>
  </si>
  <si>
    <t>15</t>
  </si>
  <si>
    <t>69.60</t>
  </si>
  <si>
    <t>廖美珠</t>
  </si>
  <si>
    <t>16</t>
  </si>
  <si>
    <t>缺考</t>
  </si>
  <si>
    <t>黄飞燕</t>
  </si>
  <si>
    <t>17</t>
  </si>
  <si>
    <t>廉江市纪委监察局招聘后勤服务人员考试成绩及体检对象情况表</t>
  </si>
  <si>
    <t>准考证号</t>
  </si>
  <si>
    <t>笔试成绩</t>
  </si>
  <si>
    <r>
      <t xml:space="preserve">笔试成绩折算分
</t>
    </r>
    <r>
      <rPr>
        <sz val="9"/>
        <rFont val="宋体"/>
        <family val="0"/>
      </rPr>
      <t>按30%</t>
    </r>
  </si>
  <si>
    <r>
      <t xml:space="preserve">面试折算分
</t>
    </r>
    <r>
      <rPr>
        <sz val="9"/>
        <rFont val="宋体"/>
        <family val="0"/>
      </rPr>
      <t>按70%</t>
    </r>
  </si>
  <si>
    <t>总成绩</t>
  </si>
  <si>
    <t>办公室机要财会岗位</t>
  </si>
  <si>
    <t>杨斯慧</t>
  </si>
  <si>
    <t>043</t>
  </si>
  <si>
    <t>54</t>
  </si>
  <si>
    <t>90.75</t>
  </si>
  <si>
    <t>许茵茵</t>
  </si>
  <si>
    <t>058</t>
  </si>
  <si>
    <t>45</t>
  </si>
  <si>
    <t>90.55</t>
  </si>
  <si>
    <t>068</t>
  </si>
  <si>
    <t>71</t>
  </si>
  <si>
    <t>73.60</t>
  </si>
  <si>
    <t>3</t>
  </si>
  <si>
    <t>黄宏宇</t>
  </si>
  <si>
    <t>045</t>
  </si>
  <si>
    <t>65</t>
  </si>
  <si>
    <t>75.25</t>
  </si>
  <si>
    <t>067</t>
  </si>
  <si>
    <t>64</t>
  </si>
  <si>
    <t>74.75</t>
  </si>
  <si>
    <t>黄小如</t>
  </si>
  <si>
    <t>064</t>
  </si>
  <si>
    <t>62</t>
  </si>
  <si>
    <t>75.45</t>
  </si>
  <si>
    <t>何美志</t>
  </si>
  <si>
    <t>048</t>
  </si>
  <si>
    <t>61</t>
  </si>
  <si>
    <t>74.10</t>
  </si>
  <si>
    <t>7</t>
  </si>
  <si>
    <t>林晓玲</t>
  </si>
  <si>
    <t>057</t>
  </si>
  <si>
    <t>59</t>
  </si>
  <si>
    <t>莫彩霞</t>
  </si>
  <si>
    <t>056</t>
  </si>
  <si>
    <t>55</t>
  </si>
  <si>
    <t>吴海静</t>
  </si>
  <si>
    <t>052</t>
  </si>
  <si>
    <t>63</t>
  </si>
  <si>
    <t>71.80</t>
  </si>
  <si>
    <t>陈莹莹</t>
  </si>
  <si>
    <t>049</t>
  </si>
  <si>
    <t>53</t>
  </si>
  <si>
    <t>75.70</t>
  </si>
  <si>
    <t>钟倚君</t>
  </si>
  <si>
    <t>047</t>
  </si>
  <si>
    <t>57</t>
  </si>
  <si>
    <t>71.25</t>
  </si>
  <si>
    <t>陈薇如</t>
  </si>
  <si>
    <t>062</t>
  </si>
  <si>
    <t>49</t>
  </si>
  <si>
    <t>74.65</t>
  </si>
  <si>
    <t>陈文艳</t>
  </si>
  <si>
    <t>050</t>
  </si>
  <si>
    <t>47</t>
  </si>
  <si>
    <t>74.25</t>
  </si>
  <si>
    <t>吴梓菁</t>
  </si>
  <si>
    <t>066</t>
  </si>
  <si>
    <t>48</t>
  </si>
  <si>
    <t>72.55</t>
  </si>
  <si>
    <t>059</t>
  </si>
  <si>
    <t>43</t>
  </si>
  <si>
    <t>72.70</t>
  </si>
  <si>
    <t>毛舒萍</t>
  </si>
  <si>
    <t>061</t>
  </si>
  <si>
    <t>44</t>
  </si>
  <si>
    <t>72.10</t>
  </si>
  <si>
    <t>阮锦丽</t>
  </si>
  <si>
    <t>069</t>
  </si>
  <si>
    <t>41</t>
  </si>
  <si>
    <t>18</t>
  </si>
  <si>
    <t>苏石兰</t>
  </si>
  <si>
    <t>046</t>
  </si>
  <si>
    <t>67</t>
  </si>
  <si>
    <t>19</t>
  </si>
  <si>
    <t>黎晓兰</t>
  </si>
  <si>
    <t>065</t>
  </si>
  <si>
    <t>20</t>
  </si>
  <si>
    <t>051</t>
  </si>
  <si>
    <t>21</t>
  </si>
  <si>
    <t>曹洁雯</t>
  </si>
  <si>
    <t>054</t>
  </si>
  <si>
    <t>22</t>
  </si>
  <si>
    <t>李舒宇</t>
  </si>
  <si>
    <t>044</t>
  </si>
  <si>
    <t>51</t>
  </si>
  <si>
    <t>23</t>
  </si>
  <si>
    <t>谢豪蔚</t>
  </si>
  <si>
    <t>053</t>
  </si>
  <si>
    <t>李映思</t>
  </si>
  <si>
    <t>055</t>
  </si>
  <si>
    <t>060</t>
  </si>
  <si>
    <t>李霞</t>
  </si>
  <si>
    <t>063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</si>
</sst>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26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6" fillId="7" borderId="4" applyNumberFormat="0" applyAlignment="0" applyProtection="0"/>
    <xf numFmtId="0" fontId="14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SheetLayoutView="100" workbookViewId="0" topLeftCell="A1">
      <selection activeCell="K14" sqref="K14"/>
    </sheetView>
  </sheetViews>
  <sheetFormatPr defaultColWidth="9.00390625" defaultRowHeight="14.25"/>
  <cols>
    <col min="1" max="1" width="18.125" style="10" customWidth="1"/>
    <col min="2" max="2" width="17.00390625" style="18" customWidth="1"/>
    <col min="3" max="3" width="10.375" style="18" customWidth="1"/>
    <col min="4" max="4" width="11.625" style="19" customWidth="1"/>
    <col min="5" max="5" width="15.50390625" style="19" customWidth="1"/>
    <col min="6" max="6" width="9.875" style="19" customWidth="1"/>
    <col min="7" max="7" width="17.625" style="19" customWidth="1"/>
    <col min="8" max="8" width="13.00390625" style="19" customWidth="1"/>
    <col min="9" max="16384" width="9.00390625" style="10" customWidth="1"/>
  </cols>
  <sheetData>
    <row r="1" spans="1:8" ht="40.5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ht="19.5" customHeight="1">
      <c r="A2" s="15">
        <v>42912</v>
      </c>
      <c r="B2" s="15"/>
      <c r="C2" s="15"/>
      <c r="D2" s="15"/>
      <c r="E2" s="15"/>
      <c r="F2" s="15"/>
      <c r="G2" s="15"/>
      <c r="H2" s="15"/>
    </row>
    <row r="3" spans="1:8" ht="28.5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</row>
    <row r="4" spans="1:8" ht="24" customHeight="1">
      <c r="A4" s="2" t="s">
        <v>9</v>
      </c>
      <c r="B4" s="1" t="s">
        <v>10</v>
      </c>
      <c r="C4" s="1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/>
    </row>
    <row r="5" spans="1:8" s="16" customFormat="1" ht="24" customHeight="1">
      <c r="A5" s="2" t="s">
        <v>9</v>
      </c>
      <c r="B5" s="1" t="s">
        <v>16</v>
      </c>
      <c r="C5" s="1" t="s">
        <v>11</v>
      </c>
      <c r="D5" s="2" t="s">
        <v>17</v>
      </c>
      <c r="E5" s="2" t="s">
        <v>18</v>
      </c>
      <c r="F5" s="2" t="s">
        <v>19</v>
      </c>
      <c r="G5" s="2" t="s">
        <v>20</v>
      </c>
      <c r="H5" s="2"/>
    </row>
    <row r="6" spans="1:8" s="17" customFormat="1" ht="24" customHeight="1">
      <c r="A6" s="2" t="s">
        <v>9</v>
      </c>
      <c r="B6" s="1" t="s">
        <v>21</v>
      </c>
      <c r="C6" s="1" t="s">
        <v>11</v>
      </c>
      <c r="D6" s="2" t="s">
        <v>22</v>
      </c>
      <c r="E6" s="2" t="s">
        <v>18</v>
      </c>
      <c r="F6" s="2" t="s">
        <v>19</v>
      </c>
      <c r="G6" s="2" t="s">
        <v>20</v>
      </c>
      <c r="H6" s="2"/>
    </row>
    <row r="7" spans="1:8" s="17" customFormat="1" ht="24" customHeight="1">
      <c r="A7" s="2" t="s">
        <v>9</v>
      </c>
      <c r="B7" s="1" t="s">
        <v>23</v>
      </c>
      <c r="C7" s="1" t="s">
        <v>11</v>
      </c>
      <c r="D7" s="2" t="s">
        <v>24</v>
      </c>
      <c r="E7" s="2" t="s">
        <v>25</v>
      </c>
      <c r="F7" s="2" t="s">
        <v>26</v>
      </c>
      <c r="G7" s="2" t="s">
        <v>20</v>
      </c>
      <c r="H7" s="2"/>
    </row>
    <row r="8" spans="1:8" s="17" customFormat="1" ht="24" customHeight="1">
      <c r="A8" s="2" t="s">
        <v>9</v>
      </c>
      <c r="B8" s="1" t="s">
        <v>27</v>
      </c>
      <c r="C8" s="1" t="s">
        <v>11</v>
      </c>
      <c r="D8" s="2" t="s">
        <v>28</v>
      </c>
      <c r="E8" s="2" t="s">
        <v>29</v>
      </c>
      <c r="F8" s="2" t="s">
        <v>30</v>
      </c>
      <c r="G8" s="2" t="s">
        <v>20</v>
      </c>
      <c r="H8" s="2"/>
    </row>
    <row r="9" spans="1:8" s="17" customFormat="1" ht="24" customHeight="1">
      <c r="A9" s="2" t="s">
        <v>9</v>
      </c>
      <c r="B9" s="1" t="s">
        <v>31</v>
      </c>
      <c r="C9" s="1" t="s">
        <v>11</v>
      </c>
      <c r="D9" s="2" t="s">
        <v>32</v>
      </c>
      <c r="E9" s="2" t="s">
        <v>33</v>
      </c>
      <c r="F9" s="2" t="s">
        <v>34</v>
      </c>
      <c r="G9" s="2" t="s">
        <v>20</v>
      </c>
      <c r="H9" s="2"/>
    </row>
    <row r="10" spans="1:8" s="17" customFormat="1" ht="24" customHeight="1">
      <c r="A10" s="2" t="s">
        <v>9</v>
      </c>
      <c r="B10" s="1" t="s">
        <v>35</v>
      </c>
      <c r="C10" s="1" t="s">
        <v>11</v>
      </c>
      <c r="D10" s="2" t="s">
        <v>36</v>
      </c>
      <c r="E10" s="2" t="s">
        <v>33</v>
      </c>
      <c r="F10" s="2" t="s">
        <v>34</v>
      </c>
      <c r="G10" s="2" t="s">
        <v>20</v>
      </c>
      <c r="H10" s="2"/>
    </row>
    <row r="11" spans="1:8" s="17" customFormat="1" ht="24" customHeight="1">
      <c r="A11" s="2" t="s">
        <v>9</v>
      </c>
      <c r="B11" s="1" t="s">
        <v>37</v>
      </c>
      <c r="C11" s="1" t="s">
        <v>11</v>
      </c>
      <c r="D11" s="2" t="s">
        <v>38</v>
      </c>
      <c r="E11" s="2" t="s">
        <v>39</v>
      </c>
      <c r="F11" s="2" t="s">
        <v>40</v>
      </c>
      <c r="G11" s="2" t="s">
        <v>20</v>
      </c>
      <c r="H11" s="2"/>
    </row>
    <row r="12" spans="1:8" s="17" customFormat="1" ht="24" customHeight="1">
      <c r="A12" s="2" t="s">
        <v>9</v>
      </c>
      <c r="B12" s="1" t="s">
        <v>41</v>
      </c>
      <c r="C12" s="1" t="s">
        <v>11</v>
      </c>
      <c r="D12" s="2" t="s">
        <v>42</v>
      </c>
      <c r="E12" s="2" t="s">
        <v>43</v>
      </c>
      <c r="F12" s="2" t="s">
        <v>44</v>
      </c>
      <c r="G12" s="2" t="s">
        <v>20</v>
      </c>
      <c r="H12" s="2"/>
    </row>
    <row r="13" spans="1:8" s="17" customFormat="1" ht="24" customHeight="1">
      <c r="A13" s="2" t="s">
        <v>9</v>
      </c>
      <c r="B13" s="1" t="s">
        <v>45</v>
      </c>
      <c r="C13" s="1" t="s">
        <v>11</v>
      </c>
      <c r="D13" s="2" t="s">
        <v>46</v>
      </c>
      <c r="E13" s="2" t="s">
        <v>47</v>
      </c>
      <c r="F13" s="2" t="s">
        <v>46</v>
      </c>
      <c r="G13" s="2" t="s">
        <v>20</v>
      </c>
      <c r="H13" s="2"/>
    </row>
    <row r="14" spans="1:8" s="17" customFormat="1" ht="24" customHeight="1">
      <c r="A14" s="2" t="s">
        <v>9</v>
      </c>
      <c r="B14" s="1" t="s">
        <v>48</v>
      </c>
      <c r="C14" s="1" t="s">
        <v>11</v>
      </c>
      <c r="D14" s="2" t="s">
        <v>49</v>
      </c>
      <c r="E14" s="2" t="s">
        <v>50</v>
      </c>
      <c r="F14" s="2" t="s">
        <v>49</v>
      </c>
      <c r="G14" s="2" t="s">
        <v>20</v>
      </c>
      <c r="H14" s="2"/>
    </row>
    <row r="15" spans="1:8" s="17" customFormat="1" ht="24" customHeight="1">
      <c r="A15" s="2" t="s">
        <v>9</v>
      </c>
      <c r="B15" s="1" t="s">
        <v>51</v>
      </c>
      <c r="C15" s="1" t="s">
        <v>11</v>
      </c>
      <c r="D15" s="2" t="s">
        <v>52</v>
      </c>
      <c r="E15" s="2" t="s">
        <v>53</v>
      </c>
      <c r="F15" s="2" t="s">
        <v>52</v>
      </c>
      <c r="G15" s="2" t="s">
        <v>20</v>
      </c>
      <c r="H15" s="2"/>
    </row>
    <row r="16" spans="1:8" s="17" customFormat="1" ht="24" customHeight="1">
      <c r="A16" s="2" t="s">
        <v>9</v>
      </c>
      <c r="B16" s="1" t="s">
        <v>54</v>
      </c>
      <c r="C16" s="1" t="s">
        <v>11</v>
      </c>
      <c r="D16" s="2" t="s">
        <v>55</v>
      </c>
      <c r="E16" s="2" t="s">
        <v>56</v>
      </c>
      <c r="F16" s="2" t="s">
        <v>55</v>
      </c>
      <c r="G16" s="2" t="s">
        <v>20</v>
      </c>
      <c r="H16" s="2"/>
    </row>
    <row r="17" spans="1:8" s="17" customFormat="1" ht="24" customHeight="1">
      <c r="A17" s="2" t="s">
        <v>9</v>
      </c>
      <c r="B17" s="1" t="s">
        <v>57</v>
      </c>
      <c r="C17" s="1" t="s">
        <v>11</v>
      </c>
      <c r="D17" s="2" t="s">
        <v>58</v>
      </c>
      <c r="E17" s="2" t="s">
        <v>59</v>
      </c>
      <c r="F17" s="2" t="s">
        <v>58</v>
      </c>
      <c r="G17" s="2" t="s">
        <v>20</v>
      </c>
      <c r="H17" s="2"/>
    </row>
    <row r="18" spans="1:8" s="17" customFormat="1" ht="24" customHeight="1">
      <c r="A18" s="2" t="s">
        <v>9</v>
      </c>
      <c r="B18" s="1" t="s">
        <v>60</v>
      </c>
      <c r="C18" s="1" t="s">
        <v>11</v>
      </c>
      <c r="D18" s="2" t="s">
        <v>61</v>
      </c>
      <c r="E18" s="2" t="s">
        <v>62</v>
      </c>
      <c r="F18" s="2" t="s">
        <v>61</v>
      </c>
      <c r="G18" s="2" t="s">
        <v>20</v>
      </c>
      <c r="H18" s="2"/>
    </row>
    <row r="19" spans="1:8" s="17" customFormat="1" ht="24" customHeight="1">
      <c r="A19" s="2" t="s">
        <v>9</v>
      </c>
      <c r="B19" s="1" t="s">
        <v>63</v>
      </c>
      <c r="C19" s="1" t="s">
        <v>11</v>
      </c>
      <c r="D19" s="2"/>
      <c r="E19" s="2"/>
      <c r="F19" s="2" t="s">
        <v>64</v>
      </c>
      <c r="G19" s="2" t="s">
        <v>20</v>
      </c>
      <c r="H19" s="2" t="s">
        <v>65</v>
      </c>
    </row>
    <row r="20" spans="1:8" s="17" customFormat="1" ht="24" customHeight="1">
      <c r="A20" s="2" t="s">
        <v>9</v>
      </c>
      <c r="B20" s="1" t="s">
        <v>66</v>
      </c>
      <c r="C20" s="1" t="s">
        <v>11</v>
      </c>
      <c r="D20" s="2"/>
      <c r="E20" s="2"/>
      <c r="F20" s="2" t="s">
        <v>67</v>
      </c>
      <c r="G20" s="2" t="s">
        <v>20</v>
      </c>
      <c r="H20" s="2" t="s">
        <v>65</v>
      </c>
    </row>
  </sheetData>
  <sheetProtection/>
  <mergeCells count="2">
    <mergeCell ref="A1:H1"/>
    <mergeCell ref="A2:H2"/>
  </mergeCells>
  <printOptions/>
  <pageMargins left="0.98" right="0.35" top="0.35" bottom="0.55" header="0.28" footer="0.31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1" width="20.625" style="0" customWidth="1"/>
    <col min="2" max="2" width="11.00390625" style="0" customWidth="1"/>
    <col min="4" max="4" width="7.75390625" style="0" customWidth="1"/>
    <col min="5" max="5" width="14.125" style="0" customWidth="1"/>
    <col min="7" max="7" width="12.125" style="0" customWidth="1"/>
    <col min="8" max="8" width="10.75390625" style="0" customWidth="1"/>
  </cols>
  <sheetData>
    <row r="1" spans="1:11" ht="34.5" customHeight="1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2.5" customHeight="1">
      <c r="A2" s="12">
        <v>42908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0" customHeight="1">
      <c r="A3" s="1" t="s">
        <v>1</v>
      </c>
      <c r="B3" s="1" t="s">
        <v>2</v>
      </c>
      <c r="C3" s="2" t="s">
        <v>69</v>
      </c>
      <c r="D3" s="2" t="s">
        <v>70</v>
      </c>
      <c r="E3" s="3" t="s">
        <v>71</v>
      </c>
      <c r="F3" s="2" t="s">
        <v>5</v>
      </c>
      <c r="G3" s="3" t="s">
        <v>72</v>
      </c>
      <c r="H3" s="2" t="s">
        <v>73</v>
      </c>
      <c r="I3" s="2" t="s">
        <v>6</v>
      </c>
      <c r="J3" s="3" t="s">
        <v>7</v>
      </c>
      <c r="K3" s="2" t="s">
        <v>8</v>
      </c>
    </row>
    <row r="4" spans="1:11" ht="24.75" customHeight="1">
      <c r="A4" s="2" t="s">
        <v>74</v>
      </c>
      <c r="B4" s="1" t="s">
        <v>75</v>
      </c>
      <c r="C4" s="2" t="s">
        <v>76</v>
      </c>
      <c r="D4" s="2" t="s">
        <v>77</v>
      </c>
      <c r="E4" s="4">
        <f aca="true" t="shared" si="0" ref="E4:E30">D4*0.3</f>
        <v>16.2</v>
      </c>
      <c r="F4" s="2" t="s">
        <v>78</v>
      </c>
      <c r="G4" s="4">
        <f aca="true" t="shared" si="1" ref="G4:G30">F4*0.7</f>
        <v>63.525</v>
      </c>
      <c r="H4" s="4">
        <f aca="true" t="shared" si="2" ref="H4:H30">E4+G4</f>
        <v>79.725</v>
      </c>
      <c r="I4" s="2" t="s">
        <v>14</v>
      </c>
      <c r="J4" s="2" t="s">
        <v>15</v>
      </c>
      <c r="K4" s="2"/>
    </row>
    <row r="5" spans="1:11" ht="24.75" customHeight="1">
      <c r="A5" s="2" t="s">
        <v>74</v>
      </c>
      <c r="B5" s="1" t="s">
        <v>79</v>
      </c>
      <c r="C5" s="2" t="s">
        <v>80</v>
      </c>
      <c r="D5" s="2" t="s">
        <v>81</v>
      </c>
      <c r="E5" s="4">
        <f t="shared" si="0"/>
        <v>13.5</v>
      </c>
      <c r="F5" s="2" t="s">
        <v>82</v>
      </c>
      <c r="G5" s="4">
        <f t="shared" si="1"/>
        <v>63.38499999999999</v>
      </c>
      <c r="H5" s="4">
        <f t="shared" si="2"/>
        <v>76.88499999999999</v>
      </c>
      <c r="I5" s="2" t="s">
        <v>19</v>
      </c>
      <c r="J5" s="2" t="s">
        <v>20</v>
      </c>
      <c r="K5" s="2"/>
    </row>
    <row r="6" spans="1:11" ht="24.75" customHeight="1">
      <c r="A6" s="2" t="s">
        <v>74</v>
      </c>
      <c r="B6" s="1" t="s">
        <v>27</v>
      </c>
      <c r="C6" s="2" t="s">
        <v>83</v>
      </c>
      <c r="D6" s="2" t="s">
        <v>84</v>
      </c>
      <c r="E6" s="4">
        <f t="shared" si="0"/>
        <v>21.3</v>
      </c>
      <c r="F6" s="2" t="s">
        <v>85</v>
      </c>
      <c r="G6" s="4">
        <f t="shared" si="1"/>
        <v>51.519999999999996</v>
      </c>
      <c r="H6" s="4">
        <f t="shared" si="2"/>
        <v>72.82</v>
      </c>
      <c r="I6" s="2" t="s">
        <v>86</v>
      </c>
      <c r="J6" s="2" t="s">
        <v>20</v>
      </c>
      <c r="K6" s="2"/>
    </row>
    <row r="7" spans="1:11" ht="24.75" customHeight="1">
      <c r="A7" s="2" t="s">
        <v>74</v>
      </c>
      <c r="B7" s="1" t="s">
        <v>87</v>
      </c>
      <c r="C7" s="2" t="s">
        <v>88</v>
      </c>
      <c r="D7" s="2" t="s">
        <v>89</v>
      </c>
      <c r="E7" s="4">
        <f t="shared" si="0"/>
        <v>19.5</v>
      </c>
      <c r="F7" s="2" t="s">
        <v>90</v>
      </c>
      <c r="G7" s="4">
        <f t="shared" si="1"/>
        <v>52.675</v>
      </c>
      <c r="H7" s="4">
        <f t="shared" si="2"/>
        <v>72.175</v>
      </c>
      <c r="I7" s="2" t="s">
        <v>26</v>
      </c>
      <c r="J7" s="2" t="s">
        <v>20</v>
      </c>
      <c r="K7" s="2"/>
    </row>
    <row r="8" spans="1:11" ht="24.75" customHeight="1">
      <c r="A8" s="2" t="s">
        <v>74</v>
      </c>
      <c r="B8" s="1" t="s">
        <v>21</v>
      </c>
      <c r="C8" s="2" t="s">
        <v>91</v>
      </c>
      <c r="D8" s="2" t="s">
        <v>92</v>
      </c>
      <c r="E8" s="4">
        <f t="shared" si="0"/>
        <v>19.2</v>
      </c>
      <c r="F8" s="2" t="s">
        <v>93</v>
      </c>
      <c r="G8" s="4">
        <f t="shared" si="1"/>
        <v>52.324999999999996</v>
      </c>
      <c r="H8" s="4">
        <f t="shared" si="2"/>
        <v>71.52499999999999</v>
      </c>
      <c r="I8" s="2" t="s">
        <v>30</v>
      </c>
      <c r="J8" s="2" t="s">
        <v>20</v>
      </c>
      <c r="K8" s="2"/>
    </row>
    <row r="9" spans="1:11" ht="24.75" customHeight="1">
      <c r="A9" s="2" t="s">
        <v>74</v>
      </c>
      <c r="B9" s="1" t="s">
        <v>94</v>
      </c>
      <c r="C9" s="2" t="s">
        <v>95</v>
      </c>
      <c r="D9" s="2" t="s">
        <v>96</v>
      </c>
      <c r="E9" s="4">
        <f t="shared" si="0"/>
        <v>18.599999999999998</v>
      </c>
      <c r="F9" s="2" t="s">
        <v>97</v>
      </c>
      <c r="G9" s="4">
        <f t="shared" si="1"/>
        <v>52.815</v>
      </c>
      <c r="H9" s="4">
        <f t="shared" si="2"/>
        <v>71.41499999999999</v>
      </c>
      <c r="I9" s="2" t="s">
        <v>34</v>
      </c>
      <c r="J9" s="2" t="s">
        <v>20</v>
      </c>
      <c r="K9" s="2"/>
    </row>
    <row r="10" spans="1:11" ht="24.75" customHeight="1">
      <c r="A10" s="2" t="s">
        <v>74</v>
      </c>
      <c r="B10" s="1" t="s">
        <v>98</v>
      </c>
      <c r="C10" s="2" t="s">
        <v>99</v>
      </c>
      <c r="D10" s="2" t="s">
        <v>100</v>
      </c>
      <c r="E10" s="4">
        <f t="shared" si="0"/>
        <v>18.3</v>
      </c>
      <c r="F10" s="2" t="s">
        <v>101</v>
      </c>
      <c r="G10" s="4">
        <f t="shared" si="1"/>
        <v>51.86999999999999</v>
      </c>
      <c r="H10" s="4">
        <f t="shared" si="2"/>
        <v>70.16999999999999</v>
      </c>
      <c r="I10" s="2" t="s">
        <v>102</v>
      </c>
      <c r="J10" s="2" t="s">
        <v>20</v>
      </c>
      <c r="K10" s="2"/>
    </row>
    <row r="11" spans="1:11" ht="24.75" customHeight="1">
      <c r="A11" s="2" t="s">
        <v>74</v>
      </c>
      <c r="B11" s="1" t="s">
        <v>103</v>
      </c>
      <c r="C11" s="2" t="s">
        <v>104</v>
      </c>
      <c r="D11" s="2" t="s">
        <v>105</v>
      </c>
      <c r="E11" s="4">
        <f t="shared" si="0"/>
        <v>17.7</v>
      </c>
      <c r="F11" s="2" t="s">
        <v>29</v>
      </c>
      <c r="G11" s="4">
        <f t="shared" si="1"/>
        <v>51.589999999999996</v>
      </c>
      <c r="H11" s="4">
        <f t="shared" si="2"/>
        <v>69.28999999999999</v>
      </c>
      <c r="I11" s="2" t="s">
        <v>40</v>
      </c>
      <c r="J11" s="2" t="s">
        <v>20</v>
      </c>
      <c r="K11" s="2"/>
    </row>
    <row r="12" spans="1:11" ht="24.75" customHeight="1">
      <c r="A12" s="2" t="s">
        <v>74</v>
      </c>
      <c r="B12" s="1" t="s">
        <v>106</v>
      </c>
      <c r="C12" s="2" t="s">
        <v>107</v>
      </c>
      <c r="D12" s="2" t="s">
        <v>108</v>
      </c>
      <c r="E12" s="4">
        <f t="shared" si="0"/>
        <v>16.5</v>
      </c>
      <c r="F12" s="2" t="s">
        <v>90</v>
      </c>
      <c r="G12" s="4">
        <f t="shared" si="1"/>
        <v>52.675</v>
      </c>
      <c r="H12" s="4">
        <f t="shared" si="2"/>
        <v>69.175</v>
      </c>
      <c r="I12" s="2" t="s">
        <v>44</v>
      </c>
      <c r="J12" s="2" t="s">
        <v>20</v>
      </c>
      <c r="K12" s="2"/>
    </row>
    <row r="13" spans="1:11" ht="24.75" customHeight="1">
      <c r="A13" s="2" t="s">
        <v>74</v>
      </c>
      <c r="B13" s="1" t="s">
        <v>109</v>
      </c>
      <c r="C13" s="2" t="s">
        <v>110</v>
      </c>
      <c r="D13" s="2" t="s">
        <v>111</v>
      </c>
      <c r="E13" s="4">
        <f t="shared" si="0"/>
        <v>18.9</v>
      </c>
      <c r="F13" s="2" t="s">
        <v>112</v>
      </c>
      <c r="G13" s="4">
        <f t="shared" si="1"/>
        <v>50.26</v>
      </c>
      <c r="H13" s="4">
        <f t="shared" si="2"/>
        <v>69.16</v>
      </c>
      <c r="I13" s="2" t="s">
        <v>46</v>
      </c>
      <c r="J13" s="2" t="s">
        <v>20</v>
      </c>
      <c r="K13" s="2"/>
    </row>
    <row r="14" spans="1:11" ht="24.75" customHeight="1">
      <c r="A14" s="2" t="s">
        <v>74</v>
      </c>
      <c r="B14" s="1" t="s">
        <v>113</v>
      </c>
      <c r="C14" s="2" t="s">
        <v>114</v>
      </c>
      <c r="D14" s="2" t="s">
        <v>115</v>
      </c>
      <c r="E14" s="4">
        <f t="shared" si="0"/>
        <v>15.899999999999999</v>
      </c>
      <c r="F14" s="2" t="s">
        <v>116</v>
      </c>
      <c r="G14" s="4">
        <f t="shared" si="1"/>
        <v>52.99</v>
      </c>
      <c r="H14" s="4">
        <f t="shared" si="2"/>
        <v>68.89</v>
      </c>
      <c r="I14" s="2" t="s">
        <v>49</v>
      </c>
      <c r="J14" s="2" t="s">
        <v>20</v>
      </c>
      <c r="K14" s="2"/>
    </row>
    <row r="15" spans="1:11" ht="24.75" customHeight="1">
      <c r="A15" s="2" t="s">
        <v>74</v>
      </c>
      <c r="B15" s="1" t="s">
        <v>117</v>
      </c>
      <c r="C15" s="2" t="s">
        <v>118</v>
      </c>
      <c r="D15" s="2" t="s">
        <v>119</v>
      </c>
      <c r="E15" s="4">
        <f t="shared" si="0"/>
        <v>17.099999999999998</v>
      </c>
      <c r="F15" s="2" t="s">
        <v>120</v>
      </c>
      <c r="G15" s="4">
        <f t="shared" si="1"/>
        <v>49.875</v>
      </c>
      <c r="H15" s="4">
        <f t="shared" si="2"/>
        <v>66.975</v>
      </c>
      <c r="I15" s="2" t="s">
        <v>52</v>
      </c>
      <c r="J15" s="2" t="s">
        <v>20</v>
      </c>
      <c r="K15" s="2"/>
    </row>
    <row r="16" spans="1:11" ht="24.75" customHeight="1">
      <c r="A16" s="2" t="s">
        <v>74</v>
      </c>
      <c r="B16" s="1" t="s">
        <v>121</v>
      </c>
      <c r="C16" s="2" t="s">
        <v>122</v>
      </c>
      <c r="D16" s="2" t="s">
        <v>123</v>
      </c>
      <c r="E16" s="4">
        <f t="shared" si="0"/>
        <v>14.7</v>
      </c>
      <c r="F16" s="2" t="s">
        <v>124</v>
      </c>
      <c r="G16" s="4">
        <f t="shared" si="1"/>
        <v>52.255</v>
      </c>
      <c r="H16" s="4">
        <f t="shared" si="2"/>
        <v>66.955</v>
      </c>
      <c r="I16" s="2" t="s">
        <v>55</v>
      </c>
      <c r="J16" s="2" t="s">
        <v>20</v>
      </c>
      <c r="K16" s="2"/>
    </row>
    <row r="17" spans="1:11" ht="24.75" customHeight="1">
      <c r="A17" s="2" t="s">
        <v>74</v>
      </c>
      <c r="B17" s="1" t="s">
        <v>125</v>
      </c>
      <c r="C17" s="2" t="s">
        <v>126</v>
      </c>
      <c r="D17" s="2" t="s">
        <v>127</v>
      </c>
      <c r="E17" s="4">
        <f t="shared" si="0"/>
        <v>14.1</v>
      </c>
      <c r="F17" s="2" t="s">
        <v>128</v>
      </c>
      <c r="G17" s="4">
        <f t="shared" si="1"/>
        <v>51.974999999999994</v>
      </c>
      <c r="H17" s="4">
        <f t="shared" si="2"/>
        <v>66.07499999999999</v>
      </c>
      <c r="I17" s="2" t="s">
        <v>58</v>
      </c>
      <c r="J17" s="2" t="s">
        <v>20</v>
      </c>
      <c r="K17" s="2"/>
    </row>
    <row r="18" spans="1:11" ht="24.75" customHeight="1">
      <c r="A18" s="2" t="s">
        <v>74</v>
      </c>
      <c r="B18" s="1" t="s">
        <v>129</v>
      </c>
      <c r="C18" s="2" t="s">
        <v>130</v>
      </c>
      <c r="D18" s="2" t="s">
        <v>131</v>
      </c>
      <c r="E18" s="4">
        <f t="shared" si="0"/>
        <v>14.399999999999999</v>
      </c>
      <c r="F18" s="2" t="s">
        <v>132</v>
      </c>
      <c r="G18" s="4">
        <f t="shared" si="1"/>
        <v>50.785</v>
      </c>
      <c r="H18" s="4">
        <f t="shared" si="2"/>
        <v>65.185</v>
      </c>
      <c r="I18" s="2" t="s">
        <v>61</v>
      </c>
      <c r="J18" s="2" t="s">
        <v>20</v>
      </c>
      <c r="K18" s="2"/>
    </row>
    <row r="19" spans="1:11" ht="24.75" customHeight="1">
      <c r="A19" s="2" t="s">
        <v>74</v>
      </c>
      <c r="B19" s="1" t="s">
        <v>66</v>
      </c>
      <c r="C19" s="2" t="s">
        <v>133</v>
      </c>
      <c r="D19" s="2" t="s">
        <v>134</v>
      </c>
      <c r="E19" s="4">
        <f t="shared" si="0"/>
        <v>12.9</v>
      </c>
      <c r="F19" s="2" t="s">
        <v>135</v>
      </c>
      <c r="G19" s="4">
        <f t="shared" si="1"/>
        <v>50.89</v>
      </c>
      <c r="H19" s="4">
        <f t="shared" si="2"/>
        <v>63.79</v>
      </c>
      <c r="I19" s="2" t="s">
        <v>64</v>
      </c>
      <c r="J19" s="2" t="s">
        <v>20</v>
      </c>
      <c r="K19" s="2"/>
    </row>
    <row r="20" spans="1:11" ht="24.75" customHeight="1">
      <c r="A20" s="2" t="s">
        <v>74</v>
      </c>
      <c r="B20" s="1" t="s">
        <v>136</v>
      </c>
      <c r="C20" s="2" t="s">
        <v>137</v>
      </c>
      <c r="D20" s="2" t="s">
        <v>138</v>
      </c>
      <c r="E20" s="4">
        <f t="shared" si="0"/>
        <v>13.2</v>
      </c>
      <c r="F20" s="2" t="s">
        <v>139</v>
      </c>
      <c r="G20" s="4">
        <f t="shared" si="1"/>
        <v>50.46999999999999</v>
      </c>
      <c r="H20" s="4">
        <f t="shared" si="2"/>
        <v>63.66999999999999</v>
      </c>
      <c r="I20" s="2" t="s">
        <v>67</v>
      </c>
      <c r="J20" s="2" t="s">
        <v>20</v>
      </c>
      <c r="K20" s="2"/>
    </row>
    <row r="21" spans="1:11" ht="24.75" customHeight="1">
      <c r="A21" s="2" t="s">
        <v>74</v>
      </c>
      <c r="B21" s="1" t="s">
        <v>140</v>
      </c>
      <c r="C21" s="2" t="s">
        <v>141</v>
      </c>
      <c r="D21" s="2" t="s">
        <v>142</v>
      </c>
      <c r="E21" s="4">
        <f t="shared" si="0"/>
        <v>12.299999999999999</v>
      </c>
      <c r="F21" s="2" t="s">
        <v>135</v>
      </c>
      <c r="G21" s="4">
        <f t="shared" si="1"/>
        <v>50.89</v>
      </c>
      <c r="H21" s="4">
        <f t="shared" si="2"/>
        <v>63.19</v>
      </c>
      <c r="I21" s="2" t="s">
        <v>143</v>
      </c>
      <c r="J21" s="2" t="s">
        <v>20</v>
      </c>
      <c r="K21" s="2"/>
    </row>
    <row r="22" spans="1:11" ht="24.75" customHeight="1">
      <c r="A22" s="2" t="s">
        <v>74</v>
      </c>
      <c r="B22" s="1" t="s">
        <v>144</v>
      </c>
      <c r="C22" s="2" t="s">
        <v>145</v>
      </c>
      <c r="D22" s="2" t="s">
        <v>146</v>
      </c>
      <c r="E22" s="4">
        <f t="shared" si="0"/>
        <v>20.099999999999998</v>
      </c>
      <c r="F22" s="2"/>
      <c r="G22" s="4">
        <f t="shared" si="1"/>
        <v>0</v>
      </c>
      <c r="H22" s="4">
        <f t="shared" si="2"/>
        <v>20.099999999999998</v>
      </c>
      <c r="I22" s="2" t="s">
        <v>147</v>
      </c>
      <c r="J22" s="2" t="s">
        <v>20</v>
      </c>
      <c r="K22" s="2"/>
    </row>
    <row r="23" spans="1:11" ht="24.75" customHeight="1">
      <c r="A23" s="2" t="s">
        <v>74</v>
      </c>
      <c r="B23" s="1" t="s">
        <v>148</v>
      </c>
      <c r="C23" s="2" t="s">
        <v>149</v>
      </c>
      <c r="D23" s="2" t="s">
        <v>89</v>
      </c>
      <c r="E23" s="4">
        <f t="shared" si="0"/>
        <v>19.5</v>
      </c>
      <c r="F23" s="2"/>
      <c r="G23" s="4">
        <f t="shared" si="1"/>
        <v>0</v>
      </c>
      <c r="H23" s="4">
        <f t="shared" si="2"/>
        <v>19.5</v>
      </c>
      <c r="I23" s="2" t="s">
        <v>150</v>
      </c>
      <c r="J23" s="2" t="s">
        <v>20</v>
      </c>
      <c r="K23" s="2"/>
    </row>
    <row r="24" spans="1:11" ht="24.75" customHeight="1">
      <c r="A24" s="2" t="s">
        <v>74</v>
      </c>
      <c r="B24" s="1" t="s">
        <v>57</v>
      </c>
      <c r="C24" s="2" t="s">
        <v>151</v>
      </c>
      <c r="D24" s="2" t="s">
        <v>96</v>
      </c>
      <c r="E24" s="4">
        <f t="shared" si="0"/>
        <v>18.599999999999998</v>
      </c>
      <c r="F24" s="2"/>
      <c r="G24" s="4">
        <f t="shared" si="1"/>
        <v>0</v>
      </c>
      <c r="H24" s="4">
        <f t="shared" si="2"/>
        <v>18.599999999999998</v>
      </c>
      <c r="I24" s="2" t="s">
        <v>152</v>
      </c>
      <c r="J24" s="2" t="s">
        <v>20</v>
      </c>
      <c r="K24" s="2"/>
    </row>
    <row r="25" spans="1:11" ht="24.75" customHeight="1">
      <c r="A25" s="2" t="s">
        <v>74</v>
      </c>
      <c r="B25" s="1" t="s">
        <v>153</v>
      </c>
      <c r="C25" s="2" t="s">
        <v>154</v>
      </c>
      <c r="D25" s="2" t="s">
        <v>115</v>
      </c>
      <c r="E25" s="4">
        <f t="shared" si="0"/>
        <v>15.899999999999999</v>
      </c>
      <c r="F25" s="2"/>
      <c r="G25" s="4">
        <f t="shared" si="1"/>
        <v>0</v>
      </c>
      <c r="H25" s="4">
        <f t="shared" si="2"/>
        <v>15.899999999999999</v>
      </c>
      <c r="I25" s="2" t="s">
        <v>155</v>
      </c>
      <c r="J25" s="2" t="s">
        <v>20</v>
      </c>
      <c r="K25" s="2"/>
    </row>
    <row r="26" spans="1:11" ht="24.75" customHeight="1">
      <c r="A26" s="2" t="s">
        <v>74</v>
      </c>
      <c r="B26" s="1" t="s">
        <v>156</v>
      </c>
      <c r="C26" s="2" t="s">
        <v>157</v>
      </c>
      <c r="D26" s="2" t="s">
        <v>158</v>
      </c>
      <c r="E26" s="4">
        <f t="shared" si="0"/>
        <v>15.299999999999999</v>
      </c>
      <c r="F26" s="2"/>
      <c r="G26" s="4">
        <f t="shared" si="1"/>
        <v>0</v>
      </c>
      <c r="H26" s="4">
        <f t="shared" si="2"/>
        <v>15.299999999999999</v>
      </c>
      <c r="I26" s="2" t="s">
        <v>159</v>
      </c>
      <c r="J26" s="2" t="s">
        <v>20</v>
      </c>
      <c r="K26" s="2"/>
    </row>
    <row r="27" spans="1:11" ht="24.75" customHeight="1">
      <c r="A27" s="2" t="s">
        <v>74</v>
      </c>
      <c r="B27" s="1" t="s">
        <v>160</v>
      </c>
      <c r="C27" s="2" t="s">
        <v>161</v>
      </c>
      <c r="D27" s="2"/>
      <c r="E27" s="4">
        <f t="shared" si="0"/>
        <v>0</v>
      </c>
      <c r="F27" s="2"/>
      <c r="G27" s="4">
        <f t="shared" si="1"/>
        <v>0</v>
      </c>
      <c r="H27" s="4">
        <f t="shared" si="2"/>
        <v>0</v>
      </c>
      <c r="I27" s="2"/>
      <c r="J27" s="2" t="s">
        <v>20</v>
      </c>
      <c r="K27" s="2"/>
    </row>
    <row r="28" spans="1:11" ht="24.75" customHeight="1">
      <c r="A28" s="2" t="s">
        <v>74</v>
      </c>
      <c r="B28" s="1" t="s">
        <v>162</v>
      </c>
      <c r="C28" s="2" t="s">
        <v>163</v>
      </c>
      <c r="D28" s="2"/>
      <c r="E28" s="4">
        <f t="shared" si="0"/>
        <v>0</v>
      </c>
      <c r="F28" s="2"/>
      <c r="G28" s="4">
        <f t="shared" si="1"/>
        <v>0</v>
      </c>
      <c r="H28" s="4">
        <f t="shared" si="2"/>
        <v>0</v>
      </c>
      <c r="I28" s="2"/>
      <c r="J28" s="2" t="s">
        <v>20</v>
      </c>
      <c r="K28" s="2"/>
    </row>
    <row r="29" spans="1:11" ht="24.75" customHeight="1">
      <c r="A29" s="2" t="s">
        <v>74</v>
      </c>
      <c r="B29" s="1" t="s">
        <v>51</v>
      </c>
      <c r="C29" s="2" t="s">
        <v>164</v>
      </c>
      <c r="D29" s="2"/>
      <c r="E29" s="4">
        <f t="shared" si="0"/>
        <v>0</v>
      </c>
      <c r="F29" s="2"/>
      <c r="G29" s="4">
        <f t="shared" si="1"/>
        <v>0</v>
      </c>
      <c r="H29" s="4">
        <f t="shared" si="2"/>
        <v>0</v>
      </c>
      <c r="I29" s="2"/>
      <c r="J29" s="2" t="s">
        <v>20</v>
      </c>
      <c r="K29" s="2"/>
    </row>
    <row r="30" spans="1:11" ht="24.75" customHeight="1">
      <c r="A30" s="2" t="s">
        <v>74</v>
      </c>
      <c r="B30" s="1" t="s">
        <v>165</v>
      </c>
      <c r="C30" s="2" t="s">
        <v>166</v>
      </c>
      <c r="D30" s="2"/>
      <c r="E30" s="4">
        <f t="shared" si="0"/>
        <v>0</v>
      </c>
      <c r="F30" s="2"/>
      <c r="G30" s="4">
        <f t="shared" si="1"/>
        <v>0</v>
      </c>
      <c r="H30" s="4">
        <f t="shared" si="2"/>
        <v>0</v>
      </c>
      <c r="I30" s="2"/>
      <c r="J30" s="2" t="s">
        <v>20</v>
      </c>
      <c r="K30" s="2"/>
    </row>
    <row r="31" spans="1:11" ht="28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8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sheetProtection/>
  <mergeCells count="2">
    <mergeCell ref="A1:K1"/>
    <mergeCell ref="A2:K2"/>
  </mergeCells>
  <printOptions/>
  <pageMargins left="0.75" right="0.75" top="0.63" bottom="0.63" header="0.51" footer="0.31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D21" sqref="D21"/>
    </sheetView>
  </sheetViews>
  <sheetFormatPr defaultColWidth="9.00390625" defaultRowHeight="14.25"/>
  <sheetData>
    <row r="1" ht="51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</sheetData>
  <sheetProtection/>
  <printOptions/>
  <pageMargins left="0.51" right="0.35" top="0.71" bottom="0.6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2017-06-15T12:56:27Z</cp:lastPrinted>
  <dcterms:created xsi:type="dcterms:W3CDTF">2017-06-05T00:52:26Z</dcterms:created>
  <dcterms:modified xsi:type="dcterms:W3CDTF">2017-06-26T07:19:17Z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