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6" i="1"/>
  <c r="N10"/>
  <c r="N5"/>
  <c r="N20"/>
  <c r="N19"/>
  <c r="N17"/>
  <c r="N15"/>
  <c r="N14"/>
  <c r="N12"/>
  <c r="N11"/>
  <c r="N9"/>
  <c r="N7"/>
  <c r="N6"/>
  <c r="N4"/>
</calcChain>
</file>

<file path=xl/sharedStrings.xml><?xml version="1.0" encoding="utf-8"?>
<sst xmlns="http://schemas.openxmlformats.org/spreadsheetml/2006/main" count="169" uniqueCount="70">
  <si>
    <t>性别</t>
  </si>
  <si>
    <t>出生年月</t>
  </si>
  <si>
    <t>男</t>
  </si>
  <si>
    <t>硕士</t>
  </si>
  <si>
    <t>女</t>
  </si>
  <si>
    <t>陈嘉杰</t>
    <phoneticPr fontId="2" type="noConversion"/>
  </si>
  <si>
    <t>陈金舰</t>
    <phoneticPr fontId="2" type="noConversion"/>
  </si>
  <si>
    <t>黄日娣</t>
    <phoneticPr fontId="2" type="noConversion"/>
  </si>
  <si>
    <t>邓双全</t>
  </si>
  <si>
    <t>马阳</t>
  </si>
  <si>
    <t>序号</t>
    <phoneticPr fontId="2" type="noConversion"/>
  </si>
  <si>
    <t>邓乃娟</t>
    <phoneticPr fontId="2" type="noConversion"/>
  </si>
  <si>
    <t>姜鹏</t>
    <phoneticPr fontId="2" type="noConversion"/>
  </si>
  <si>
    <t>吴翠霞</t>
    <phoneticPr fontId="2" type="noConversion"/>
  </si>
  <si>
    <t>翟颢</t>
    <phoneticPr fontId="2" type="noConversion"/>
  </si>
  <si>
    <t>谢文斯</t>
    <phoneticPr fontId="2" type="noConversion"/>
  </si>
  <si>
    <t>孟盈</t>
    <phoneticPr fontId="2" type="noConversion"/>
  </si>
  <si>
    <t>陈春兰</t>
    <phoneticPr fontId="2" type="noConversion"/>
  </si>
  <si>
    <t>闻乐靓</t>
    <phoneticPr fontId="2" type="noConversion"/>
  </si>
  <si>
    <t>李康健</t>
    <phoneticPr fontId="2" type="noConversion"/>
  </si>
  <si>
    <t>宣芳敏</t>
    <phoneticPr fontId="2" type="noConversion"/>
  </si>
  <si>
    <t>杨倩霞</t>
    <phoneticPr fontId="2" type="noConversion"/>
  </si>
  <si>
    <t>李亚楠</t>
    <phoneticPr fontId="2" type="noConversion"/>
  </si>
  <si>
    <t>梁海娣</t>
    <phoneticPr fontId="2" type="noConversion"/>
  </si>
  <si>
    <t>附件：2018年湛江幼儿师范专科学校公开招聘教师拟聘用人员名单</t>
    <phoneticPr fontId="2" type="noConversion"/>
  </si>
  <si>
    <t>岗位名称</t>
    <phoneticPr fontId="2" type="noConversion"/>
  </si>
  <si>
    <t>岗位代码</t>
    <phoneticPr fontId="2" type="noConversion"/>
  </si>
  <si>
    <t>准考证号</t>
    <phoneticPr fontId="2" type="noConversion"/>
  </si>
  <si>
    <t>毕业院校及专业</t>
    <phoneticPr fontId="2" type="noConversion"/>
  </si>
  <si>
    <t>辅导员</t>
    <phoneticPr fontId="2" type="noConversion"/>
  </si>
  <si>
    <t>教师</t>
    <phoneticPr fontId="2" type="noConversion"/>
  </si>
  <si>
    <t>学历</t>
  </si>
  <si>
    <t>学位</t>
    <phoneticPr fontId="5" type="noConversion"/>
  </si>
  <si>
    <t>研究生</t>
    <phoneticPr fontId="2" type="noConversion"/>
  </si>
  <si>
    <t>本科</t>
    <phoneticPr fontId="2" type="noConversion"/>
  </si>
  <si>
    <t>学士</t>
    <phoneticPr fontId="2" type="noConversion"/>
  </si>
  <si>
    <t>总成绩</t>
  </si>
  <si>
    <t>体检
结果</t>
  </si>
  <si>
    <t>考察
结果</t>
  </si>
  <si>
    <t>笔试 成绩</t>
    <phoneticPr fontId="5" type="noConversion"/>
  </si>
  <si>
    <t>面试 成绩</t>
    <phoneticPr fontId="5" type="noConversion"/>
  </si>
  <si>
    <t>总分 排名</t>
    <phoneticPr fontId="5" type="noConversion"/>
  </si>
  <si>
    <t>合格</t>
    <phoneticPr fontId="5" type="noConversion"/>
  </si>
  <si>
    <t>合格</t>
    <phoneticPr fontId="5" type="noConversion"/>
  </si>
  <si>
    <t>82.50</t>
    <phoneticPr fontId="2" type="noConversion"/>
  </si>
  <si>
    <t>85.50</t>
    <phoneticPr fontId="2" type="noConversion"/>
  </si>
  <si>
    <t>83.40</t>
    <phoneticPr fontId="2" type="noConversion"/>
  </si>
  <si>
    <t>77.10</t>
    <phoneticPr fontId="2" type="noConversion"/>
  </si>
  <si>
    <t>姓名</t>
    <phoneticPr fontId="2" type="noConversion"/>
  </si>
  <si>
    <t>82.60</t>
    <phoneticPr fontId="2" type="noConversion"/>
  </si>
  <si>
    <t>职称</t>
    <phoneticPr fontId="2" type="noConversion"/>
  </si>
  <si>
    <t>具有中级会计职称</t>
    <phoneticPr fontId="2" type="noConversion"/>
  </si>
  <si>
    <t>广西民族大学伦理学专业</t>
    <phoneticPr fontId="2" type="noConversion"/>
  </si>
  <si>
    <t>东北大学机械制造自动化专业</t>
    <phoneticPr fontId="2" type="noConversion"/>
  </si>
  <si>
    <t>广西大学基础数学专业</t>
    <phoneticPr fontId="2" type="noConversion"/>
  </si>
  <si>
    <t>华南师范大学基础数学专业</t>
    <phoneticPr fontId="2" type="noConversion"/>
  </si>
  <si>
    <t>英国兰开斯特大学项目管理专业</t>
    <phoneticPr fontId="2" type="noConversion"/>
  </si>
  <si>
    <t>英国约克大学对外英语教学专业</t>
    <phoneticPr fontId="2" type="noConversion"/>
  </si>
  <si>
    <t>武汉科技大学外国语言文学专业</t>
    <phoneticPr fontId="2" type="noConversion"/>
  </si>
  <si>
    <t>云南师范大学外国语言学及应用语言学专业</t>
    <phoneticPr fontId="2" type="noConversion"/>
  </si>
  <si>
    <t>广西师范大学课程与教学论专业</t>
    <phoneticPr fontId="2" type="noConversion"/>
  </si>
  <si>
    <t>华南师范大学学前教育学专业</t>
    <phoneticPr fontId="2" type="noConversion"/>
  </si>
  <si>
    <t>华南理工大学音乐专业</t>
    <phoneticPr fontId="2" type="noConversion"/>
  </si>
  <si>
    <t>广西艺术学院音乐与舞蹈学专业</t>
    <phoneticPr fontId="2" type="noConversion"/>
  </si>
  <si>
    <t>华南师范大学学前教育专业</t>
    <phoneticPr fontId="2" type="noConversion"/>
  </si>
  <si>
    <t>云南民族大学会计学专业</t>
    <phoneticPr fontId="2" type="noConversion"/>
  </si>
  <si>
    <t>广东外语外贸大学会计学专业</t>
    <phoneticPr fontId="2" type="noConversion"/>
  </si>
  <si>
    <t>广东工业大学物流工程专业</t>
    <phoneticPr fontId="2" type="noConversion"/>
  </si>
  <si>
    <t>中国农业科学院食品科学专业</t>
    <phoneticPr fontId="2" type="noConversion"/>
  </si>
  <si>
    <t>岭南师范学院烹饪与营养教育专业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</si>
</sst>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>
      <selection activeCell="N24" sqref="N24"/>
    </sheetView>
  </sheetViews>
  <sheetFormatPr defaultColWidth="9" defaultRowHeight="13.5"/>
  <cols>
    <col min="1" max="1" width="4.625" style="2" customWidth="1"/>
    <col min="2" max="2" width="7.75" style="2" customWidth="1"/>
    <col min="3" max="3" width="4.625" style="2" customWidth="1"/>
    <col min="4" max="4" width="7" style="1" customWidth="1"/>
    <col min="5" max="5" width="4.75" style="1" customWidth="1"/>
    <col min="6" max="7" width="8.375" style="1" customWidth="1"/>
    <col min="8" max="8" width="32.5" style="1" customWidth="1"/>
    <col min="9" max="9" width="6.5" style="1" customWidth="1"/>
    <col min="10" max="10" width="5" style="1" customWidth="1"/>
    <col min="11" max="11" width="15.375" style="1" customWidth="1"/>
    <col min="12" max="12" width="5.875" style="1" customWidth="1"/>
    <col min="13" max="13" width="6.75" style="1" customWidth="1"/>
    <col min="14" max="14" width="7.25" style="1" customWidth="1"/>
    <col min="15" max="15" width="4.875" style="2" customWidth="1"/>
    <col min="16" max="16" width="5.25" style="1" customWidth="1"/>
    <col min="17" max="17" width="6" style="1" customWidth="1"/>
    <col min="18" max="16384" width="9" style="1"/>
  </cols>
  <sheetData>
    <row r="1" spans="1:17" ht="34.5" customHeigh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2" customFormat="1" ht="35.1" customHeight="1">
      <c r="A2" s="5" t="s">
        <v>10</v>
      </c>
      <c r="B2" s="6" t="s">
        <v>25</v>
      </c>
      <c r="C2" s="6" t="s">
        <v>26</v>
      </c>
      <c r="D2" s="6" t="s">
        <v>48</v>
      </c>
      <c r="E2" s="5" t="s">
        <v>0</v>
      </c>
      <c r="F2" s="6" t="s">
        <v>27</v>
      </c>
      <c r="G2" s="5" t="s">
        <v>1</v>
      </c>
      <c r="H2" s="5" t="s">
        <v>28</v>
      </c>
      <c r="I2" s="7" t="s">
        <v>31</v>
      </c>
      <c r="J2" s="7" t="s">
        <v>32</v>
      </c>
      <c r="K2" s="7" t="s">
        <v>50</v>
      </c>
      <c r="L2" s="8" t="s">
        <v>39</v>
      </c>
      <c r="M2" s="8" t="s">
        <v>40</v>
      </c>
      <c r="N2" s="8" t="s">
        <v>36</v>
      </c>
      <c r="O2" s="8" t="s">
        <v>41</v>
      </c>
      <c r="P2" s="7" t="s">
        <v>37</v>
      </c>
      <c r="Q2" s="7" t="s">
        <v>38</v>
      </c>
    </row>
    <row r="3" spans="1:17" ht="23.1" customHeight="1">
      <c r="A3" s="3">
        <v>1</v>
      </c>
      <c r="B3" s="4" t="s">
        <v>29</v>
      </c>
      <c r="C3" s="3">
        <v>2</v>
      </c>
      <c r="D3" s="3" t="s">
        <v>5</v>
      </c>
      <c r="E3" s="3" t="s">
        <v>2</v>
      </c>
      <c r="F3" s="9">
        <v>201802</v>
      </c>
      <c r="G3" s="3">
        <v>1989.12</v>
      </c>
      <c r="H3" s="4" t="s">
        <v>52</v>
      </c>
      <c r="I3" s="3" t="s">
        <v>33</v>
      </c>
      <c r="J3" s="3" t="s">
        <v>3</v>
      </c>
      <c r="K3" s="3"/>
      <c r="L3" s="9">
        <v>78</v>
      </c>
      <c r="M3" s="10" t="s">
        <v>45</v>
      </c>
      <c r="N3" s="10" t="s">
        <v>44</v>
      </c>
      <c r="O3" s="9">
        <v>1</v>
      </c>
      <c r="P3" s="11" t="s">
        <v>43</v>
      </c>
      <c r="Q3" s="11" t="s">
        <v>42</v>
      </c>
    </row>
    <row r="4" spans="1:17" ht="23.1" customHeight="1">
      <c r="A4" s="3">
        <v>2</v>
      </c>
      <c r="B4" s="4" t="s">
        <v>30</v>
      </c>
      <c r="C4" s="3">
        <v>3</v>
      </c>
      <c r="D4" s="3" t="s">
        <v>6</v>
      </c>
      <c r="E4" s="3" t="s">
        <v>2</v>
      </c>
      <c r="F4" s="12">
        <v>201808</v>
      </c>
      <c r="G4" s="3">
        <v>1986.07</v>
      </c>
      <c r="H4" s="4" t="s">
        <v>53</v>
      </c>
      <c r="I4" s="3" t="s">
        <v>33</v>
      </c>
      <c r="J4" s="3" t="s">
        <v>3</v>
      </c>
      <c r="K4" s="3"/>
      <c r="L4" s="12">
        <v>63</v>
      </c>
      <c r="M4" s="13">
        <v>75.599999999999994</v>
      </c>
      <c r="N4" s="12">
        <f t="shared" ref="N4:N12" si="0">L4*0.4+M4*0.6</f>
        <v>70.56</v>
      </c>
      <c r="O4" s="12">
        <v>1</v>
      </c>
      <c r="P4" s="11" t="s">
        <v>43</v>
      </c>
      <c r="Q4" s="11" t="s">
        <v>42</v>
      </c>
    </row>
    <row r="5" spans="1:17" ht="23.1" customHeight="1">
      <c r="A5" s="3">
        <v>3</v>
      </c>
      <c r="B5" s="4" t="s">
        <v>30</v>
      </c>
      <c r="C5" s="3">
        <v>5</v>
      </c>
      <c r="D5" s="3" t="s">
        <v>7</v>
      </c>
      <c r="E5" s="3" t="s">
        <v>4</v>
      </c>
      <c r="F5" s="12">
        <v>201810</v>
      </c>
      <c r="G5" s="3">
        <v>1991.12</v>
      </c>
      <c r="H5" s="3" t="s">
        <v>54</v>
      </c>
      <c r="I5" s="3" t="s">
        <v>33</v>
      </c>
      <c r="J5" s="3" t="s">
        <v>3</v>
      </c>
      <c r="K5" s="3"/>
      <c r="L5" s="12">
        <v>62</v>
      </c>
      <c r="M5" s="13">
        <v>84.1</v>
      </c>
      <c r="N5" s="12">
        <f t="shared" si="0"/>
        <v>75.259999999999991</v>
      </c>
      <c r="O5" s="12">
        <v>1</v>
      </c>
      <c r="P5" s="11" t="s">
        <v>43</v>
      </c>
      <c r="Q5" s="11" t="s">
        <v>42</v>
      </c>
    </row>
    <row r="6" spans="1:17" ht="23.1" customHeight="1">
      <c r="A6" s="3">
        <v>4</v>
      </c>
      <c r="B6" s="4" t="s">
        <v>30</v>
      </c>
      <c r="C6" s="3">
        <v>5</v>
      </c>
      <c r="D6" s="3" t="s">
        <v>11</v>
      </c>
      <c r="E6" s="3" t="s">
        <v>4</v>
      </c>
      <c r="F6" s="12">
        <v>201809</v>
      </c>
      <c r="G6" s="3">
        <v>1994.01</v>
      </c>
      <c r="H6" s="4" t="s">
        <v>55</v>
      </c>
      <c r="I6" s="3" t="s">
        <v>33</v>
      </c>
      <c r="J6" s="3" t="s">
        <v>3</v>
      </c>
      <c r="K6" s="3"/>
      <c r="L6" s="12">
        <v>61</v>
      </c>
      <c r="M6" s="13">
        <v>78.2</v>
      </c>
      <c r="N6" s="12">
        <f t="shared" si="0"/>
        <v>71.320000000000007</v>
      </c>
      <c r="O6" s="12">
        <v>2</v>
      </c>
      <c r="P6" s="11" t="s">
        <v>43</v>
      </c>
      <c r="Q6" s="11" t="s">
        <v>42</v>
      </c>
    </row>
    <row r="7" spans="1:17" ht="23.1" customHeight="1">
      <c r="A7" s="3">
        <v>5</v>
      </c>
      <c r="B7" s="4" t="s">
        <v>30</v>
      </c>
      <c r="C7" s="3">
        <v>6</v>
      </c>
      <c r="D7" s="3" t="s">
        <v>12</v>
      </c>
      <c r="E7" s="3" t="s">
        <v>2</v>
      </c>
      <c r="F7" s="12">
        <v>201811</v>
      </c>
      <c r="G7" s="3">
        <v>1989.01</v>
      </c>
      <c r="H7" s="4" t="s">
        <v>56</v>
      </c>
      <c r="I7" s="3" t="s">
        <v>33</v>
      </c>
      <c r="J7" s="3" t="s">
        <v>3</v>
      </c>
      <c r="K7" s="3"/>
      <c r="L7" s="12">
        <v>79</v>
      </c>
      <c r="M7" s="13">
        <v>76.7</v>
      </c>
      <c r="N7" s="12">
        <f t="shared" si="0"/>
        <v>77.62</v>
      </c>
      <c r="O7" s="12">
        <v>1</v>
      </c>
      <c r="P7" s="11" t="s">
        <v>43</v>
      </c>
      <c r="Q7" s="11" t="s">
        <v>42</v>
      </c>
    </row>
    <row r="8" spans="1:17" ht="23.1" customHeight="1">
      <c r="A8" s="3">
        <v>6</v>
      </c>
      <c r="B8" s="4" t="s">
        <v>30</v>
      </c>
      <c r="C8" s="5">
        <v>7</v>
      </c>
      <c r="D8" s="3" t="s">
        <v>8</v>
      </c>
      <c r="E8" s="3" t="s">
        <v>4</v>
      </c>
      <c r="F8" s="12">
        <v>201858</v>
      </c>
      <c r="G8" s="3">
        <v>1990.08</v>
      </c>
      <c r="H8" s="4" t="s">
        <v>57</v>
      </c>
      <c r="I8" s="3" t="s">
        <v>33</v>
      </c>
      <c r="J8" s="3" t="s">
        <v>3</v>
      </c>
      <c r="K8" s="3"/>
      <c r="L8" s="12">
        <v>73</v>
      </c>
      <c r="M8" s="13">
        <v>89</v>
      </c>
      <c r="N8" s="9" t="s">
        <v>49</v>
      </c>
      <c r="O8" s="12">
        <v>1</v>
      </c>
      <c r="P8" s="11" t="s">
        <v>43</v>
      </c>
      <c r="Q8" s="11" t="s">
        <v>42</v>
      </c>
    </row>
    <row r="9" spans="1:17" ht="23.1" customHeight="1">
      <c r="A9" s="3">
        <v>7</v>
      </c>
      <c r="B9" s="4" t="s">
        <v>30</v>
      </c>
      <c r="C9" s="5">
        <v>7</v>
      </c>
      <c r="D9" s="3" t="s">
        <v>9</v>
      </c>
      <c r="E9" s="3" t="s">
        <v>4</v>
      </c>
      <c r="F9" s="12">
        <v>201863</v>
      </c>
      <c r="G9" s="3">
        <v>1990.04</v>
      </c>
      <c r="H9" s="4" t="s">
        <v>58</v>
      </c>
      <c r="I9" s="3" t="s">
        <v>33</v>
      </c>
      <c r="J9" s="3" t="s">
        <v>3</v>
      </c>
      <c r="K9" s="3"/>
      <c r="L9" s="12">
        <v>70</v>
      </c>
      <c r="M9" s="13">
        <v>88.9</v>
      </c>
      <c r="N9" s="12">
        <f t="shared" si="0"/>
        <v>81.34</v>
      </c>
      <c r="O9" s="12">
        <v>2</v>
      </c>
      <c r="P9" s="11" t="s">
        <v>43</v>
      </c>
      <c r="Q9" s="11" t="s">
        <v>42</v>
      </c>
    </row>
    <row r="10" spans="1:17" ht="25.5" customHeight="1">
      <c r="A10" s="3">
        <v>8</v>
      </c>
      <c r="B10" s="4" t="s">
        <v>30</v>
      </c>
      <c r="C10" s="3">
        <v>7</v>
      </c>
      <c r="D10" s="3" t="s">
        <v>13</v>
      </c>
      <c r="E10" s="3" t="s">
        <v>4</v>
      </c>
      <c r="F10" s="12">
        <v>201812</v>
      </c>
      <c r="G10" s="3">
        <v>1986.03</v>
      </c>
      <c r="H10" s="4" t="s">
        <v>59</v>
      </c>
      <c r="I10" s="3" t="s">
        <v>33</v>
      </c>
      <c r="J10" s="3" t="s">
        <v>3</v>
      </c>
      <c r="K10" s="3"/>
      <c r="L10" s="12">
        <v>69</v>
      </c>
      <c r="M10" s="13">
        <v>71.8</v>
      </c>
      <c r="N10" s="12">
        <f t="shared" si="0"/>
        <v>70.680000000000007</v>
      </c>
      <c r="O10" s="12">
        <v>4</v>
      </c>
      <c r="P10" s="11" t="s">
        <v>43</v>
      </c>
      <c r="Q10" s="11" t="s">
        <v>42</v>
      </c>
    </row>
    <row r="11" spans="1:17" ht="23.1" customHeight="1">
      <c r="A11" s="3">
        <v>9</v>
      </c>
      <c r="B11" s="4" t="s">
        <v>30</v>
      </c>
      <c r="C11" s="3">
        <v>9</v>
      </c>
      <c r="D11" s="3" t="s">
        <v>14</v>
      </c>
      <c r="E11" s="3" t="s">
        <v>2</v>
      </c>
      <c r="F11" s="12">
        <v>201816</v>
      </c>
      <c r="G11" s="3">
        <v>1978.08</v>
      </c>
      <c r="H11" s="4" t="s">
        <v>60</v>
      </c>
      <c r="I11" s="3" t="s">
        <v>33</v>
      </c>
      <c r="J11" s="3" t="s">
        <v>3</v>
      </c>
      <c r="K11" s="3"/>
      <c r="L11" s="12">
        <v>88</v>
      </c>
      <c r="M11" s="13">
        <v>88.1</v>
      </c>
      <c r="N11" s="12">
        <f t="shared" si="0"/>
        <v>88.06</v>
      </c>
      <c r="O11" s="12">
        <v>1</v>
      </c>
      <c r="P11" s="11" t="s">
        <v>43</v>
      </c>
      <c r="Q11" s="11" t="s">
        <v>42</v>
      </c>
    </row>
    <row r="12" spans="1:17" ht="23.1" customHeight="1">
      <c r="A12" s="3">
        <v>10</v>
      </c>
      <c r="B12" s="4" t="s">
        <v>30</v>
      </c>
      <c r="C12" s="3">
        <v>10</v>
      </c>
      <c r="D12" s="3" t="s">
        <v>15</v>
      </c>
      <c r="E12" s="3" t="s">
        <v>4</v>
      </c>
      <c r="F12" s="12">
        <v>201817</v>
      </c>
      <c r="G12" s="3">
        <v>1994.09</v>
      </c>
      <c r="H12" s="4" t="s">
        <v>61</v>
      </c>
      <c r="I12" s="3" t="s">
        <v>33</v>
      </c>
      <c r="J12" s="3" t="s">
        <v>3</v>
      </c>
      <c r="K12" s="3"/>
      <c r="L12" s="12">
        <v>77</v>
      </c>
      <c r="M12" s="13">
        <v>81.8</v>
      </c>
      <c r="N12" s="12">
        <f t="shared" si="0"/>
        <v>79.88</v>
      </c>
      <c r="O12" s="12">
        <v>1</v>
      </c>
      <c r="P12" s="11" t="s">
        <v>43</v>
      </c>
      <c r="Q12" s="11" t="s">
        <v>42</v>
      </c>
    </row>
    <row r="13" spans="1:17" ht="23.1" customHeight="1">
      <c r="A13" s="3">
        <v>11</v>
      </c>
      <c r="B13" s="4" t="s">
        <v>30</v>
      </c>
      <c r="C13" s="3">
        <v>12</v>
      </c>
      <c r="D13" s="3" t="s">
        <v>16</v>
      </c>
      <c r="E13" s="3" t="s">
        <v>4</v>
      </c>
      <c r="F13" s="12">
        <v>201819</v>
      </c>
      <c r="G13" s="3">
        <v>1991.08</v>
      </c>
      <c r="H13" s="3" t="s">
        <v>62</v>
      </c>
      <c r="I13" s="3" t="s">
        <v>33</v>
      </c>
      <c r="J13" s="3" t="s">
        <v>3</v>
      </c>
      <c r="K13" s="3"/>
      <c r="L13" s="12">
        <v>78</v>
      </c>
      <c r="M13" s="13">
        <v>87</v>
      </c>
      <c r="N13" s="9" t="s">
        <v>46</v>
      </c>
      <c r="O13" s="12">
        <v>1</v>
      </c>
      <c r="P13" s="11" t="s">
        <v>43</v>
      </c>
      <c r="Q13" s="11" t="s">
        <v>42</v>
      </c>
    </row>
    <row r="14" spans="1:17" ht="23.1" customHeight="1">
      <c r="A14" s="3">
        <v>12</v>
      </c>
      <c r="B14" s="4" t="s">
        <v>30</v>
      </c>
      <c r="C14" s="5">
        <v>16</v>
      </c>
      <c r="D14" s="3" t="s">
        <v>17</v>
      </c>
      <c r="E14" s="3" t="s">
        <v>4</v>
      </c>
      <c r="F14" s="12">
        <v>201864</v>
      </c>
      <c r="G14" s="3">
        <v>1986.01</v>
      </c>
      <c r="H14" s="4" t="s">
        <v>63</v>
      </c>
      <c r="I14" s="3" t="s">
        <v>33</v>
      </c>
      <c r="J14" s="3" t="s">
        <v>3</v>
      </c>
      <c r="K14" s="3"/>
      <c r="L14" s="12">
        <v>78</v>
      </c>
      <c r="M14" s="13">
        <v>84.4</v>
      </c>
      <c r="N14" s="12">
        <f>L14*0.4+M14*0.6</f>
        <v>81.84</v>
      </c>
      <c r="O14" s="12">
        <v>1</v>
      </c>
      <c r="P14" s="11" t="s">
        <v>43</v>
      </c>
      <c r="Q14" s="11" t="s">
        <v>42</v>
      </c>
    </row>
    <row r="15" spans="1:17" ht="23.1" customHeight="1">
      <c r="A15" s="3">
        <v>13</v>
      </c>
      <c r="B15" s="4" t="s">
        <v>30</v>
      </c>
      <c r="C15" s="3">
        <v>17</v>
      </c>
      <c r="D15" s="3" t="s">
        <v>18</v>
      </c>
      <c r="E15" s="3" t="s">
        <v>4</v>
      </c>
      <c r="F15" s="12">
        <v>201824</v>
      </c>
      <c r="G15" s="3">
        <v>1989.06</v>
      </c>
      <c r="H15" s="4" t="s">
        <v>64</v>
      </c>
      <c r="I15" s="3" t="s">
        <v>33</v>
      </c>
      <c r="J15" s="3" t="s">
        <v>3</v>
      </c>
      <c r="K15" s="3"/>
      <c r="L15" s="12">
        <v>72</v>
      </c>
      <c r="M15" s="13">
        <v>80.400000000000006</v>
      </c>
      <c r="N15" s="12">
        <f>L15*0.4+M15*0.6</f>
        <v>77.040000000000006</v>
      </c>
      <c r="O15" s="12">
        <v>1</v>
      </c>
      <c r="P15" s="11" t="s">
        <v>43</v>
      </c>
      <c r="Q15" s="11" t="s">
        <v>42</v>
      </c>
    </row>
    <row r="16" spans="1:17" ht="23.1" customHeight="1">
      <c r="A16" s="3">
        <v>14</v>
      </c>
      <c r="B16" s="4" t="s">
        <v>30</v>
      </c>
      <c r="C16" s="3">
        <v>18</v>
      </c>
      <c r="D16" s="3" t="s">
        <v>20</v>
      </c>
      <c r="E16" s="3" t="s">
        <v>4</v>
      </c>
      <c r="F16" s="12">
        <v>201826</v>
      </c>
      <c r="G16" s="3">
        <v>1989.03</v>
      </c>
      <c r="H16" s="4" t="s">
        <v>65</v>
      </c>
      <c r="I16" s="3" t="s">
        <v>33</v>
      </c>
      <c r="J16" s="3" t="s">
        <v>3</v>
      </c>
      <c r="K16" s="3" t="s">
        <v>51</v>
      </c>
      <c r="L16" s="12">
        <v>78</v>
      </c>
      <c r="M16" s="13">
        <v>89.6</v>
      </c>
      <c r="N16" s="12">
        <f>L16*0.4+M16*0.6</f>
        <v>84.960000000000008</v>
      </c>
      <c r="O16" s="12">
        <v>1</v>
      </c>
      <c r="P16" s="11" t="s">
        <v>43</v>
      </c>
      <c r="Q16" s="11" t="s">
        <v>42</v>
      </c>
    </row>
    <row r="17" spans="1:17" ht="23.1" customHeight="1">
      <c r="A17" s="3">
        <v>15</v>
      </c>
      <c r="B17" s="4" t="s">
        <v>30</v>
      </c>
      <c r="C17" s="3">
        <v>18</v>
      </c>
      <c r="D17" s="3" t="s">
        <v>19</v>
      </c>
      <c r="E17" s="3" t="s">
        <v>2</v>
      </c>
      <c r="F17" s="12">
        <v>201825</v>
      </c>
      <c r="G17" s="3">
        <v>1980.02</v>
      </c>
      <c r="H17" s="4" t="s">
        <v>66</v>
      </c>
      <c r="I17" s="3" t="s">
        <v>33</v>
      </c>
      <c r="J17" s="3" t="s">
        <v>3</v>
      </c>
      <c r="K17" s="3" t="s">
        <v>51</v>
      </c>
      <c r="L17" s="12">
        <v>78</v>
      </c>
      <c r="M17" s="13">
        <v>50.1</v>
      </c>
      <c r="N17" s="12">
        <f>L17*0.4+M17*0.6</f>
        <v>61.260000000000005</v>
      </c>
      <c r="O17" s="12">
        <v>2</v>
      </c>
      <c r="P17" s="11" t="s">
        <v>43</v>
      </c>
      <c r="Q17" s="11" t="s">
        <v>42</v>
      </c>
    </row>
    <row r="18" spans="1:17" ht="23.1" customHeight="1">
      <c r="A18" s="3">
        <v>16</v>
      </c>
      <c r="B18" s="4" t="s">
        <v>30</v>
      </c>
      <c r="C18" s="3">
        <v>19</v>
      </c>
      <c r="D18" s="3" t="s">
        <v>21</v>
      </c>
      <c r="E18" s="3" t="s">
        <v>4</v>
      </c>
      <c r="F18" s="12">
        <v>201827</v>
      </c>
      <c r="G18" s="3">
        <v>1990.06</v>
      </c>
      <c r="H18" s="4" t="s">
        <v>67</v>
      </c>
      <c r="I18" s="3" t="s">
        <v>33</v>
      </c>
      <c r="J18" s="3" t="s">
        <v>3</v>
      </c>
      <c r="K18" s="3"/>
      <c r="L18" s="12">
        <v>69</v>
      </c>
      <c r="M18" s="13">
        <v>82.5</v>
      </c>
      <c r="N18" s="9" t="s">
        <v>47</v>
      </c>
      <c r="O18" s="12">
        <v>1</v>
      </c>
      <c r="P18" s="11" t="s">
        <v>43</v>
      </c>
      <c r="Q18" s="11" t="s">
        <v>42</v>
      </c>
    </row>
    <row r="19" spans="1:17" ht="23.1" customHeight="1">
      <c r="A19" s="3">
        <v>17</v>
      </c>
      <c r="B19" s="4" t="s">
        <v>30</v>
      </c>
      <c r="C19" s="3">
        <v>21</v>
      </c>
      <c r="D19" s="3" t="s">
        <v>22</v>
      </c>
      <c r="E19" s="3" t="s">
        <v>4</v>
      </c>
      <c r="F19" s="12">
        <v>201829</v>
      </c>
      <c r="G19" s="3">
        <v>1988.06</v>
      </c>
      <c r="H19" s="4" t="s">
        <v>68</v>
      </c>
      <c r="I19" s="3" t="s">
        <v>33</v>
      </c>
      <c r="J19" s="3" t="s">
        <v>3</v>
      </c>
      <c r="K19" s="3"/>
      <c r="L19" s="12">
        <v>75</v>
      </c>
      <c r="M19" s="13">
        <v>84.8</v>
      </c>
      <c r="N19" s="12">
        <f>L19*0.4+M19*0.6</f>
        <v>80.88</v>
      </c>
      <c r="O19" s="12">
        <v>1</v>
      </c>
      <c r="P19" s="11" t="s">
        <v>43</v>
      </c>
      <c r="Q19" s="11" t="s">
        <v>42</v>
      </c>
    </row>
    <row r="20" spans="1:17" ht="23.1" customHeight="1">
      <c r="A20" s="3">
        <v>18</v>
      </c>
      <c r="B20" s="4" t="s">
        <v>30</v>
      </c>
      <c r="C20" s="3">
        <v>22</v>
      </c>
      <c r="D20" s="3" t="s">
        <v>23</v>
      </c>
      <c r="E20" s="3" t="s">
        <v>4</v>
      </c>
      <c r="F20" s="12">
        <v>201839</v>
      </c>
      <c r="G20" s="3">
        <v>1993.02</v>
      </c>
      <c r="H20" s="4" t="s">
        <v>69</v>
      </c>
      <c r="I20" s="3" t="s">
        <v>34</v>
      </c>
      <c r="J20" s="3" t="s">
        <v>35</v>
      </c>
      <c r="K20" s="3"/>
      <c r="L20" s="12">
        <v>89</v>
      </c>
      <c r="M20" s="13">
        <v>88.3</v>
      </c>
      <c r="N20" s="12">
        <f>L20*0.4+M20*0.6</f>
        <v>88.58</v>
      </c>
      <c r="O20" s="12">
        <v>1</v>
      </c>
      <c r="P20" s="11" t="s">
        <v>43</v>
      </c>
      <c r="Q20" s="11" t="s">
        <v>42</v>
      </c>
    </row>
  </sheetData>
  <mergeCells count="1">
    <mergeCell ref="A1:Q1"/>
  </mergeCells>
  <phoneticPr fontId="2" type="noConversion"/>
  <printOptions horizontalCentered="1"/>
  <pageMargins left="0.59055118110236227" right="0.59055118110236227" top="0.59055118110236227" bottom="0.39370078740157483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陈海燕</cp:lastModifiedBy>
  <cp:lastPrinted>2018-08-14T02:50:41Z</cp:lastPrinted>
  <dcterms:created xsi:type="dcterms:W3CDTF">2017-09-12T04:01:00Z</dcterms:created>
  <dcterms:modified xsi:type="dcterms:W3CDTF">2018-08-17T07:14:43Z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