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515" activeTab="0"/>
  </bookViews>
  <sheets>
    <sheet name="“笔试加面试”岗位" sheetId="1" r:id="rId1"/>
    <sheet name="“免笔试”岗位" sheetId="2" r:id="rId2"/>
  </sheets>
  <definedNames>
    <definedName name="_xlnm.Print_Titles" localSheetId="0">'“笔试加面试”岗位'!$2:$2</definedName>
    <definedName name="_xlnm.Print_Titles" localSheetId="1">'“免笔试”岗位'!$2:$2</definedName>
  </definedNames>
  <calcPr fullCalcOnLoad="1"/>
</workbook>
</file>

<file path=xl/sharedStrings.xml><?xml version="1.0" encoding="utf-8"?>
<sst xmlns="http://schemas.openxmlformats.org/spreadsheetml/2006/main" count="189" uniqueCount="104">
  <si>
    <t>2018年粤东西北地区基层医疗卫生单位公开招聘肇庆考区面试考生考试总成绩和入围体检考察人员名单（“笔试加面试”岗位，四会考点）</t>
  </si>
  <si>
    <t>序号</t>
  </si>
  <si>
    <t>地市</t>
  </si>
  <si>
    <t>岗位类别</t>
  </si>
  <si>
    <t>报考岗位</t>
  </si>
  <si>
    <t>岗位代码</t>
  </si>
  <si>
    <t>招聘人数</t>
  </si>
  <si>
    <t>姓名</t>
  </si>
  <si>
    <t>准考证号</t>
  </si>
  <si>
    <t>笔试成绩</t>
  </si>
  <si>
    <t>面试成绩</t>
  </si>
  <si>
    <t>考试总成绩</t>
  </si>
  <si>
    <t>考试总成绩名次</t>
  </si>
  <si>
    <t>是否入围体检考察</t>
  </si>
  <si>
    <t>备 注</t>
  </si>
  <si>
    <t>备注</t>
  </si>
  <si>
    <t>肇庆</t>
  </si>
  <si>
    <t>医生</t>
  </si>
  <si>
    <t>四会市大沙镇中心卫生院专业技术岗位12级</t>
  </si>
  <si>
    <t>A1179170383001</t>
  </si>
  <si>
    <t>陈沛贤</t>
  </si>
  <si>
    <t>111170100402</t>
  </si>
  <si>
    <t>是</t>
  </si>
  <si>
    <t>9月14日上午7点45分前在四会市人口和计划生育服务站（四会市东城街道康宁路5座1号）大门口集中</t>
  </si>
  <si>
    <t>陈跃凤</t>
  </si>
  <si>
    <t>111170100120</t>
  </si>
  <si>
    <t>9月14日上午7点45分前在四会市人口和计划生育服务站（四会市东城街道康宁路5座2号）大门口集中</t>
  </si>
  <si>
    <t>莫永琪</t>
  </si>
  <si>
    <t>111170100303</t>
  </si>
  <si>
    <t>否</t>
  </si>
  <si>
    <t>曾艳姬</t>
  </si>
  <si>
    <t>111170100117</t>
  </si>
  <si>
    <t>莫嘉敏</t>
  </si>
  <si>
    <t>111170100426</t>
  </si>
  <si>
    <t>面试缺考</t>
  </si>
  <si>
    <t>四会市大沙镇中心卫生院专业技术岗位13级</t>
  </si>
  <si>
    <t>A1179170383002</t>
  </si>
  <si>
    <t>曾昭敏</t>
  </si>
  <si>
    <t>111170100413</t>
  </si>
  <si>
    <t>梁敏怡</t>
  </si>
  <si>
    <t>111170100119</t>
  </si>
  <si>
    <t>曾祥森</t>
  </si>
  <si>
    <t>111170100126</t>
  </si>
  <si>
    <t>仇春芳</t>
  </si>
  <si>
    <t>111170100220</t>
  </si>
  <si>
    <t>四会市地豆镇中心卫生院专业技术岗位12级</t>
  </si>
  <si>
    <t>A1179170383005</t>
  </si>
  <si>
    <t>翁梓杰</t>
  </si>
  <si>
    <t>111170100202</t>
  </si>
  <si>
    <t>四会市地豆镇中心卫生院专业技术岗位13级</t>
  </si>
  <si>
    <t>A1179170383007</t>
  </si>
  <si>
    <t>梁燕婷</t>
  </si>
  <si>
    <t>111170100109</t>
  </si>
  <si>
    <t>四会市江谷镇中心卫生院专业技术岗位13级</t>
  </si>
  <si>
    <t>A1179170383008</t>
  </si>
  <si>
    <t>苏美娇</t>
  </si>
  <si>
    <t>111170100113</t>
  </si>
  <si>
    <t>四会市下茆镇卫生院专业技术岗位13级</t>
  </si>
  <si>
    <t>A1179170383013</t>
  </si>
  <si>
    <t>刘济源</t>
  </si>
  <si>
    <t>111170100404</t>
  </si>
  <si>
    <t>四会市黄田镇卫生院专业技术岗位13级</t>
  </si>
  <si>
    <t>A1179170383014</t>
  </si>
  <si>
    <t>郑赛云</t>
  </si>
  <si>
    <t>111170100318</t>
  </si>
  <si>
    <t>A1179170383015</t>
  </si>
  <si>
    <t>陈敬珍</t>
  </si>
  <si>
    <t>111170100123</t>
  </si>
  <si>
    <t>四会市龙甫镇卫生院专业技术岗位13级</t>
  </si>
  <si>
    <t>A1179170383016</t>
  </si>
  <si>
    <t>薛杰文</t>
  </si>
  <si>
    <t>111170100419</t>
  </si>
  <si>
    <t>谭晓明</t>
  </si>
  <si>
    <t>111170100313</t>
  </si>
  <si>
    <t>四会市罗源镇卫生院专业技术岗位13级</t>
  </si>
  <si>
    <t>A4179170383003</t>
  </si>
  <si>
    <t>张颖怡</t>
  </si>
  <si>
    <t>444170103203</t>
  </si>
  <si>
    <t>2018年粤东西北地区基层医疗卫生单位公开招聘肇庆考区面试考生考试总成绩和入围体检考察人员名单（“免笔试”岗位，四会考点）</t>
  </si>
  <si>
    <t>肇庆市四会市迳口镇卫生院专业技术岗位13级</t>
  </si>
  <si>
    <t>B1179170383003</t>
  </si>
  <si>
    <t>莫桂洪</t>
  </si>
  <si>
    <t>M1117038</t>
  </si>
  <si>
    <t>江俊杰</t>
  </si>
  <si>
    <t>M1117037</t>
  </si>
  <si>
    <t>蔡鲜花</t>
  </si>
  <si>
    <t>M1117036</t>
  </si>
  <si>
    <t>肇庆市四会市下茆镇卫生院专业技术岗位13级</t>
  </si>
  <si>
    <t>B1179170383009</t>
  </si>
  <si>
    <t>陈文昌</t>
  </si>
  <si>
    <t>M1117028</t>
  </si>
  <si>
    <t>B1179170383010</t>
  </si>
  <si>
    <t>苏丽倩</t>
  </si>
  <si>
    <t>M1117108</t>
  </si>
  <si>
    <t>曾风顺</t>
  </si>
  <si>
    <t>M1117109</t>
  </si>
  <si>
    <t>肇庆市四会市大沙镇中心卫生院专业技术岗位13级</t>
  </si>
  <si>
    <t>B4179170383001</t>
  </si>
  <si>
    <t>舒茸</t>
  </si>
  <si>
    <t>M4417005</t>
  </si>
  <si>
    <t>肇庆市四会市罗源镇卫生院专业技术岗位13级</t>
  </si>
  <si>
    <t>B4179170383002</t>
  </si>
  <si>
    <t>钱玟芳</t>
  </si>
  <si>
    <t>M4417011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</si>
</sst>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 "/>
  </numFmts>
  <fonts count="57">
    <font>
      <sz val="12"/>
      <name val="宋体"/>
      <family val="0"/>
    </font>
    <font>
      <b/>
      <sz val="12"/>
      <name val="宋体"/>
      <family val="0"/>
    </font>
    <font>
      <sz val="10"/>
      <name val="宋体"/>
      <family val="0"/>
    </font>
    <font>
      <b/>
      <sz val="10"/>
      <name val="宋体"/>
      <family val="0"/>
    </font>
    <font>
      <sz val="12"/>
      <color indexed="8"/>
      <name val="宋体"/>
      <family val="0"/>
    </font>
    <font>
      <sz val="11"/>
      <color indexed="8"/>
      <name val="宋体"/>
      <family val="0"/>
    </font>
    <font>
      <sz val="10"/>
      <name val="Arial"/>
      <family val="2"/>
    </font>
    <font>
      <b/>
      <sz val="10"/>
      <name val="华文中宋"/>
      <family val="0"/>
    </font>
    <font>
      <b/>
      <sz val="13"/>
      <color indexed="56"/>
      <name val="宋体"/>
      <family val="0"/>
    </font>
    <font>
      <sz val="11"/>
      <color indexed="9"/>
      <name val="宋体"/>
      <family val="0"/>
    </font>
    <font>
      <sz val="11"/>
      <color indexed="17"/>
      <name val="宋体"/>
      <family val="0"/>
    </font>
    <font>
      <b/>
      <sz val="13"/>
      <color indexed="62"/>
      <name val="宋体"/>
      <family val="0"/>
    </font>
    <font>
      <sz val="11"/>
      <color indexed="16"/>
      <name val="宋体"/>
      <family val="0"/>
    </font>
    <font>
      <sz val="11"/>
      <color indexed="53"/>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sz val="11"/>
      <color indexed="19"/>
      <name val="宋体"/>
      <family val="0"/>
    </font>
    <font>
      <b/>
      <sz val="11"/>
      <color indexed="52"/>
      <name val="宋体"/>
      <family val="0"/>
    </font>
    <font>
      <b/>
      <sz val="11"/>
      <color indexed="63"/>
      <name val="宋体"/>
      <family val="0"/>
    </font>
    <font>
      <u val="single"/>
      <sz val="11"/>
      <color indexed="12"/>
      <name val="宋体"/>
      <family val="0"/>
    </font>
    <font>
      <b/>
      <sz val="11"/>
      <color indexed="53"/>
      <name val="宋体"/>
      <family val="0"/>
    </font>
    <font>
      <u val="single"/>
      <sz val="11"/>
      <color indexed="20"/>
      <name val="宋体"/>
      <family val="0"/>
    </font>
    <font>
      <i/>
      <sz val="11"/>
      <color indexed="23"/>
      <name val="宋体"/>
      <family val="0"/>
    </font>
    <font>
      <b/>
      <sz val="11"/>
      <color indexed="8"/>
      <name val="宋体"/>
      <family val="0"/>
    </font>
    <font>
      <b/>
      <sz val="11"/>
      <color indexed="9"/>
      <name val="宋体"/>
      <family val="0"/>
    </font>
    <font>
      <b/>
      <sz val="18"/>
      <color indexed="62"/>
      <name val="宋体"/>
      <family val="0"/>
    </font>
    <font>
      <sz val="11"/>
      <color indexed="60"/>
      <name val="宋体"/>
      <family val="0"/>
    </font>
    <font>
      <b/>
      <sz val="15"/>
      <color indexed="56"/>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mbria"/>
      <family val="0"/>
    </font>
    <font>
      <sz val="12"/>
      <color theme="1"/>
      <name val="Calibri"/>
      <family val="0"/>
    </font>
    <font>
      <sz val="12"/>
      <name val="Calibri"/>
      <family val="0"/>
    </font>
    <font>
      <b/>
      <sz val="12"/>
      <name val="Calibri"/>
      <family val="0"/>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right style="thin"/>
      <top style="thin"/>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5" borderId="0" applyNumberFormat="0" applyBorder="0" applyAlignment="0" applyProtection="0"/>
    <xf numFmtId="0" fontId="19" fillId="6" borderId="2" applyNumberFormat="0" applyAlignment="0" applyProtection="0"/>
    <xf numFmtId="0" fontId="36" fillId="7" borderId="0" applyNumberFormat="0" applyBorder="0" applyAlignment="0" applyProtection="0"/>
    <xf numFmtId="43" fontId="0" fillId="0" borderId="0" applyFont="0" applyFill="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9" borderId="3" applyNumberFormat="0" applyFont="0" applyAlignment="0" applyProtection="0"/>
    <xf numFmtId="0" fontId="37" fillId="10"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37" fillId="11" borderId="0" applyNumberFormat="0" applyBorder="0" applyAlignment="0" applyProtection="0"/>
    <xf numFmtId="0" fontId="40" fillId="0" borderId="6" applyNumberFormat="0" applyFill="0" applyAlignment="0" applyProtection="0"/>
    <xf numFmtId="0" fontId="37" fillId="12" borderId="0" applyNumberFormat="0" applyBorder="0" applyAlignment="0" applyProtection="0"/>
    <xf numFmtId="0" fontId="46" fillId="13" borderId="7" applyNumberFormat="0" applyAlignment="0" applyProtection="0"/>
    <xf numFmtId="0" fontId="47" fillId="13" borderId="1" applyNumberFormat="0" applyAlignment="0" applyProtection="0"/>
    <xf numFmtId="0" fontId="48" fillId="14" borderId="8" applyNumberFormat="0" applyAlignment="0" applyProtection="0"/>
    <xf numFmtId="0" fontId="5" fillId="15" borderId="0" applyNumberFormat="0" applyBorder="0" applyAlignment="0" applyProtection="0"/>
    <xf numFmtId="0" fontId="34" fillId="16" borderId="0" applyNumberFormat="0" applyBorder="0" applyAlignment="0" applyProtection="0"/>
    <xf numFmtId="0" fontId="37" fillId="17" borderId="0" applyNumberFormat="0" applyBorder="0" applyAlignment="0" applyProtection="0"/>
    <xf numFmtId="0" fontId="49" fillId="0" borderId="9" applyNumberFormat="0" applyFill="0" applyAlignment="0" applyProtection="0"/>
    <xf numFmtId="0" fontId="5" fillId="18" borderId="0" applyNumberFormat="0" applyBorder="0" applyAlignment="0" applyProtection="0"/>
    <xf numFmtId="0" fontId="50" fillId="0" borderId="10" applyNumberFormat="0" applyFill="0" applyAlignment="0" applyProtection="0"/>
    <xf numFmtId="0" fontId="51" fillId="19" borderId="0" applyNumberFormat="0" applyBorder="0" applyAlignment="0" applyProtection="0"/>
    <xf numFmtId="0" fontId="5" fillId="20" borderId="0" applyNumberFormat="0" applyBorder="0" applyAlignment="0" applyProtection="0"/>
    <xf numFmtId="0" fontId="52"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5" fillId="18"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9" fillId="26" borderId="0" applyNumberFormat="0" applyBorder="0" applyAlignment="0" applyProtection="0"/>
    <xf numFmtId="0" fontId="34" fillId="27" borderId="0" applyNumberFormat="0" applyBorder="0" applyAlignment="0" applyProtection="0"/>
    <xf numFmtId="0" fontId="20" fillId="6" borderId="11" applyNumberFormat="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34"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4" fillId="37" borderId="0" applyNumberFormat="0" applyBorder="0" applyAlignment="0" applyProtection="0"/>
    <xf numFmtId="0" fontId="28" fillId="38" borderId="0" applyNumberFormat="0" applyBorder="0" applyAlignment="0" applyProtection="0"/>
    <xf numFmtId="0" fontId="5" fillId="39" borderId="0" applyNumberFormat="0" applyBorder="0" applyAlignment="0" applyProtection="0"/>
    <xf numFmtId="0" fontId="3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0" fillId="0" borderId="0">
      <alignment vertical="center"/>
      <protection/>
    </xf>
    <xf numFmtId="0" fontId="5" fillId="15"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9" fillId="46" borderId="0" applyNumberFormat="0" applyBorder="0" applyAlignment="0" applyProtection="0"/>
    <xf numFmtId="0" fontId="9" fillId="20" borderId="0" applyNumberFormat="0" applyBorder="0" applyAlignment="0" applyProtection="0"/>
    <xf numFmtId="0" fontId="9" fillId="45"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29" fillId="0" borderId="12" applyNumberFormat="0" applyFill="0" applyAlignment="0" applyProtection="0"/>
    <xf numFmtId="0" fontId="8"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41" borderId="0" applyNumberFormat="0" applyBorder="0" applyAlignment="0" applyProtection="0"/>
    <xf numFmtId="0" fontId="6" fillId="0" borderId="0">
      <alignment/>
      <protection/>
    </xf>
    <xf numFmtId="0" fontId="0" fillId="0" borderId="0">
      <alignment vertical="center"/>
      <protection/>
    </xf>
    <xf numFmtId="0" fontId="10" fillId="42" borderId="0" applyNumberFormat="0" applyBorder="0" applyAlignment="0" applyProtection="0"/>
    <xf numFmtId="0" fontId="25" fillId="0" borderId="15" applyNumberFormat="0" applyFill="0" applyAlignment="0" applyProtection="0"/>
    <xf numFmtId="0" fontId="26" fillId="49" borderId="16" applyNumberFormat="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33" fillId="0" borderId="17" applyNumberFormat="0" applyFill="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26" borderId="0" applyNumberFormat="0" applyBorder="0" applyAlignment="0" applyProtection="0"/>
    <xf numFmtId="0" fontId="9" fillId="47" borderId="0" applyNumberFormat="0" applyBorder="0" applyAlignment="0" applyProtection="0"/>
    <xf numFmtId="0" fontId="9" fillId="53" borderId="0" applyNumberFormat="0" applyBorder="0" applyAlignment="0" applyProtection="0"/>
    <xf numFmtId="0" fontId="17" fillId="44" borderId="2" applyNumberFormat="0" applyAlignment="0" applyProtection="0"/>
    <xf numFmtId="0" fontId="0" fillId="54" borderId="18" applyNumberFormat="0" applyFont="0" applyAlignment="0" applyProtection="0"/>
    <xf numFmtId="0" fontId="5" fillId="54" borderId="18" applyNumberFormat="0" applyFont="0" applyAlignment="0" applyProtection="0"/>
    <xf numFmtId="0" fontId="0" fillId="54" borderId="18" applyNumberFormat="0" applyFont="0" applyAlignment="0" applyProtection="0"/>
    <xf numFmtId="0" fontId="5" fillId="0" borderId="0">
      <alignment vertical="center"/>
      <protection/>
    </xf>
  </cellStyleXfs>
  <cellXfs count="5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left"/>
    </xf>
    <xf numFmtId="0" fontId="53" fillId="0" borderId="0" xfId="0" applyFont="1" applyFill="1" applyAlignment="1">
      <alignment horizontal="center" vertical="center"/>
    </xf>
    <xf numFmtId="0" fontId="3" fillId="0" borderId="19" xfId="0" applyFont="1" applyFill="1" applyBorder="1" applyAlignment="1">
      <alignment horizontal="center" vertical="center" wrapText="1"/>
    </xf>
    <xf numFmtId="0" fontId="2" fillId="0" borderId="19" xfId="91" applyNumberFormat="1" applyFont="1" applyBorder="1" applyAlignment="1">
      <alignment horizontal="center" vertical="center" wrapText="1"/>
      <protection/>
    </xf>
    <xf numFmtId="0" fontId="54" fillId="0" borderId="20"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9" xfId="0" applyFont="1" applyFill="1" applyBorder="1" applyAlignment="1">
      <alignment horizontal="center" vertical="center"/>
    </xf>
    <xf numFmtId="49" fontId="34" fillId="0" borderId="19" xfId="0" applyNumberFormat="1"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4" fillId="0" borderId="25"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 fillId="0" borderId="19" xfId="92" applyFont="1" applyFill="1" applyBorder="1" applyAlignment="1">
      <alignment horizontal="center" vertical="center" wrapText="1"/>
      <protection/>
    </xf>
    <xf numFmtId="176" fontId="2" fillId="0" borderId="19" xfId="91" applyNumberFormat="1" applyFont="1" applyFill="1" applyBorder="1" applyAlignment="1">
      <alignment horizontal="center" vertical="center" wrapText="1"/>
      <protection/>
    </xf>
    <xf numFmtId="177" fontId="2" fillId="0" borderId="19" xfId="91" applyNumberFormat="1" applyFont="1" applyFill="1" applyBorder="1" applyAlignment="1">
      <alignment horizontal="center" vertical="center" wrapText="1"/>
      <protection/>
    </xf>
    <xf numFmtId="0" fontId="2" fillId="0" borderId="19" xfId="91" applyNumberFormat="1" applyFont="1" applyFill="1" applyBorder="1" applyAlignment="1">
      <alignment horizontal="center" vertical="center" wrapText="1"/>
      <protection/>
    </xf>
    <xf numFmtId="0" fontId="0" fillId="0" borderId="19" xfId="0" applyFont="1" applyFill="1" applyBorder="1" applyAlignment="1">
      <alignment horizontal="left" vertical="center" wrapText="1"/>
    </xf>
    <xf numFmtId="176" fontId="0" fillId="0" borderId="0" xfId="0" applyNumberFormat="1" applyFont="1" applyFill="1" applyAlignment="1">
      <alignment/>
    </xf>
    <xf numFmtId="0" fontId="0" fillId="0" borderId="0" xfId="0" applyFont="1" applyFill="1" applyAlignment="1">
      <alignment horizontal="center"/>
    </xf>
    <xf numFmtId="0" fontId="53" fillId="0" borderId="0" xfId="0" applyFont="1" applyFill="1" applyAlignment="1">
      <alignment horizontal="center" vertical="center" wrapText="1"/>
    </xf>
    <xf numFmtId="0" fontId="3" fillId="0" borderId="19" xfId="0" applyFont="1" applyFill="1" applyBorder="1" applyAlignment="1" applyProtection="1">
      <alignment horizontal="center" vertical="center" wrapText="1"/>
      <protection locked="0"/>
    </xf>
    <xf numFmtId="0" fontId="6" fillId="0" borderId="19" xfId="91" applyBorder="1" applyAlignment="1">
      <alignment horizontal="center" vertical="center" wrapText="1"/>
      <protection/>
    </xf>
    <xf numFmtId="0" fontId="0" fillId="0" borderId="21" xfId="91" applyFont="1" applyBorder="1" applyAlignment="1">
      <alignment horizontal="center" vertical="center" wrapText="1"/>
      <protection/>
    </xf>
    <xf numFmtId="49" fontId="54" fillId="0" borderId="19" xfId="0" applyNumberFormat="1" applyFont="1" applyFill="1" applyBorder="1" applyAlignment="1">
      <alignment horizontal="center" vertical="center" wrapText="1"/>
    </xf>
    <xf numFmtId="0" fontId="0" fillId="0" borderId="23" xfId="91" applyFont="1" applyBorder="1" applyAlignment="1">
      <alignment horizontal="center" vertical="center" wrapText="1"/>
      <protection/>
    </xf>
    <xf numFmtId="0" fontId="0" fillId="0" borderId="25" xfId="91" applyFont="1" applyBorder="1" applyAlignment="1">
      <alignment horizontal="center" vertical="center" wrapText="1"/>
      <protection/>
    </xf>
    <xf numFmtId="0" fontId="0" fillId="0" borderId="19" xfId="91" applyFont="1" applyBorder="1" applyAlignment="1">
      <alignment horizontal="center" vertical="center" wrapText="1"/>
      <protection/>
    </xf>
    <xf numFmtId="0" fontId="0" fillId="0" borderId="19" xfId="0" applyFont="1" applyFill="1" applyBorder="1" applyAlignment="1">
      <alignment/>
    </xf>
    <xf numFmtId="0" fontId="0" fillId="0" borderId="19" xfId="0" applyFont="1" applyFill="1" applyBorder="1" applyAlignment="1">
      <alignment horizontal="left"/>
    </xf>
    <xf numFmtId="0" fontId="7" fillId="0" borderId="0" xfId="0" applyFont="1" applyFill="1" applyAlignment="1">
      <alignment vertical="center" wrapText="1"/>
    </xf>
    <xf numFmtId="176" fontId="3" fillId="0" borderId="19" xfId="92" applyNumberFormat="1" applyFont="1" applyFill="1" applyBorder="1" applyAlignment="1" applyProtection="1">
      <alignment horizontal="center" vertical="center" wrapText="1"/>
      <protection locked="0"/>
    </xf>
    <xf numFmtId="0" fontId="3" fillId="0" borderId="19" xfId="92" applyFont="1" applyFill="1" applyBorder="1" applyAlignment="1" applyProtection="1">
      <alignment horizontal="center" vertical="center" wrapText="1"/>
      <protection locked="0"/>
    </xf>
    <xf numFmtId="0" fontId="3" fillId="0" borderId="19" xfId="0" applyFont="1" applyFill="1" applyBorder="1" applyAlignment="1">
      <alignment horizontal="center" vertical="center" wrapText="1"/>
    </xf>
    <xf numFmtId="176" fontId="0" fillId="0" borderId="19" xfId="92" applyNumberFormat="1"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wrapText="1"/>
      <protection locked="0"/>
    </xf>
    <xf numFmtId="0" fontId="55" fillId="0" borderId="19" xfId="92" applyFont="1" applyFill="1" applyBorder="1" applyAlignment="1" applyProtection="1">
      <alignment horizontal="center" vertical="center" wrapText="1"/>
      <protection locked="0"/>
    </xf>
    <xf numFmtId="0" fontId="56" fillId="0" borderId="19" xfId="0" applyFont="1" applyFill="1" applyBorder="1" applyAlignment="1">
      <alignment horizontal="center" vertical="center" wrapText="1"/>
    </xf>
    <xf numFmtId="0" fontId="55" fillId="0" borderId="19" xfId="109" applyFont="1" applyFill="1" applyBorder="1" applyAlignment="1">
      <alignment horizontal="center" vertical="center" wrapText="1"/>
      <protection/>
    </xf>
    <xf numFmtId="0" fontId="0"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0" fillId="0" borderId="19" xfId="92" applyFont="1" applyFill="1" applyBorder="1" applyAlignment="1" applyProtection="1">
      <alignment horizontal="center" vertical="center" wrapText="1"/>
      <protection locked="0"/>
    </xf>
    <xf numFmtId="176" fontId="0" fillId="0" borderId="19" xfId="0" applyNumberFormat="1" applyFont="1" applyFill="1" applyBorder="1" applyAlignment="1">
      <alignment horizontal="center" vertical="center"/>
    </xf>
    <xf numFmtId="0" fontId="0" fillId="0" borderId="19" xfId="0" applyFont="1" applyFill="1" applyBorder="1" applyAlignment="1">
      <alignment horizontal="center"/>
    </xf>
    <xf numFmtId="0" fontId="55" fillId="0" borderId="19" xfId="0" applyFont="1" applyFill="1" applyBorder="1" applyAlignment="1">
      <alignment wrapText="1"/>
    </xf>
    <xf numFmtId="176" fontId="0" fillId="0" borderId="19" xfId="0" applyNumberFormat="1" applyFont="1" applyFill="1" applyBorder="1" applyAlignment="1">
      <alignment/>
    </xf>
  </cellXfs>
  <cellStyles count="96">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60% - 强调文字颜色 2 2" xfId="81"/>
    <cellStyle name="60% - 强调文字颜色 3 2" xfId="82"/>
    <cellStyle name="60% - 强调文字颜色 5 2" xfId="83"/>
    <cellStyle name="60% - 强调文字颜色 6 2" xfId="84"/>
    <cellStyle name="标题 1 2" xfId="85"/>
    <cellStyle name="标题 2 2" xfId="86"/>
    <cellStyle name="标题 3 2" xfId="87"/>
    <cellStyle name="标题 4 2" xfId="88"/>
    <cellStyle name="标题 5" xfId="89"/>
    <cellStyle name="差 2" xfId="90"/>
    <cellStyle name="常规 2" xfId="91"/>
    <cellStyle name="常规 3 2" xfId="92"/>
    <cellStyle name="好 2" xfId="93"/>
    <cellStyle name="汇总 2" xfId="94"/>
    <cellStyle name="检查单元格 2" xfId="95"/>
    <cellStyle name="解释性文本 2" xfId="96"/>
    <cellStyle name="警告文本 2" xfId="97"/>
    <cellStyle name="链接单元格 2" xfId="98"/>
    <cellStyle name="强调文字颜色 1 2" xfId="99"/>
    <cellStyle name="强调文字颜色 2 2" xfId="100"/>
    <cellStyle name="强调文字颜色 3 2" xfId="101"/>
    <cellStyle name="强调文字颜色 4 2" xfId="102"/>
    <cellStyle name="强调文字颜色 5 2" xfId="103"/>
    <cellStyle name="强调文字颜色 6 2" xfId="104"/>
    <cellStyle name="输入 2" xfId="105"/>
    <cellStyle name="注释 2" xfId="106"/>
    <cellStyle name="注释 2 2" xfId="107"/>
    <cellStyle name="注释 2 2 2" xfId="108"/>
    <cellStyle name="常规_Sheet1"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1"/>
  <sheetViews>
    <sheetView tabSelected="1" zoomScale="96" zoomScaleNormal="96" workbookViewId="0" topLeftCell="A1">
      <selection activeCell="F3" sqref="F3:F7"/>
    </sheetView>
  </sheetViews>
  <sheetFormatPr defaultColWidth="9.00390625" defaultRowHeight="14.25"/>
  <cols>
    <col min="1" max="1" width="4.50390625" style="4" customWidth="1"/>
    <col min="2" max="2" width="6.00390625" style="4" customWidth="1"/>
    <col min="3" max="3" width="5.25390625" style="4" customWidth="1"/>
    <col min="4" max="4" width="27.50390625" style="5" customWidth="1"/>
    <col min="5" max="5" width="16.25390625" style="4" customWidth="1"/>
    <col min="6" max="6" width="5.00390625" style="4" customWidth="1"/>
    <col min="7" max="7" width="8.625" style="4" customWidth="1"/>
    <col min="8" max="8" width="13.75390625" style="4" customWidth="1"/>
    <col min="9" max="9" width="9.375" style="4" customWidth="1"/>
    <col min="10" max="10" width="9.125" style="28" customWidth="1"/>
    <col min="11" max="11" width="11.50390625" style="4" customWidth="1"/>
    <col min="12" max="12" width="10.25390625" style="4" customWidth="1"/>
    <col min="13" max="13" width="8.875" style="4" customWidth="1"/>
    <col min="14" max="14" width="8.25390625" style="29" hidden="1" customWidth="1"/>
    <col min="15" max="15" width="55.125" style="4" customWidth="1"/>
    <col min="16" max="16384" width="9.00390625" style="4" customWidth="1"/>
  </cols>
  <sheetData>
    <row r="1" spans="1:18" s="3" customFormat="1" ht="39.75" customHeight="1">
      <c r="A1" s="30" t="s">
        <v>0</v>
      </c>
      <c r="B1" s="30"/>
      <c r="C1" s="30"/>
      <c r="D1" s="30"/>
      <c r="E1" s="30"/>
      <c r="F1" s="30"/>
      <c r="G1" s="30"/>
      <c r="H1" s="30"/>
      <c r="I1" s="30"/>
      <c r="J1" s="30"/>
      <c r="K1" s="30"/>
      <c r="L1" s="30"/>
      <c r="M1" s="30"/>
      <c r="N1" s="30"/>
      <c r="O1" s="30"/>
      <c r="P1" s="40"/>
      <c r="Q1" s="40"/>
      <c r="R1" s="40"/>
    </row>
    <row r="2" spans="1:15" s="2" customFormat="1" ht="30" customHeight="1">
      <c r="A2" s="31" t="s">
        <v>1</v>
      </c>
      <c r="B2" s="31" t="s">
        <v>2</v>
      </c>
      <c r="C2" s="31" t="s">
        <v>3</v>
      </c>
      <c r="D2" s="31" t="s">
        <v>4</v>
      </c>
      <c r="E2" s="31" t="s">
        <v>5</v>
      </c>
      <c r="F2" s="31" t="s">
        <v>6</v>
      </c>
      <c r="G2" s="31" t="s">
        <v>7</v>
      </c>
      <c r="H2" s="31" t="s">
        <v>8</v>
      </c>
      <c r="I2" s="31" t="s">
        <v>9</v>
      </c>
      <c r="J2" s="41" t="s">
        <v>10</v>
      </c>
      <c r="K2" s="42" t="s">
        <v>11</v>
      </c>
      <c r="L2" s="42" t="s">
        <v>12</v>
      </c>
      <c r="M2" s="42" t="s">
        <v>13</v>
      </c>
      <c r="N2" s="7" t="s">
        <v>14</v>
      </c>
      <c r="O2" s="43" t="s">
        <v>15</v>
      </c>
    </row>
    <row r="3" spans="1:15" s="2" customFormat="1" ht="30" customHeight="1">
      <c r="A3" s="32">
        <v>1</v>
      </c>
      <c r="B3" s="33" t="s">
        <v>16</v>
      </c>
      <c r="C3" s="10" t="s">
        <v>17</v>
      </c>
      <c r="D3" s="10" t="s">
        <v>18</v>
      </c>
      <c r="E3" s="10" t="s">
        <v>19</v>
      </c>
      <c r="F3" s="10">
        <v>2</v>
      </c>
      <c r="G3" s="12" t="s">
        <v>20</v>
      </c>
      <c r="H3" s="34" t="s">
        <v>21</v>
      </c>
      <c r="I3" s="21">
        <v>69</v>
      </c>
      <c r="J3" s="44">
        <v>86.92</v>
      </c>
      <c r="K3" s="45">
        <f>I3*0.4+J3*0.6</f>
        <v>79.75200000000001</v>
      </c>
      <c r="L3" s="46">
        <v>1</v>
      </c>
      <c r="M3" s="46" t="s">
        <v>22</v>
      </c>
      <c r="N3" s="47"/>
      <c r="O3" s="48" t="s">
        <v>23</v>
      </c>
    </row>
    <row r="4" spans="1:15" s="2" customFormat="1" ht="30" customHeight="1">
      <c r="A4" s="32">
        <v>2</v>
      </c>
      <c r="B4" s="35"/>
      <c r="C4" s="15"/>
      <c r="D4" s="15"/>
      <c r="E4" s="15"/>
      <c r="F4" s="15"/>
      <c r="G4" s="12" t="s">
        <v>24</v>
      </c>
      <c r="H4" s="34" t="s">
        <v>25</v>
      </c>
      <c r="I4" s="21">
        <v>70</v>
      </c>
      <c r="J4" s="44">
        <v>82.88</v>
      </c>
      <c r="K4" s="45">
        <f aca="true" t="shared" si="0" ref="K4:K12">I4*0.4+J4*0.6</f>
        <v>77.728</v>
      </c>
      <c r="L4" s="46">
        <v>2</v>
      </c>
      <c r="M4" s="46" t="s">
        <v>22</v>
      </c>
      <c r="N4" s="47"/>
      <c r="O4" s="48" t="s">
        <v>26</v>
      </c>
    </row>
    <row r="5" spans="1:15" s="2" customFormat="1" ht="30" customHeight="1">
      <c r="A5" s="32">
        <v>3</v>
      </c>
      <c r="B5" s="35"/>
      <c r="C5" s="15"/>
      <c r="D5" s="15"/>
      <c r="E5" s="15"/>
      <c r="F5" s="15"/>
      <c r="G5" s="12" t="s">
        <v>27</v>
      </c>
      <c r="H5" s="34" t="s">
        <v>28</v>
      </c>
      <c r="I5" s="21">
        <v>59</v>
      </c>
      <c r="J5" s="44">
        <v>84.24</v>
      </c>
      <c r="K5" s="45">
        <f t="shared" si="0"/>
        <v>74.144</v>
      </c>
      <c r="L5" s="46">
        <v>3</v>
      </c>
      <c r="M5" s="49" t="s">
        <v>29</v>
      </c>
      <c r="N5" s="47"/>
      <c r="O5" s="50"/>
    </row>
    <row r="6" spans="1:15" s="2" customFormat="1" ht="30" customHeight="1">
      <c r="A6" s="32">
        <v>4</v>
      </c>
      <c r="B6" s="35"/>
      <c r="C6" s="15"/>
      <c r="D6" s="15"/>
      <c r="E6" s="15"/>
      <c r="F6" s="15"/>
      <c r="G6" s="12" t="s">
        <v>30</v>
      </c>
      <c r="H6" s="34" t="s">
        <v>31</v>
      </c>
      <c r="I6" s="21">
        <v>66</v>
      </c>
      <c r="J6" s="44">
        <v>75.56</v>
      </c>
      <c r="K6" s="45">
        <f t="shared" si="0"/>
        <v>71.736</v>
      </c>
      <c r="L6" s="46">
        <v>4</v>
      </c>
      <c r="M6" s="49" t="s">
        <v>29</v>
      </c>
      <c r="N6" s="47"/>
      <c r="O6" s="50"/>
    </row>
    <row r="7" spans="1:15" s="2" customFormat="1" ht="30" customHeight="1">
      <c r="A7" s="32">
        <v>5</v>
      </c>
      <c r="B7" s="36"/>
      <c r="C7" s="18"/>
      <c r="D7" s="18"/>
      <c r="E7" s="18"/>
      <c r="F7" s="18"/>
      <c r="G7" s="12" t="s">
        <v>32</v>
      </c>
      <c r="H7" s="34" t="s">
        <v>33</v>
      </c>
      <c r="I7" s="21">
        <v>72</v>
      </c>
      <c r="J7" s="44">
        <v>0</v>
      </c>
      <c r="K7" s="45">
        <f t="shared" si="0"/>
        <v>28.8</v>
      </c>
      <c r="L7" s="51">
        <v>5</v>
      </c>
      <c r="M7" s="49" t="s">
        <v>29</v>
      </c>
      <c r="N7" s="7" t="s">
        <v>34</v>
      </c>
      <c r="O7" s="50"/>
    </row>
    <row r="8" spans="1:15" s="2" customFormat="1" ht="30" customHeight="1">
      <c r="A8" s="32">
        <v>6</v>
      </c>
      <c r="B8" s="33" t="s">
        <v>16</v>
      </c>
      <c r="C8" s="10" t="s">
        <v>17</v>
      </c>
      <c r="D8" s="10" t="s">
        <v>35</v>
      </c>
      <c r="E8" s="10" t="s">
        <v>36</v>
      </c>
      <c r="F8" s="10">
        <v>2</v>
      </c>
      <c r="G8" s="12" t="s">
        <v>37</v>
      </c>
      <c r="H8" s="34" t="s">
        <v>38</v>
      </c>
      <c r="I8" s="21">
        <v>81</v>
      </c>
      <c r="J8" s="44">
        <v>85.4</v>
      </c>
      <c r="K8" s="45">
        <f t="shared" si="0"/>
        <v>83.64</v>
      </c>
      <c r="L8" s="46">
        <v>1</v>
      </c>
      <c r="M8" s="46" t="s">
        <v>22</v>
      </c>
      <c r="N8" s="47"/>
      <c r="O8" s="50" t="s">
        <v>23</v>
      </c>
    </row>
    <row r="9" spans="1:15" s="2" customFormat="1" ht="30" customHeight="1">
      <c r="A9" s="32">
        <v>7</v>
      </c>
      <c r="B9" s="35"/>
      <c r="C9" s="15"/>
      <c r="D9" s="15"/>
      <c r="E9" s="15"/>
      <c r="F9" s="15"/>
      <c r="G9" s="12" t="s">
        <v>39</v>
      </c>
      <c r="H9" s="34" t="s">
        <v>40</v>
      </c>
      <c r="I9" s="21">
        <v>72</v>
      </c>
      <c r="J9" s="44">
        <v>88.68</v>
      </c>
      <c r="K9" s="45">
        <f t="shared" si="0"/>
        <v>82.00800000000001</v>
      </c>
      <c r="L9" s="46">
        <v>2</v>
      </c>
      <c r="M9" s="46" t="s">
        <v>22</v>
      </c>
      <c r="N9" s="47"/>
      <c r="O9" s="50" t="s">
        <v>23</v>
      </c>
    </row>
    <row r="10" spans="1:15" s="2" customFormat="1" ht="30" customHeight="1">
      <c r="A10" s="32">
        <v>8</v>
      </c>
      <c r="B10" s="35"/>
      <c r="C10" s="15"/>
      <c r="D10" s="15"/>
      <c r="E10" s="15"/>
      <c r="F10" s="15"/>
      <c r="G10" s="12" t="s">
        <v>41</v>
      </c>
      <c r="H10" s="34" t="s">
        <v>42</v>
      </c>
      <c r="I10" s="21">
        <v>76</v>
      </c>
      <c r="J10" s="44">
        <v>0</v>
      </c>
      <c r="K10" s="45">
        <f t="shared" si="0"/>
        <v>30.400000000000002</v>
      </c>
      <c r="L10" s="46">
        <v>3</v>
      </c>
      <c r="M10" s="49" t="s">
        <v>29</v>
      </c>
      <c r="N10" s="7" t="s">
        <v>34</v>
      </c>
      <c r="O10" s="50"/>
    </row>
    <row r="11" spans="1:15" s="2" customFormat="1" ht="30" customHeight="1">
      <c r="A11" s="32">
        <v>9</v>
      </c>
      <c r="B11" s="36"/>
      <c r="C11" s="18"/>
      <c r="D11" s="18"/>
      <c r="E11" s="18"/>
      <c r="F11" s="18"/>
      <c r="G11" s="12" t="s">
        <v>43</v>
      </c>
      <c r="H11" s="34" t="s">
        <v>44</v>
      </c>
      <c r="I11" s="21">
        <v>61</v>
      </c>
      <c r="J11" s="44">
        <v>0</v>
      </c>
      <c r="K11" s="45">
        <f t="shared" si="0"/>
        <v>24.400000000000002</v>
      </c>
      <c r="L11" s="46">
        <v>4</v>
      </c>
      <c r="M11" s="49" t="s">
        <v>29</v>
      </c>
      <c r="N11" s="7" t="s">
        <v>34</v>
      </c>
      <c r="O11" s="50"/>
    </row>
    <row r="12" spans="1:15" s="2" customFormat="1" ht="30" customHeight="1">
      <c r="A12" s="32">
        <v>10</v>
      </c>
      <c r="B12" s="37" t="s">
        <v>16</v>
      </c>
      <c r="C12" s="21" t="s">
        <v>17</v>
      </c>
      <c r="D12" s="21" t="s">
        <v>45</v>
      </c>
      <c r="E12" s="21" t="s">
        <v>46</v>
      </c>
      <c r="F12" s="21">
        <v>1</v>
      </c>
      <c r="G12" s="12" t="s">
        <v>47</v>
      </c>
      <c r="H12" s="34" t="s">
        <v>48</v>
      </c>
      <c r="I12" s="21">
        <v>56</v>
      </c>
      <c r="J12" s="44">
        <v>85.12</v>
      </c>
      <c r="K12" s="45">
        <f t="shared" si="0"/>
        <v>73.47200000000001</v>
      </c>
      <c r="L12" s="46">
        <v>1</v>
      </c>
      <c r="M12" s="46" t="s">
        <v>22</v>
      </c>
      <c r="N12" s="47"/>
      <c r="O12" s="50" t="s">
        <v>23</v>
      </c>
    </row>
    <row r="13" spans="1:15" ht="28.5">
      <c r="A13" s="32">
        <v>11</v>
      </c>
      <c r="B13" s="37" t="s">
        <v>16</v>
      </c>
      <c r="C13" s="21" t="s">
        <v>17</v>
      </c>
      <c r="D13" s="21" t="s">
        <v>49</v>
      </c>
      <c r="E13" s="21" t="s">
        <v>50</v>
      </c>
      <c r="F13" s="21">
        <v>1</v>
      </c>
      <c r="G13" s="12" t="s">
        <v>51</v>
      </c>
      <c r="H13" s="34" t="s">
        <v>52</v>
      </c>
      <c r="I13" s="21">
        <v>61</v>
      </c>
      <c r="J13" s="52">
        <v>69.72</v>
      </c>
      <c r="K13" s="45">
        <f aca="true" t="shared" si="1" ref="K13:K20">I13*0.4+J13*0.6</f>
        <v>66.232</v>
      </c>
      <c r="L13" s="49">
        <v>1</v>
      </c>
      <c r="M13" s="46" t="s">
        <v>22</v>
      </c>
      <c r="N13" s="53"/>
      <c r="O13" s="54" t="s">
        <v>23</v>
      </c>
    </row>
    <row r="14" spans="1:15" ht="28.5">
      <c r="A14" s="32">
        <v>12</v>
      </c>
      <c r="B14" s="37" t="s">
        <v>16</v>
      </c>
      <c r="C14" s="21" t="s">
        <v>17</v>
      </c>
      <c r="D14" s="21" t="s">
        <v>53</v>
      </c>
      <c r="E14" s="21" t="s">
        <v>54</v>
      </c>
      <c r="F14" s="21">
        <v>2</v>
      </c>
      <c r="G14" s="12" t="s">
        <v>55</v>
      </c>
      <c r="H14" s="34" t="s">
        <v>56</v>
      </c>
      <c r="I14" s="21">
        <v>68</v>
      </c>
      <c r="J14" s="52">
        <v>70.96</v>
      </c>
      <c r="K14" s="45">
        <f t="shared" si="1"/>
        <v>69.776</v>
      </c>
      <c r="L14" s="49">
        <v>1</v>
      </c>
      <c r="M14" s="46" t="s">
        <v>22</v>
      </c>
      <c r="N14" s="53"/>
      <c r="O14" s="54" t="s">
        <v>23</v>
      </c>
    </row>
    <row r="15" spans="1:15" ht="28.5">
      <c r="A15" s="32">
        <v>13</v>
      </c>
      <c r="B15" s="37" t="s">
        <v>16</v>
      </c>
      <c r="C15" s="21" t="s">
        <v>17</v>
      </c>
      <c r="D15" s="21" t="s">
        <v>57</v>
      </c>
      <c r="E15" s="21" t="s">
        <v>58</v>
      </c>
      <c r="F15" s="21">
        <v>1</v>
      </c>
      <c r="G15" s="12" t="s">
        <v>59</v>
      </c>
      <c r="H15" s="34" t="s">
        <v>60</v>
      </c>
      <c r="I15" s="21">
        <v>77</v>
      </c>
      <c r="J15" s="52">
        <v>90.56</v>
      </c>
      <c r="K15" s="45">
        <f t="shared" si="1"/>
        <v>85.136</v>
      </c>
      <c r="L15" s="49">
        <v>1</v>
      </c>
      <c r="M15" s="46" t="s">
        <v>22</v>
      </c>
      <c r="N15" s="53"/>
      <c r="O15" s="54" t="s">
        <v>23</v>
      </c>
    </row>
    <row r="16" spans="1:15" ht="28.5">
      <c r="A16" s="32">
        <v>14</v>
      </c>
      <c r="B16" s="37" t="s">
        <v>16</v>
      </c>
      <c r="C16" s="21" t="s">
        <v>17</v>
      </c>
      <c r="D16" s="21" t="s">
        <v>61</v>
      </c>
      <c r="E16" s="21" t="s">
        <v>62</v>
      </c>
      <c r="F16" s="21">
        <v>2</v>
      </c>
      <c r="G16" s="12" t="s">
        <v>63</v>
      </c>
      <c r="H16" s="34" t="s">
        <v>64</v>
      </c>
      <c r="I16" s="21">
        <v>68</v>
      </c>
      <c r="J16" s="52">
        <v>74.84</v>
      </c>
      <c r="K16" s="45">
        <f t="shared" si="1"/>
        <v>72.10400000000001</v>
      </c>
      <c r="L16" s="49">
        <v>1</v>
      </c>
      <c r="M16" s="46" t="s">
        <v>22</v>
      </c>
      <c r="N16" s="53"/>
      <c r="O16" s="54" t="s">
        <v>23</v>
      </c>
    </row>
    <row r="17" spans="1:15" ht="28.5">
      <c r="A17" s="32">
        <v>15</v>
      </c>
      <c r="B17" s="37" t="s">
        <v>16</v>
      </c>
      <c r="C17" s="21" t="s">
        <v>17</v>
      </c>
      <c r="D17" s="21" t="s">
        <v>61</v>
      </c>
      <c r="E17" s="21" t="s">
        <v>65</v>
      </c>
      <c r="F17" s="21">
        <v>1</v>
      </c>
      <c r="G17" s="12" t="s">
        <v>66</v>
      </c>
      <c r="H17" s="34" t="s">
        <v>67</v>
      </c>
      <c r="I17" s="21">
        <v>67</v>
      </c>
      <c r="J17" s="52">
        <v>68.4</v>
      </c>
      <c r="K17" s="45">
        <f t="shared" si="1"/>
        <v>67.84</v>
      </c>
      <c r="L17" s="49">
        <v>1</v>
      </c>
      <c r="M17" s="46" t="s">
        <v>22</v>
      </c>
      <c r="N17" s="53"/>
      <c r="O17" s="54" t="s">
        <v>23</v>
      </c>
    </row>
    <row r="18" spans="1:15" ht="28.5">
      <c r="A18" s="32">
        <v>16</v>
      </c>
      <c r="B18" s="33" t="s">
        <v>16</v>
      </c>
      <c r="C18" s="10" t="s">
        <v>17</v>
      </c>
      <c r="D18" s="10" t="s">
        <v>68</v>
      </c>
      <c r="E18" s="10" t="s">
        <v>69</v>
      </c>
      <c r="F18" s="10">
        <v>1</v>
      </c>
      <c r="G18" s="12" t="s">
        <v>70</v>
      </c>
      <c r="H18" s="34" t="s">
        <v>71</v>
      </c>
      <c r="I18" s="21">
        <v>68</v>
      </c>
      <c r="J18" s="52">
        <v>82.16</v>
      </c>
      <c r="K18" s="45">
        <f t="shared" si="1"/>
        <v>76.49600000000001</v>
      </c>
      <c r="L18" s="49">
        <v>1</v>
      </c>
      <c r="M18" s="49" t="s">
        <v>22</v>
      </c>
      <c r="N18" s="53"/>
      <c r="O18" s="54" t="s">
        <v>23</v>
      </c>
    </row>
    <row r="19" spans="1:15" ht="14.25">
      <c r="A19" s="32">
        <v>17</v>
      </c>
      <c r="B19" s="36"/>
      <c r="C19" s="18"/>
      <c r="D19" s="18"/>
      <c r="E19" s="18"/>
      <c r="F19" s="18"/>
      <c r="G19" s="12" t="s">
        <v>72</v>
      </c>
      <c r="H19" s="34" t="s">
        <v>73</v>
      </c>
      <c r="I19" s="21">
        <v>77</v>
      </c>
      <c r="J19" s="52">
        <v>0</v>
      </c>
      <c r="K19" s="45">
        <f t="shared" si="1"/>
        <v>30.8</v>
      </c>
      <c r="L19" s="49">
        <v>2</v>
      </c>
      <c r="M19" s="49" t="s">
        <v>29</v>
      </c>
      <c r="N19" s="7" t="s">
        <v>34</v>
      </c>
      <c r="O19" s="54"/>
    </row>
    <row r="20" spans="1:15" ht="28.5">
      <c r="A20" s="32">
        <v>18</v>
      </c>
      <c r="B20" s="37" t="s">
        <v>16</v>
      </c>
      <c r="C20" s="21" t="s">
        <v>17</v>
      </c>
      <c r="D20" s="21" t="s">
        <v>74</v>
      </c>
      <c r="E20" s="21" t="s">
        <v>75</v>
      </c>
      <c r="F20" s="21">
        <v>1</v>
      </c>
      <c r="G20" s="12" t="s">
        <v>76</v>
      </c>
      <c r="H20" s="34" t="s">
        <v>77</v>
      </c>
      <c r="I20" s="21">
        <v>56</v>
      </c>
      <c r="J20" s="52">
        <v>0</v>
      </c>
      <c r="K20" s="45">
        <f t="shared" si="1"/>
        <v>22.400000000000002</v>
      </c>
      <c r="L20" s="49">
        <v>1</v>
      </c>
      <c r="M20" s="49" t="s">
        <v>29</v>
      </c>
      <c r="N20" s="7" t="s">
        <v>34</v>
      </c>
      <c r="O20" s="54"/>
    </row>
    <row r="21" spans="1:15" ht="14.25">
      <c r="A21" s="38"/>
      <c r="B21" s="38"/>
      <c r="C21" s="38"/>
      <c r="D21" s="39"/>
      <c r="E21" s="38"/>
      <c r="F21" s="38"/>
      <c r="G21" s="38"/>
      <c r="H21" s="38"/>
      <c r="I21" s="38"/>
      <c r="J21" s="55"/>
      <c r="K21" s="38"/>
      <c r="L21" s="38"/>
      <c r="M21" s="38"/>
      <c r="N21" s="53"/>
      <c r="O21" s="54"/>
    </row>
  </sheetData>
  <sheetProtection/>
  <mergeCells count="16">
    <mergeCell ref="A1:O1"/>
    <mergeCell ref="B3:B7"/>
    <mergeCell ref="B8:B11"/>
    <mergeCell ref="B18:B19"/>
    <mergeCell ref="C3:C7"/>
    <mergeCell ref="C8:C11"/>
    <mergeCell ref="C18:C19"/>
    <mergeCell ref="D3:D7"/>
    <mergeCell ref="D8:D11"/>
    <mergeCell ref="D18:D19"/>
    <mergeCell ref="E3:E7"/>
    <mergeCell ref="E8:E11"/>
    <mergeCell ref="E18:E19"/>
    <mergeCell ref="F3:F7"/>
    <mergeCell ref="F8:F11"/>
    <mergeCell ref="F18:F19"/>
  </mergeCells>
  <printOptions/>
  <pageMargins left="0.54" right="0.48" top="0.98" bottom="0.98" header="0.51" footer="0.51"/>
  <pageSetup fitToHeight="0" fitToWidth="1" horizontalDpi="600" verticalDpi="600" orientation="landscape" paperSize="9" scale="66"/>
</worksheet>
</file>

<file path=xl/worksheets/sheet2.xml><?xml version="1.0" encoding="utf-8"?>
<worksheet xmlns="http://schemas.openxmlformats.org/spreadsheetml/2006/main" xmlns:r="http://schemas.openxmlformats.org/officeDocument/2006/relationships">
  <dimension ref="A1:M10"/>
  <sheetViews>
    <sheetView zoomScale="96" zoomScaleNormal="96" workbookViewId="0" topLeftCell="F1">
      <selection activeCell="P4" sqref="P4"/>
    </sheetView>
  </sheetViews>
  <sheetFormatPr defaultColWidth="9.00390625" defaultRowHeight="14.25"/>
  <cols>
    <col min="1" max="1" width="5.00390625" style="4" bestFit="1" customWidth="1"/>
    <col min="2" max="3" width="5.625" style="4" customWidth="1"/>
    <col min="4" max="4" width="22.875" style="5" customWidth="1"/>
    <col min="5" max="5" width="15.875" style="4" customWidth="1"/>
    <col min="6" max="6" width="5.125" style="4" customWidth="1"/>
    <col min="7" max="7" width="6.875" style="4" customWidth="1"/>
    <col min="8" max="8" width="9.25390625" style="4" customWidth="1"/>
    <col min="9" max="10" width="8.125" style="4" customWidth="1"/>
    <col min="11" max="11" width="8.25390625" style="4" customWidth="1"/>
    <col min="12" max="12" width="8.625" style="4" customWidth="1"/>
    <col min="13" max="13" width="38.375" style="5" customWidth="1"/>
    <col min="14" max="16384" width="9.00390625" style="4" customWidth="1"/>
  </cols>
  <sheetData>
    <row r="1" spans="1:13" s="1" customFormat="1" ht="49.5" customHeight="1">
      <c r="A1" s="6" t="s">
        <v>78</v>
      </c>
      <c r="B1" s="6"/>
      <c r="C1" s="6"/>
      <c r="D1" s="6"/>
      <c r="E1" s="6"/>
      <c r="F1" s="6"/>
      <c r="G1" s="6"/>
      <c r="H1" s="6"/>
      <c r="I1" s="6"/>
      <c r="J1" s="6"/>
      <c r="K1" s="6"/>
      <c r="L1" s="6"/>
      <c r="M1" s="6"/>
    </row>
    <row r="2" spans="1:13" s="2" customFormat="1" ht="52.5" customHeight="1">
      <c r="A2" s="7" t="s">
        <v>1</v>
      </c>
      <c r="B2" s="7" t="s">
        <v>2</v>
      </c>
      <c r="C2" s="7" t="s">
        <v>3</v>
      </c>
      <c r="D2" s="7" t="s">
        <v>4</v>
      </c>
      <c r="E2" s="7" t="s">
        <v>5</v>
      </c>
      <c r="F2" s="7" t="s">
        <v>6</v>
      </c>
      <c r="G2" s="7" t="s">
        <v>7</v>
      </c>
      <c r="H2" s="7" t="s">
        <v>8</v>
      </c>
      <c r="I2" s="23" t="s">
        <v>10</v>
      </c>
      <c r="J2" s="23" t="s">
        <v>11</v>
      </c>
      <c r="K2" s="23" t="s">
        <v>12</v>
      </c>
      <c r="L2" s="23" t="s">
        <v>13</v>
      </c>
      <c r="M2" s="7" t="s">
        <v>15</v>
      </c>
    </row>
    <row r="3" spans="1:13" s="3" customFormat="1" ht="46.5" customHeight="1">
      <c r="A3" s="8">
        <v>1</v>
      </c>
      <c r="B3" s="9" t="s">
        <v>16</v>
      </c>
      <c r="C3" s="10" t="s">
        <v>17</v>
      </c>
      <c r="D3" s="10" t="s">
        <v>79</v>
      </c>
      <c r="E3" s="11" t="s">
        <v>80</v>
      </c>
      <c r="F3" s="11">
        <v>1</v>
      </c>
      <c r="G3" s="12" t="s">
        <v>81</v>
      </c>
      <c r="H3" s="13" t="s">
        <v>82</v>
      </c>
      <c r="I3" s="24">
        <v>87.44</v>
      </c>
      <c r="J3" s="25">
        <f>I3</f>
        <v>87.44</v>
      </c>
      <c r="K3" s="26">
        <v>1</v>
      </c>
      <c r="L3" s="26" t="s">
        <v>22</v>
      </c>
      <c r="M3" s="27" t="s">
        <v>23</v>
      </c>
    </row>
    <row r="4" spans="1:13" s="3" customFormat="1" ht="46.5" customHeight="1">
      <c r="A4" s="8">
        <v>2</v>
      </c>
      <c r="B4" s="14"/>
      <c r="C4" s="15"/>
      <c r="D4" s="15"/>
      <c r="E4" s="16"/>
      <c r="F4" s="16"/>
      <c r="G4" s="12" t="s">
        <v>83</v>
      </c>
      <c r="H4" s="13" t="s">
        <v>84</v>
      </c>
      <c r="I4" s="24">
        <v>82.12</v>
      </c>
      <c r="J4" s="25">
        <f aca="true" t="shared" si="0" ref="J4:J10">I4</f>
        <v>82.12</v>
      </c>
      <c r="K4" s="26">
        <v>2</v>
      </c>
      <c r="L4" s="26" t="s">
        <v>29</v>
      </c>
      <c r="M4" s="27"/>
    </row>
    <row r="5" spans="1:13" s="3" customFormat="1" ht="46.5" customHeight="1">
      <c r="A5" s="8">
        <v>3</v>
      </c>
      <c r="B5" s="17"/>
      <c r="C5" s="18"/>
      <c r="D5" s="18"/>
      <c r="E5" s="19"/>
      <c r="F5" s="19"/>
      <c r="G5" s="12" t="s">
        <v>85</v>
      </c>
      <c r="H5" s="13" t="s">
        <v>86</v>
      </c>
      <c r="I5" s="24">
        <v>78.56</v>
      </c>
      <c r="J5" s="25">
        <f t="shared" si="0"/>
        <v>78.56</v>
      </c>
      <c r="K5" s="26">
        <v>3</v>
      </c>
      <c r="L5" s="26" t="s">
        <v>29</v>
      </c>
      <c r="M5" s="27"/>
    </row>
    <row r="6" spans="1:13" s="3" customFormat="1" ht="46.5" customHeight="1">
      <c r="A6" s="8">
        <v>4</v>
      </c>
      <c r="B6" s="20" t="s">
        <v>16</v>
      </c>
      <c r="C6" s="21" t="s">
        <v>17</v>
      </c>
      <c r="D6" s="21" t="s">
        <v>87</v>
      </c>
      <c r="E6" s="22" t="s">
        <v>88</v>
      </c>
      <c r="F6" s="22">
        <v>1</v>
      </c>
      <c r="G6" s="12" t="s">
        <v>89</v>
      </c>
      <c r="H6" s="13" t="s">
        <v>90</v>
      </c>
      <c r="I6" s="24">
        <v>68.92</v>
      </c>
      <c r="J6" s="25">
        <f t="shared" si="0"/>
        <v>68.92</v>
      </c>
      <c r="K6" s="26">
        <v>1</v>
      </c>
      <c r="L6" s="26" t="s">
        <v>22</v>
      </c>
      <c r="M6" s="27" t="s">
        <v>23</v>
      </c>
    </row>
    <row r="7" spans="1:13" s="3" customFormat="1" ht="46.5" customHeight="1">
      <c r="A7" s="8">
        <v>5</v>
      </c>
      <c r="B7" s="9" t="s">
        <v>16</v>
      </c>
      <c r="C7" s="10" t="s">
        <v>17</v>
      </c>
      <c r="D7" s="10" t="s">
        <v>87</v>
      </c>
      <c r="E7" s="11" t="s">
        <v>91</v>
      </c>
      <c r="F7" s="11">
        <v>1</v>
      </c>
      <c r="G7" s="12" t="s">
        <v>92</v>
      </c>
      <c r="H7" s="13" t="s">
        <v>93</v>
      </c>
      <c r="I7" s="24">
        <v>82.36</v>
      </c>
      <c r="J7" s="25">
        <f t="shared" si="0"/>
        <v>82.36</v>
      </c>
      <c r="K7" s="26">
        <v>1</v>
      </c>
      <c r="L7" s="26" t="s">
        <v>22</v>
      </c>
      <c r="M7" s="27" t="s">
        <v>23</v>
      </c>
    </row>
    <row r="8" spans="1:13" s="3" customFormat="1" ht="46.5" customHeight="1">
      <c r="A8" s="8">
        <v>6</v>
      </c>
      <c r="B8" s="17"/>
      <c r="C8" s="18"/>
      <c r="D8" s="18"/>
      <c r="E8" s="19"/>
      <c r="F8" s="19"/>
      <c r="G8" s="12" t="s">
        <v>94</v>
      </c>
      <c r="H8" s="13" t="s">
        <v>95</v>
      </c>
      <c r="I8" s="24">
        <v>76.36</v>
      </c>
      <c r="J8" s="25">
        <f t="shared" si="0"/>
        <v>76.36</v>
      </c>
      <c r="K8" s="26">
        <v>2</v>
      </c>
      <c r="L8" s="26" t="s">
        <v>29</v>
      </c>
      <c r="M8" s="27"/>
    </row>
    <row r="9" spans="1:13" s="3" customFormat="1" ht="46.5" customHeight="1">
      <c r="A9" s="8">
        <v>7</v>
      </c>
      <c r="B9" s="20" t="s">
        <v>16</v>
      </c>
      <c r="C9" s="21" t="s">
        <v>17</v>
      </c>
      <c r="D9" s="21" t="s">
        <v>96</v>
      </c>
      <c r="E9" s="22" t="s">
        <v>97</v>
      </c>
      <c r="F9" s="22">
        <v>1</v>
      </c>
      <c r="G9" s="12" t="s">
        <v>98</v>
      </c>
      <c r="H9" s="13" t="s">
        <v>99</v>
      </c>
      <c r="I9" s="24">
        <v>80.28</v>
      </c>
      <c r="J9" s="25">
        <f t="shared" si="0"/>
        <v>80.28</v>
      </c>
      <c r="K9" s="26">
        <v>1</v>
      </c>
      <c r="L9" s="26" t="s">
        <v>22</v>
      </c>
      <c r="M9" s="27" t="s">
        <v>23</v>
      </c>
    </row>
    <row r="10" spans="1:13" s="3" customFormat="1" ht="46.5" customHeight="1">
      <c r="A10" s="8">
        <v>8</v>
      </c>
      <c r="B10" s="20" t="s">
        <v>16</v>
      </c>
      <c r="C10" s="21" t="s">
        <v>17</v>
      </c>
      <c r="D10" s="21" t="s">
        <v>100</v>
      </c>
      <c r="E10" s="22" t="s">
        <v>101</v>
      </c>
      <c r="F10" s="22">
        <v>1</v>
      </c>
      <c r="G10" s="12" t="s">
        <v>102</v>
      </c>
      <c r="H10" s="13" t="s">
        <v>103</v>
      </c>
      <c r="I10" s="24">
        <v>66.68</v>
      </c>
      <c r="J10" s="25">
        <f t="shared" si="0"/>
        <v>66.68</v>
      </c>
      <c r="K10" s="26">
        <v>1</v>
      </c>
      <c r="L10" s="26" t="s">
        <v>22</v>
      </c>
      <c r="M10" s="27" t="s">
        <v>23</v>
      </c>
    </row>
  </sheetData>
  <sheetProtection/>
  <mergeCells count="11">
    <mergeCell ref="A1:M1"/>
    <mergeCell ref="B3:B5"/>
    <mergeCell ref="B7:B8"/>
    <mergeCell ref="C3:C5"/>
    <mergeCell ref="C7:C8"/>
    <mergeCell ref="D3:D5"/>
    <mergeCell ref="D7:D8"/>
    <mergeCell ref="E3:E5"/>
    <mergeCell ref="E7:E8"/>
    <mergeCell ref="F3:F5"/>
    <mergeCell ref="F7:F8"/>
  </mergeCells>
  <printOptions horizontalCentered="1"/>
  <pageMargins left="0.22" right="0.2" top="0.61" bottom="0.61" header="0" footer="0"/>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cp:lastModifiedBy>
  <cp:lastPrinted>2016-07-11T02:51:08Z</cp:lastPrinted>
  <dcterms:created xsi:type="dcterms:W3CDTF">1996-12-17T01:32:42Z</dcterms:created>
  <dcterms:modified xsi:type="dcterms:W3CDTF">2018-09-11T02:05:50Z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2052-10.8.0.5918</vt:lpwstr>
  </property>
</Properties>
</file>