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总成绩公布" sheetId="1" r:id="rId1"/>
  </sheets>
  <definedNames/>
  <calcPr fullCalcOnLoad="1"/>
</workbook>
</file>

<file path=xl/sharedStrings.xml><?xml version="1.0" encoding="utf-8"?>
<sst xmlns="http://schemas.openxmlformats.org/spreadsheetml/2006/main" count="610" uniqueCount="309">
  <si>
    <t>A314070042006</t>
  </si>
  <si>
    <t>紫金县水墩卫生院会计</t>
  </si>
  <si>
    <t>58.3</t>
  </si>
  <si>
    <t>72.5</t>
  </si>
  <si>
    <t>马宇彬</t>
  </si>
  <si>
    <t>333070200728</t>
  </si>
  <si>
    <t>64.5</t>
  </si>
  <si>
    <t>孙巧明</t>
  </si>
  <si>
    <t>333070200830</t>
  </si>
  <si>
    <t>71.1</t>
  </si>
  <si>
    <t>黄全胜</t>
  </si>
  <si>
    <t>333070201317</t>
  </si>
  <si>
    <t>钟坤锡</t>
  </si>
  <si>
    <t>333070201709</t>
  </si>
  <si>
    <t>76.1</t>
  </si>
  <si>
    <t>A314070042003</t>
  </si>
  <si>
    <t>紫金县义容镇计划生育服务所工作人员管理岗位10级</t>
  </si>
  <si>
    <t>A314070042004</t>
  </si>
  <si>
    <t>紫金县黄塘镇计划生育服务所工作人员管理岗位10级</t>
  </si>
  <si>
    <t>A314070042009</t>
  </si>
  <si>
    <t>紫金县柏埔卫生院办公室工作人员管理岗位10级</t>
  </si>
  <si>
    <t>A314070042005</t>
  </si>
  <si>
    <t>紫金县九和镇计划生育服务所工作人员管理岗位10级</t>
  </si>
  <si>
    <t>A314070042010</t>
  </si>
  <si>
    <t>紫金县九和卫生院职员管理岗位10级</t>
  </si>
  <si>
    <t>A314070042001</t>
  </si>
  <si>
    <t>紫金县瓦溪镇计划生育服务所工作人员管理岗位10级</t>
  </si>
  <si>
    <t>A314070042002</t>
  </si>
  <si>
    <t>紫金县蓝塘镇计划生育服务所工作人员管理岗位10级</t>
  </si>
  <si>
    <t>岗位代码</t>
  </si>
  <si>
    <t>岗位名称</t>
  </si>
  <si>
    <t>聘用人数</t>
  </si>
  <si>
    <t>姓名</t>
  </si>
  <si>
    <t>准考证号</t>
  </si>
  <si>
    <t>科目名称</t>
  </si>
  <si>
    <t>A114070042009</t>
  </si>
  <si>
    <t>紫金县龙窝中心卫生院护士专业技术岗位13级</t>
  </si>
  <si>
    <t>3</t>
  </si>
  <si>
    <t>1</t>
  </si>
  <si>
    <t>61.2</t>
  </si>
  <si>
    <t>2</t>
  </si>
  <si>
    <t>73</t>
  </si>
  <si>
    <t>A114070042017</t>
  </si>
  <si>
    <t>紫金县苏区卫生院护士专业技术岗位13级</t>
  </si>
  <si>
    <t>A114070042002</t>
  </si>
  <si>
    <t>紫金县中坝卫生院检验士专业技术岗位13级</t>
  </si>
  <si>
    <t>A114070042012</t>
  </si>
  <si>
    <t>紫金县好义卫生院医生</t>
  </si>
  <si>
    <t>65.8</t>
  </si>
  <si>
    <t>A114070042011</t>
  </si>
  <si>
    <t>紫金县好义卫生院检验</t>
  </si>
  <si>
    <t>68</t>
  </si>
  <si>
    <t>A114070042013</t>
  </si>
  <si>
    <t>紫金县龙窝中心卫生院药剂</t>
  </si>
  <si>
    <t>A114070042010</t>
  </si>
  <si>
    <t>紫金县好义卫生院护士专业技术岗位13级</t>
  </si>
  <si>
    <t>邹蕾蕾</t>
  </si>
  <si>
    <t>111070108123</t>
  </si>
  <si>
    <t>61.8</t>
  </si>
  <si>
    <t>61.4</t>
  </si>
  <si>
    <t>曾丽婷</t>
  </si>
  <si>
    <t>111070108202</t>
  </si>
  <si>
    <t>A114070042021</t>
  </si>
  <si>
    <t>紫金县南岭卫生院护士专业技术岗位13级</t>
  </si>
  <si>
    <t>黄美婷</t>
  </si>
  <si>
    <t>111070108203</t>
  </si>
  <si>
    <t>62.4</t>
  </si>
  <si>
    <t>65.2</t>
  </si>
  <si>
    <t>69.6</t>
  </si>
  <si>
    <t>A114070042018</t>
  </si>
  <si>
    <t>紫金县义容卫生院检验</t>
  </si>
  <si>
    <t>叶山正</t>
  </si>
  <si>
    <t>111070108206</t>
  </si>
  <si>
    <t>73.6</t>
  </si>
  <si>
    <t>刘海珊</t>
  </si>
  <si>
    <t>111070108208</t>
  </si>
  <si>
    <t>60.4</t>
  </si>
  <si>
    <t>A114070042007</t>
  </si>
  <si>
    <t>紫金县凤安卫生院护士专业技术岗位13级</t>
  </si>
  <si>
    <t>温柳花</t>
  </si>
  <si>
    <t>111070108210</t>
  </si>
  <si>
    <t>71.2</t>
  </si>
  <si>
    <t>郑惠</t>
  </si>
  <si>
    <t>111070108213</t>
  </si>
  <si>
    <t>75</t>
  </si>
  <si>
    <t>69.2</t>
  </si>
  <si>
    <t>廖双媚</t>
  </si>
  <si>
    <t>111070108218</t>
  </si>
  <si>
    <t>62.8</t>
  </si>
  <si>
    <t>71.8</t>
  </si>
  <si>
    <t>A114070042023</t>
  </si>
  <si>
    <t>紫金县黄塘卫生院护士专业技术岗位13级</t>
  </si>
  <si>
    <t>A114070042008</t>
  </si>
  <si>
    <t>紫金县龙窝中心卫生院临床医生专业技术岗位13级</t>
  </si>
  <si>
    <t>A114070042026</t>
  </si>
  <si>
    <t>紫金县瓦溪卫生院药士专业技术岗位13级</t>
  </si>
  <si>
    <t>62.2</t>
  </si>
  <si>
    <t>69</t>
  </si>
  <si>
    <t>简月媚</t>
  </si>
  <si>
    <t>111070108303</t>
  </si>
  <si>
    <t>75.6</t>
  </si>
  <si>
    <t>钟仕霞</t>
  </si>
  <si>
    <t>111070108305</t>
  </si>
  <si>
    <t>陈春燕</t>
  </si>
  <si>
    <t>111070108316</t>
  </si>
  <si>
    <t>60.8</t>
  </si>
  <si>
    <t>55.4</t>
  </si>
  <si>
    <t>70.4</t>
  </si>
  <si>
    <t>67</t>
  </si>
  <si>
    <t>许柳纯</t>
  </si>
  <si>
    <t>111070108402</t>
  </si>
  <si>
    <t>A114070042001</t>
  </si>
  <si>
    <t>紫金县中坝卫生院护士专业技术岗位13级</t>
  </si>
  <si>
    <t>黄燕春</t>
  </si>
  <si>
    <t>111070108411</t>
  </si>
  <si>
    <t>64.4</t>
  </si>
  <si>
    <t>66</t>
  </si>
  <si>
    <t>曾庆妙</t>
  </si>
  <si>
    <t>111070108420</t>
  </si>
  <si>
    <t>74.4</t>
  </si>
  <si>
    <t>66.6</t>
  </si>
  <si>
    <t>A114070042004</t>
  </si>
  <si>
    <t>紫金县蓝塘中心卫生院B超医师专业技术岗位12级</t>
  </si>
  <si>
    <t>赖燕芬</t>
  </si>
  <si>
    <t>111070108426</t>
  </si>
  <si>
    <t>70.2</t>
  </si>
  <si>
    <t>61.6</t>
  </si>
  <si>
    <t>A114070042003</t>
  </si>
  <si>
    <t>紫金县蓝塘中心卫生院妇产科医师专业技术岗位12级</t>
  </si>
  <si>
    <t>吴晓燕</t>
  </si>
  <si>
    <t>111070108505</t>
  </si>
  <si>
    <t>84.8</t>
  </si>
  <si>
    <t>A114070042014</t>
  </si>
  <si>
    <t>紫金县上义卫生院药士</t>
  </si>
  <si>
    <t>钟柳青</t>
  </si>
  <si>
    <t>111070108507</t>
  </si>
  <si>
    <t>何志兰</t>
  </si>
  <si>
    <t>111070108513</t>
  </si>
  <si>
    <t>63.4</t>
  </si>
  <si>
    <t>温淑媚</t>
  </si>
  <si>
    <t>111070108514</t>
  </si>
  <si>
    <t>67.6</t>
  </si>
  <si>
    <t>邓瑞芳</t>
  </si>
  <si>
    <t>111070108524</t>
  </si>
  <si>
    <t>A114070042027</t>
  </si>
  <si>
    <t>紫金县柏埔卫生院检验专业技术岗位13级</t>
  </si>
  <si>
    <t>陈惠敏</t>
  </si>
  <si>
    <t>111070108607</t>
  </si>
  <si>
    <t>55</t>
  </si>
  <si>
    <t>A114070042006</t>
  </si>
  <si>
    <t>紫金县敬梓卫生院检验士专业技术岗位13级</t>
  </si>
  <si>
    <t>李苗苗</t>
  </si>
  <si>
    <t>111070108609</t>
  </si>
  <si>
    <t>79</t>
  </si>
  <si>
    <t>69.8</t>
  </si>
  <si>
    <t>68.6</t>
  </si>
  <si>
    <t>黄利根</t>
  </si>
  <si>
    <t>111070108618</t>
  </si>
  <si>
    <t>李俊婷</t>
  </si>
  <si>
    <t>111070108619</t>
  </si>
  <si>
    <t>马炜倩</t>
  </si>
  <si>
    <t>111070108701</t>
  </si>
  <si>
    <t>钟志华</t>
  </si>
  <si>
    <t>111070108706</t>
  </si>
  <si>
    <t>A114070042024</t>
  </si>
  <si>
    <t>紫金县瓦溪卫生院检验士专业技术岗位13级</t>
  </si>
  <si>
    <t>73.8</t>
  </si>
  <si>
    <t>51.6</t>
  </si>
  <si>
    <t>温连英</t>
  </si>
  <si>
    <t>111070108714</t>
  </si>
  <si>
    <t>李雪珍</t>
  </si>
  <si>
    <t>111070108715</t>
  </si>
  <si>
    <t>罗桓基</t>
  </si>
  <si>
    <t>111070108722</t>
  </si>
  <si>
    <t>64</t>
  </si>
  <si>
    <t>陈兆洪</t>
  </si>
  <si>
    <t>111070108801</t>
  </si>
  <si>
    <t>70</t>
  </si>
  <si>
    <t>A114070042025</t>
  </si>
  <si>
    <t>紫金县柏埔卫生院护士专业技术岗位13级</t>
  </si>
  <si>
    <t>陈欢欢</t>
  </si>
  <si>
    <t>111070108804</t>
  </si>
  <si>
    <t>陈妙玲</t>
  </si>
  <si>
    <t>111070108805</t>
  </si>
  <si>
    <t>66.8</t>
  </si>
  <si>
    <t>64.8</t>
  </si>
  <si>
    <t>50.2</t>
  </si>
  <si>
    <t>陈彩平</t>
  </si>
  <si>
    <t>111070108815</t>
  </si>
  <si>
    <t>65.4</t>
  </si>
  <si>
    <t>钟艳花</t>
  </si>
  <si>
    <t>111070108922</t>
  </si>
  <si>
    <t>贺翠媚</t>
  </si>
  <si>
    <t>111070108925</t>
  </si>
  <si>
    <t>朱生</t>
  </si>
  <si>
    <t>111070109004</t>
  </si>
  <si>
    <t>阮惠娟</t>
  </si>
  <si>
    <t>111070109006</t>
  </si>
  <si>
    <t>72</t>
  </si>
  <si>
    <t>张慈香</t>
  </si>
  <si>
    <t>111070109007</t>
  </si>
  <si>
    <t>廖露花</t>
  </si>
  <si>
    <t>111070109011</t>
  </si>
  <si>
    <t>丘希鹏</t>
  </si>
  <si>
    <t>111070109115</t>
  </si>
  <si>
    <t>张文浩</t>
  </si>
  <si>
    <t>111070109210</t>
  </si>
  <si>
    <t>54.8</t>
  </si>
  <si>
    <t>陈燕平</t>
  </si>
  <si>
    <t>111070109211</t>
  </si>
  <si>
    <t>曾丽君</t>
  </si>
  <si>
    <t>111070109217</t>
  </si>
  <si>
    <t>叶劫新</t>
  </si>
  <si>
    <t>111070109227</t>
  </si>
  <si>
    <t>67.2</t>
  </si>
  <si>
    <t>72.6</t>
  </si>
  <si>
    <t>龚宇峰</t>
  </si>
  <si>
    <t>111070109309</t>
  </si>
  <si>
    <t>廖美玲</t>
  </si>
  <si>
    <t>111070109321</t>
  </si>
  <si>
    <t>A114070042015</t>
  </si>
  <si>
    <t>紫金县上义卫生院检验士专业技术岗位13级</t>
  </si>
  <si>
    <t>钟南雄</t>
  </si>
  <si>
    <t>111070109322</t>
  </si>
  <si>
    <t>A114070042016</t>
  </si>
  <si>
    <t>紫金县上义卫生院中医生</t>
  </si>
  <si>
    <t>温顺英</t>
  </si>
  <si>
    <t>111070109323</t>
  </si>
  <si>
    <t>彭淑芬</t>
  </si>
  <si>
    <t>111070109324</t>
  </si>
  <si>
    <t>54.6</t>
  </si>
  <si>
    <t>张翠婷</t>
  </si>
  <si>
    <t>111070109325</t>
  </si>
  <si>
    <t>黄文婷</t>
  </si>
  <si>
    <t>111070109327</t>
  </si>
  <si>
    <t>朱震锋</t>
  </si>
  <si>
    <t>111070109401</t>
  </si>
  <si>
    <t>A114070042028</t>
  </si>
  <si>
    <t>紫金县九和卫生院中医生专业技术岗位13级</t>
  </si>
  <si>
    <t>朱贤彬</t>
  </si>
  <si>
    <t>111070109402</t>
  </si>
  <si>
    <t>甘勇权</t>
  </si>
  <si>
    <t>333070206919</t>
  </si>
  <si>
    <t>邓素素</t>
  </si>
  <si>
    <t>333070207204</t>
  </si>
  <si>
    <t>杨紫红</t>
  </si>
  <si>
    <t>333070207301</t>
  </si>
  <si>
    <t>333070208414</t>
  </si>
  <si>
    <t>曹淑珊</t>
  </si>
  <si>
    <t>333070205206</t>
  </si>
  <si>
    <t>陈国楼</t>
  </si>
  <si>
    <t>333070205218</t>
  </si>
  <si>
    <t>邓竣泽</t>
  </si>
  <si>
    <t>333070205322</t>
  </si>
  <si>
    <t>利树为</t>
  </si>
  <si>
    <t>333070206412</t>
  </si>
  <si>
    <t>李豪</t>
  </si>
  <si>
    <t>333070203429</t>
  </si>
  <si>
    <t>黄利玲</t>
  </si>
  <si>
    <t>333070203918</t>
  </si>
  <si>
    <t>钟凯扬</t>
  </si>
  <si>
    <t>333070204808</t>
  </si>
  <si>
    <t>黄海霞</t>
  </si>
  <si>
    <t>陈腾飞</t>
  </si>
  <si>
    <t>333070202619</t>
  </si>
  <si>
    <t>序号</t>
  </si>
  <si>
    <t>卫生类</t>
  </si>
  <si>
    <t>综合类</t>
  </si>
  <si>
    <t>陈琦彬</t>
  </si>
  <si>
    <t>111070108814</t>
  </si>
  <si>
    <t>邓戍兰</t>
  </si>
  <si>
    <t>333070201915</t>
  </si>
  <si>
    <t>陈翠平</t>
  </si>
  <si>
    <t>333070207923</t>
  </si>
  <si>
    <t>65.6</t>
  </si>
  <si>
    <t>333070203007</t>
  </si>
  <si>
    <t>61</t>
  </si>
  <si>
    <t>张海彬</t>
  </si>
  <si>
    <t>333070205427</t>
  </si>
  <si>
    <t>70.3</t>
  </si>
  <si>
    <t>黄宇豪</t>
  </si>
  <si>
    <t>333070202512</t>
  </si>
  <si>
    <t>赖彩媚</t>
  </si>
  <si>
    <t>111070108903</t>
  </si>
  <si>
    <t>59</t>
  </si>
  <si>
    <t>廖嫚琴</t>
  </si>
  <si>
    <t>111070108710</t>
  </si>
  <si>
    <t>黄勇基</t>
  </si>
  <si>
    <t>111070108116</t>
  </si>
  <si>
    <t>赖子锋</t>
  </si>
  <si>
    <t>111070109108</t>
  </si>
  <si>
    <t>68.8</t>
  </si>
  <si>
    <r>
      <rPr>
        <sz val="10"/>
        <rFont val="宋体"/>
        <family val="0"/>
      </rPr>
      <t>温新丰</t>
    </r>
    <r>
      <rPr>
        <sz val="10"/>
        <rFont val="Arial"/>
        <family val="2"/>
      </rPr>
      <t xml:space="preserve">   </t>
    </r>
  </si>
  <si>
    <t>笔试成绩</t>
  </si>
  <si>
    <t>面试成绩</t>
  </si>
  <si>
    <t>总成绩</t>
  </si>
  <si>
    <t>笔试折算成绩（60%）</t>
  </si>
  <si>
    <t>面试折算成绩（40%）</t>
  </si>
  <si>
    <t>缺考</t>
  </si>
  <si>
    <t>总成绩排名</t>
  </si>
  <si>
    <t>入围体检对象</t>
  </si>
  <si>
    <t>备注</t>
  </si>
  <si>
    <t>广东省2016年粤东西北地区乡镇事业单位
专项公开招聘面试成绩、总成绩及体检对象名单（紫金县）</t>
  </si>
  <si>
    <t>是</t>
  </si>
  <si>
    <t>1</t>
  </si>
  <si>
    <t>是</t>
  </si>
  <si>
    <t>是</t>
  </si>
  <si>
    <t>2</t>
  </si>
  <si>
    <t>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</si>
</sst>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 "/>
  </numFmts>
  <fonts count="38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2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85" zoomScaleNormal="85" zoomScalePageLayoutView="0" workbookViewId="0" topLeftCell="A1">
      <selection activeCell="O2" sqref="O2"/>
    </sheetView>
  </sheetViews>
  <sheetFormatPr defaultColWidth="9.140625" defaultRowHeight="12.75"/>
  <cols>
    <col min="1" max="1" width="2.8515625" style="0" customWidth="1"/>
    <col min="2" max="2" width="15.57421875" style="0" bestFit="1" customWidth="1"/>
    <col min="3" max="3" width="48.28125" style="0" customWidth="1"/>
    <col min="4" max="4" width="5.57421875" style="0" customWidth="1"/>
    <col min="5" max="5" width="8.57421875" style="0" customWidth="1"/>
    <col min="6" max="6" width="13.8515625" style="0" customWidth="1"/>
    <col min="7" max="7" width="8.140625" style="0" customWidth="1"/>
    <col min="8" max="8" width="8.28125" style="0" customWidth="1"/>
    <col min="9" max="9" width="10.7109375" style="3" customWidth="1"/>
    <col min="10" max="10" width="8.28125" style="0" customWidth="1"/>
    <col min="11" max="11" width="10.140625" style="3" customWidth="1"/>
    <col min="12" max="12" width="8.28125" style="3" customWidth="1"/>
    <col min="13" max="13" width="8.28125" style="0" customWidth="1"/>
    <col min="14" max="14" width="7.421875" style="0" customWidth="1"/>
  </cols>
  <sheetData>
    <row r="1" spans="1:13" ht="32.25" customHeight="1">
      <c r="A1" s="9" t="s">
        <v>302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5" ht="36" customHeight="1">
      <c r="A2" s="1" t="s">
        <v>265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1" t="s">
        <v>293</v>
      </c>
      <c r="I2" s="1" t="s">
        <v>296</v>
      </c>
      <c r="J2" s="1" t="s">
        <v>294</v>
      </c>
      <c r="K2" s="1" t="s">
        <v>297</v>
      </c>
      <c r="L2" s="1" t="s">
        <v>295</v>
      </c>
      <c r="M2" s="4" t="s">
        <v>299</v>
      </c>
      <c r="N2" s="4" t="s">
        <v>300</v>
      </c>
      <c r="O2" s="4" t="s">
        <v>301</v>
      </c>
    </row>
    <row r="3" spans="1:15" ht="27" customHeight="1">
      <c r="A3" s="4">
        <v>1</v>
      </c>
      <c r="B3" s="2" t="s">
        <v>111</v>
      </c>
      <c r="C3" s="2" t="s">
        <v>112</v>
      </c>
      <c r="D3" s="2" t="s">
        <v>40</v>
      </c>
      <c r="E3" s="2" t="s">
        <v>170</v>
      </c>
      <c r="F3" s="2" t="s">
        <v>171</v>
      </c>
      <c r="G3" s="1" t="s">
        <v>266</v>
      </c>
      <c r="H3" s="2">
        <v>72.2</v>
      </c>
      <c r="I3" s="2">
        <f aca="true" t="shared" si="0" ref="I3:I34">H3*60%</f>
        <v>43.32</v>
      </c>
      <c r="J3" s="2">
        <v>79.43</v>
      </c>
      <c r="K3" s="8">
        <f aca="true" t="shared" si="1" ref="K3:K34">J3*40%</f>
        <v>31.772000000000006</v>
      </c>
      <c r="L3" s="2">
        <f aca="true" t="shared" si="2" ref="L3:L34">I3+K3</f>
        <v>75.09200000000001</v>
      </c>
      <c r="M3" s="2">
        <v>1</v>
      </c>
      <c r="N3" s="4" t="s">
        <v>303</v>
      </c>
      <c r="O3" s="2"/>
    </row>
    <row r="4" spans="1:15" ht="27" customHeight="1">
      <c r="A4" s="2">
        <v>2</v>
      </c>
      <c r="B4" s="2" t="s">
        <v>111</v>
      </c>
      <c r="C4" s="2" t="s">
        <v>112</v>
      </c>
      <c r="D4" s="2" t="s">
        <v>40</v>
      </c>
      <c r="E4" s="2" t="s">
        <v>208</v>
      </c>
      <c r="F4" s="2" t="s">
        <v>209</v>
      </c>
      <c r="G4" s="1" t="s">
        <v>266</v>
      </c>
      <c r="H4" s="2" t="s">
        <v>155</v>
      </c>
      <c r="I4" s="2">
        <f t="shared" si="0"/>
        <v>41.16</v>
      </c>
      <c r="J4" s="2">
        <v>74.18</v>
      </c>
      <c r="K4" s="8">
        <f t="shared" si="1"/>
        <v>29.672000000000004</v>
      </c>
      <c r="L4" s="2">
        <f t="shared" si="2"/>
        <v>70.832</v>
      </c>
      <c r="M4" s="2">
        <v>2</v>
      </c>
      <c r="N4" s="4" t="s">
        <v>303</v>
      </c>
      <c r="O4" s="2"/>
    </row>
    <row r="5" spans="1:15" ht="27" customHeight="1">
      <c r="A5" s="4">
        <v>3</v>
      </c>
      <c r="B5" s="2" t="s">
        <v>111</v>
      </c>
      <c r="C5" s="2" t="s">
        <v>112</v>
      </c>
      <c r="D5" s="2" t="s">
        <v>40</v>
      </c>
      <c r="E5" s="2" t="s">
        <v>212</v>
      </c>
      <c r="F5" s="2" t="s">
        <v>213</v>
      </c>
      <c r="G5" s="1" t="s">
        <v>266</v>
      </c>
      <c r="H5" s="2" t="s">
        <v>214</v>
      </c>
      <c r="I5" s="2">
        <f t="shared" si="0"/>
        <v>40.32</v>
      </c>
      <c r="J5" s="2">
        <v>71.79</v>
      </c>
      <c r="K5" s="8">
        <f t="shared" si="1"/>
        <v>28.716000000000005</v>
      </c>
      <c r="L5" s="2">
        <f t="shared" si="2"/>
        <v>69.036</v>
      </c>
      <c r="M5" s="2">
        <v>3</v>
      </c>
      <c r="N5" s="2"/>
      <c r="O5" s="2"/>
    </row>
    <row r="6" spans="1:15" ht="27" customHeight="1">
      <c r="A6" s="2">
        <v>4</v>
      </c>
      <c r="B6" s="2" t="s">
        <v>111</v>
      </c>
      <c r="C6" s="2" t="s">
        <v>112</v>
      </c>
      <c r="D6" s="2" t="s">
        <v>40</v>
      </c>
      <c r="E6" s="2" t="s">
        <v>182</v>
      </c>
      <c r="F6" s="2" t="s">
        <v>183</v>
      </c>
      <c r="G6" s="1" t="s">
        <v>266</v>
      </c>
      <c r="H6" s="2" t="s">
        <v>184</v>
      </c>
      <c r="I6" s="2">
        <f t="shared" si="0"/>
        <v>40.08</v>
      </c>
      <c r="J6" s="2">
        <v>72.14</v>
      </c>
      <c r="K6" s="8">
        <f t="shared" si="1"/>
        <v>28.856</v>
      </c>
      <c r="L6" s="2">
        <f t="shared" si="2"/>
        <v>68.936</v>
      </c>
      <c r="M6" s="2">
        <v>4</v>
      </c>
      <c r="N6" s="2"/>
      <c r="O6" s="2"/>
    </row>
    <row r="7" spans="1:15" ht="27" customHeight="1">
      <c r="A7" s="4">
        <v>5</v>
      </c>
      <c r="B7" s="2" t="s">
        <v>111</v>
      </c>
      <c r="C7" s="2" t="s">
        <v>112</v>
      </c>
      <c r="D7" s="2" t="s">
        <v>40</v>
      </c>
      <c r="E7" s="2" t="s">
        <v>192</v>
      </c>
      <c r="F7" s="2" t="s">
        <v>193</v>
      </c>
      <c r="G7" s="1" t="s">
        <v>266</v>
      </c>
      <c r="H7" s="2" t="s">
        <v>116</v>
      </c>
      <c r="I7" s="2">
        <f t="shared" si="0"/>
        <v>39.6</v>
      </c>
      <c r="J7" s="2">
        <v>66.96</v>
      </c>
      <c r="K7" s="8">
        <f t="shared" si="1"/>
        <v>26.784</v>
      </c>
      <c r="L7" s="2">
        <f t="shared" si="2"/>
        <v>66.384</v>
      </c>
      <c r="M7" s="2">
        <v>5</v>
      </c>
      <c r="N7" s="2"/>
      <c r="O7" s="2"/>
    </row>
    <row r="8" spans="1:15" ht="27" customHeight="1">
      <c r="A8" s="2">
        <v>6</v>
      </c>
      <c r="B8" s="2" t="s">
        <v>111</v>
      </c>
      <c r="C8" s="2" t="s">
        <v>112</v>
      </c>
      <c r="D8" s="2" t="s">
        <v>40</v>
      </c>
      <c r="E8" s="2" t="s">
        <v>156</v>
      </c>
      <c r="F8" s="2" t="s">
        <v>157</v>
      </c>
      <c r="G8" s="1" t="s">
        <v>266</v>
      </c>
      <c r="H8" s="2" t="s">
        <v>108</v>
      </c>
      <c r="I8" s="2">
        <f t="shared" si="0"/>
        <v>40.199999999999996</v>
      </c>
      <c r="J8" s="2">
        <v>65.21</v>
      </c>
      <c r="K8" s="8">
        <f t="shared" si="1"/>
        <v>26.084</v>
      </c>
      <c r="L8" s="2">
        <f t="shared" si="2"/>
        <v>66.28399999999999</v>
      </c>
      <c r="M8" s="2">
        <v>6</v>
      </c>
      <c r="N8" s="2"/>
      <c r="O8" s="2"/>
    </row>
    <row r="9" spans="1:15" ht="27" customHeight="1">
      <c r="A9" s="4">
        <v>7</v>
      </c>
      <c r="B9" s="2" t="s">
        <v>44</v>
      </c>
      <c r="C9" s="2" t="s">
        <v>45</v>
      </c>
      <c r="D9" s="2" t="s">
        <v>38</v>
      </c>
      <c r="E9" s="2" t="s">
        <v>199</v>
      </c>
      <c r="F9" s="2" t="s">
        <v>200</v>
      </c>
      <c r="G9" s="1" t="s">
        <v>266</v>
      </c>
      <c r="H9" s="2" t="s">
        <v>189</v>
      </c>
      <c r="I9" s="2">
        <f t="shared" si="0"/>
        <v>39.24</v>
      </c>
      <c r="J9" s="2">
        <v>65.29</v>
      </c>
      <c r="K9" s="8">
        <f t="shared" si="1"/>
        <v>26.116000000000003</v>
      </c>
      <c r="L9" s="2">
        <f t="shared" si="2"/>
        <v>65.35600000000001</v>
      </c>
      <c r="M9" s="2">
        <v>1</v>
      </c>
      <c r="N9" s="4" t="s">
        <v>303</v>
      </c>
      <c r="O9" s="2"/>
    </row>
    <row r="10" spans="1:15" ht="27" customHeight="1">
      <c r="A10" s="2">
        <v>8</v>
      </c>
      <c r="B10" s="2" t="s">
        <v>127</v>
      </c>
      <c r="C10" s="2" t="s">
        <v>128</v>
      </c>
      <c r="D10" s="2" t="s">
        <v>38</v>
      </c>
      <c r="E10" s="2" t="s">
        <v>129</v>
      </c>
      <c r="F10" s="2" t="s">
        <v>130</v>
      </c>
      <c r="G10" s="1" t="s">
        <v>266</v>
      </c>
      <c r="H10" s="2" t="s">
        <v>131</v>
      </c>
      <c r="I10" s="2">
        <f t="shared" si="0"/>
        <v>50.879999999999995</v>
      </c>
      <c r="J10" s="2">
        <v>72.57</v>
      </c>
      <c r="K10" s="8">
        <f t="shared" si="1"/>
        <v>29.028</v>
      </c>
      <c r="L10" s="2">
        <f t="shared" si="2"/>
        <v>79.90799999999999</v>
      </c>
      <c r="M10" s="2">
        <v>1</v>
      </c>
      <c r="N10" s="4" t="s">
        <v>303</v>
      </c>
      <c r="O10" s="2"/>
    </row>
    <row r="11" spans="1:15" ht="27" customHeight="1">
      <c r="A11" s="4">
        <v>9</v>
      </c>
      <c r="B11" s="2" t="s">
        <v>121</v>
      </c>
      <c r="C11" s="2" t="s">
        <v>122</v>
      </c>
      <c r="D11" s="2" t="s">
        <v>38</v>
      </c>
      <c r="E11" s="2" t="s">
        <v>123</v>
      </c>
      <c r="F11" s="2" t="s">
        <v>124</v>
      </c>
      <c r="G11" s="1" t="s">
        <v>266</v>
      </c>
      <c r="H11" s="2" t="s">
        <v>125</v>
      </c>
      <c r="I11" s="2">
        <f t="shared" si="0"/>
        <v>42.12</v>
      </c>
      <c r="J11" s="2">
        <v>70.75</v>
      </c>
      <c r="K11" s="8">
        <f t="shared" si="1"/>
        <v>28.3</v>
      </c>
      <c r="L11" s="2">
        <f t="shared" si="2"/>
        <v>70.42</v>
      </c>
      <c r="M11" s="2">
        <v>1</v>
      </c>
      <c r="N11" s="4" t="s">
        <v>303</v>
      </c>
      <c r="O11" s="2"/>
    </row>
    <row r="12" spans="1:15" ht="27" customHeight="1">
      <c r="A12" s="2">
        <v>10</v>
      </c>
      <c r="B12" s="2" t="s">
        <v>149</v>
      </c>
      <c r="C12" s="2" t="s">
        <v>150</v>
      </c>
      <c r="D12" s="2" t="s">
        <v>38</v>
      </c>
      <c r="E12" s="2" t="s">
        <v>151</v>
      </c>
      <c r="F12" s="2" t="s">
        <v>152</v>
      </c>
      <c r="G12" s="1" t="s">
        <v>266</v>
      </c>
      <c r="H12" s="2" t="s">
        <v>153</v>
      </c>
      <c r="I12" s="2">
        <f t="shared" si="0"/>
        <v>47.4</v>
      </c>
      <c r="J12" s="2">
        <v>70.18</v>
      </c>
      <c r="K12" s="8">
        <f t="shared" si="1"/>
        <v>28.072000000000003</v>
      </c>
      <c r="L12" s="2">
        <f t="shared" si="2"/>
        <v>75.47200000000001</v>
      </c>
      <c r="M12" s="2">
        <v>1</v>
      </c>
      <c r="N12" s="4" t="s">
        <v>303</v>
      </c>
      <c r="O12" s="2"/>
    </row>
    <row r="13" spans="1:15" ht="27" customHeight="1">
      <c r="A13" s="4">
        <v>11</v>
      </c>
      <c r="B13" s="2" t="s">
        <v>92</v>
      </c>
      <c r="C13" s="2" t="s">
        <v>93</v>
      </c>
      <c r="D13" s="2" t="s">
        <v>40</v>
      </c>
      <c r="E13" s="2" t="s">
        <v>235</v>
      </c>
      <c r="F13" s="2" t="s">
        <v>236</v>
      </c>
      <c r="G13" s="1" t="s">
        <v>266</v>
      </c>
      <c r="H13" s="2" t="s">
        <v>166</v>
      </c>
      <c r="I13" s="2">
        <f t="shared" si="0"/>
        <v>44.279999999999994</v>
      </c>
      <c r="J13" s="2">
        <v>68.79</v>
      </c>
      <c r="K13" s="8">
        <f t="shared" si="1"/>
        <v>27.516000000000005</v>
      </c>
      <c r="L13" s="2">
        <f t="shared" si="2"/>
        <v>71.79599999999999</v>
      </c>
      <c r="M13" s="2">
        <v>1</v>
      </c>
      <c r="N13" s="4" t="s">
        <v>303</v>
      </c>
      <c r="O13" s="2"/>
    </row>
    <row r="14" spans="1:15" ht="27" customHeight="1">
      <c r="A14" s="2">
        <v>12</v>
      </c>
      <c r="B14" s="2" t="s">
        <v>92</v>
      </c>
      <c r="C14" s="2" t="s">
        <v>93</v>
      </c>
      <c r="D14" s="2" t="s">
        <v>40</v>
      </c>
      <c r="E14" s="2" t="s">
        <v>187</v>
      </c>
      <c r="F14" s="2" t="s">
        <v>188</v>
      </c>
      <c r="G14" s="1" t="s">
        <v>266</v>
      </c>
      <c r="H14" s="2" t="s">
        <v>41</v>
      </c>
      <c r="I14" s="2">
        <f t="shared" si="0"/>
        <v>43.8</v>
      </c>
      <c r="J14" s="2">
        <v>66.86</v>
      </c>
      <c r="K14" s="8">
        <f t="shared" si="1"/>
        <v>26.744</v>
      </c>
      <c r="L14" s="2">
        <f t="shared" si="2"/>
        <v>70.544</v>
      </c>
      <c r="M14" s="2">
        <v>2</v>
      </c>
      <c r="N14" s="4" t="s">
        <v>305</v>
      </c>
      <c r="O14" s="2"/>
    </row>
    <row r="15" spans="1:15" ht="27" customHeight="1">
      <c r="A15" s="4">
        <v>13</v>
      </c>
      <c r="B15" s="2" t="s">
        <v>77</v>
      </c>
      <c r="C15" s="2" t="s">
        <v>78</v>
      </c>
      <c r="D15" s="2" t="s">
        <v>38</v>
      </c>
      <c r="E15" s="2" t="s">
        <v>79</v>
      </c>
      <c r="F15" s="2" t="s">
        <v>80</v>
      </c>
      <c r="G15" s="1" t="s">
        <v>266</v>
      </c>
      <c r="H15" s="2" t="s">
        <v>81</v>
      </c>
      <c r="I15" s="2">
        <f t="shared" si="0"/>
        <v>42.72</v>
      </c>
      <c r="J15" s="2">
        <v>67.46</v>
      </c>
      <c r="K15" s="8">
        <f t="shared" si="1"/>
        <v>26.983999999999998</v>
      </c>
      <c r="L15" s="2">
        <f t="shared" si="2"/>
        <v>69.704</v>
      </c>
      <c r="M15" s="2">
        <v>1</v>
      </c>
      <c r="N15" s="4" t="s">
        <v>303</v>
      </c>
      <c r="O15" s="2"/>
    </row>
    <row r="16" spans="1:15" ht="27" customHeight="1">
      <c r="A16" s="2">
        <v>14</v>
      </c>
      <c r="B16" s="2" t="s">
        <v>77</v>
      </c>
      <c r="C16" s="2" t="s">
        <v>78</v>
      </c>
      <c r="D16" s="2" t="s">
        <v>38</v>
      </c>
      <c r="E16" s="2" t="s">
        <v>136</v>
      </c>
      <c r="F16" s="2" t="s">
        <v>137</v>
      </c>
      <c r="G16" s="1" t="s">
        <v>266</v>
      </c>
      <c r="H16" s="2" t="s">
        <v>138</v>
      </c>
      <c r="I16" s="2">
        <f t="shared" si="0"/>
        <v>38.04</v>
      </c>
      <c r="J16" s="2">
        <v>66.93</v>
      </c>
      <c r="K16" s="8">
        <f t="shared" si="1"/>
        <v>26.772000000000006</v>
      </c>
      <c r="L16" s="2">
        <f t="shared" si="2"/>
        <v>64.81200000000001</v>
      </c>
      <c r="M16" s="2">
        <v>2</v>
      </c>
      <c r="N16" s="2"/>
      <c r="O16" s="2"/>
    </row>
    <row r="17" spans="1:15" ht="27" customHeight="1">
      <c r="A17" s="4">
        <v>15</v>
      </c>
      <c r="B17" s="7" t="s">
        <v>77</v>
      </c>
      <c r="C17" s="7" t="s">
        <v>78</v>
      </c>
      <c r="D17" s="7" t="s">
        <v>38</v>
      </c>
      <c r="E17" s="7" t="s">
        <v>282</v>
      </c>
      <c r="F17" s="7" t="s">
        <v>283</v>
      </c>
      <c r="G17" s="7" t="s">
        <v>266</v>
      </c>
      <c r="H17" s="7" t="s">
        <v>284</v>
      </c>
      <c r="I17" s="2">
        <f t="shared" si="0"/>
        <v>35.4</v>
      </c>
      <c r="J17" s="7">
        <v>60.39</v>
      </c>
      <c r="K17" s="8">
        <f t="shared" si="1"/>
        <v>24.156000000000002</v>
      </c>
      <c r="L17" s="2">
        <f t="shared" si="2"/>
        <v>59.556</v>
      </c>
      <c r="M17" s="2">
        <v>3</v>
      </c>
      <c r="N17" s="2"/>
      <c r="O17" s="2"/>
    </row>
    <row r="18" spans="1:15" ht="27" customHeight="1">
      <c r="A18" s="2">
        <v>16</v>
      </c>
      <c r="B18" s="7" t="s">
        <v>49</v>
      </c>
      <c r="C18" s="7" t="s">
        <v>50</v>
      </c>
      <c r="D18" s="7" t="s">
        <v>38</v>
      </c>
      <c r="E18" s="7" t="s">
        <v>56</v>
      </c>
      <c r="F18" s="7" t="s">
        <v>57</v>
      </c>
      <c r="G18" s="1" t="s">
        <v>266</v>
      </c>
      <c r="H18" s="7" t="s">
        <v>58</v>
      </c>
      <c r="I18" s="2">
        <f t="shared" si="0"/>
        <v>37.08</v>
      </c>
      <c r="J18" s="7">
        <v>69.96</v>
      </c>
      <c r="K18" s="8">
        <f t="shared" si="1"/>
        <v>27.983999999999998</v>
      </c>
      <c r="L18" s="2">
        <f t="shared" si="2"/>
        <v>65.064</v>
      </c>
      <c r="M18" s="7">
        <v>1</v>
      </c>
      <c r="N18" s="4" t="s">
        <v>303</v>
      </c>
      <c r="O18" s="2"/>
    </row>
    <row r="19" spans="1:15" ht="27" customHeight="1">
      <c r="A19" s="4">
        <v>17</v>
      </c>
      <c r="B19" s="7" t="s">
        <v>49</v>
      </c>
      <c r="C19" s="7" t="s">
        <v>50</v>
      </c>
      <c r="D19" s="7" t="s">
        <v>38</v>
      </c>
      <c r="E19" s="7" t="s">
        <v>139</v>
      </c>
      <c r="F19" s="7" t="s">
        <v>140</v>
      </c>
      <c r="G19" s="1" t="s">
        <v>266</v>
      </c>
      <c r="H19" s="7" t="s">
        <v>138</v>
      </c>
      <c r="I19" s="2">
        <f t="shared" si="0"/>
        <v>38.04</v>
      </c>
      <c r="J19" s="7">
        <v>58.32</v>
      </c>
      <c r="K19" s="8">
        <f t="shared" si="1"/>
        <v>23.328000000000003</v>
      </c>
      <c r="L19" s="2">
        <f t="shared" si="2"/>
        <v>61.368</v>
      </c>
      <c r="M19" s="2">
        <v>2</v>
      </c>
      <c r="N19" s="2"/>
      <c r="O19" s="2"/>
    </row>
    <row r="20" spans="1:15" ht="27" customHeight="1">
      <c r="A20" s="2">
        <v>18</v>
      </c>
      <c r="B20" s="7" t="s">
        <v>49</v>
      </c>
      <c r="C20" s="7" t="s">
        <v>50</v>
      </c>
      <c r="D20" s="7" t="s">
        <v>38</v>
      </c>
      <c r="E20" s="7" t="s">
        <v>285</v>
      </c>
      <c r="F20" s="7" t="s">
        <v>286</v>
      </c>
      <c r="G20" s="1" t="s">
        <v>266</v>
      </c>
      <c r="H20" s="7" t="s">
        <v>167</v>
      </c>
      <c r="I20" s="2">
        <f t="shared" si="0"/>
        <v>30.96</v>
      </c>
      <c r="J20" s="7">
        <v>9.71</v>
      </c>
      <c r="K20" s="8">
        <f t="shared" si="1"/>
        <v>3.8840000000000003</v>
      </c>
      <c r="L20" s="2">
        <f t="shared" si="2"/>
        <v>34.844</v>
      </c>
      <c r="M20" s="7">
        <v>3</v>
      </c>
      <c r="N20" s="2"/>
      <c r="O20" s="2"/>
    </row>
    <row r="21" spans="1:15" ht="27" customHeight="1">
      <c r="A21" s="4">
        <v>19</v>
      </c>
      <c r="B21" s="7" t="s">
        <v>46</v>
      </c>
      <c r="C21" s="7" t="s">
        <v>47</v>
      </c>
      <c r="D21" s="7" t="s">
        <v>38</v>
      </c>
      <c r="E21" s="7" t="s">
        <v>231</v>
      </c>
      <c r="F21" s="7" t="s">
        <v>232</v>
      </c>
      <c r="G21" s="1" t="s">
        <v>266</v>
      </c>
      <c r="H21" s="7" t="s">
        <v>215</v>
      </c>
      <c r="I21" s="2">
        <f t="shared" si="0"/>
        <v>43.559999999999995</v>
      </c>
      <c r="J21" s="7">
        <v>75.21</v>
      </c>
      <c r="K21" s="8">
        <f t="shared" si="1"/>
        <v>30.084</v>
      </c>
      <c r="L21" s="2">
        <f t="shared" si="2"/>
        <v>73.64399999999999</v>
      </c>
      <c r="M21" s="7">
        <v>1</v>
      </c>
      <c r="N21" s="4" t="s">
        <v>303</v>
      </c>
      <c r="O21" s="2"/>
    </row>
    <row r="22" spans="1:15" ht="27" customHeight="1">
      <c r="A22" s="2">
        <v>20</v>
      </c>
      <c r="B22" s="7" t="s">
        <v>46</v>
      </c>
      <c r="C22" s="7" t="s">
        <v>47</v>
      </c>
      <c r="D22" s="7" t="s">
        <v>38</v>
      </c>
      <c r="E22" s="7" t="s">
        <v>175</v>
      </c>
      <c r="F22" s="7" t="s">
        <v>176</v>
      </c>
      <c r="G22" s="1" t="s">
        <v>266</v>
      </c>
      <c r="H22" s="7" t="s">
        <v>107</v>
      </c>
      <c r="I22" s="2">
        <f t="shared" si="0"/>
        <v>42.24</v>
      </c>
      <c r="J22" s="7">
        <v>69.39</v>
      </c>
      <c r="K22" s="8">
        <f t="shared" si="1"/>
        <v>27.756</v>
      </c>
      <c r="L22" s="2">
        <f t="shared" si="2"/>
        <v>69.99600000000001</v>
      </c>
      <c r="M22" s="7">
        <v>2</v>
      </c>
      <c r="N22" s="2"/>
      <c r="O22" s="2"/>
    </row>
    <row r="23" spans="1:15" ht="27" customHeight="1">
      <c r="A23" s="4">
        <v>21</v>
      </c>
      <c r="B23" s="7" t="s">
        <v>46</v>
      </c>
      <c r="C23" s="7" t="s">
        <v>47</v>
      </c>
      <c r="D23" s="7" t="s">
        <v>38</v>
      </c>
      <c r="E23" s="7" t="s">
        <v>287</v>
      </c>
      <c r="F23" s="7" t="s">
        <v>288</v>
      </c>
      <c r="G23" s="1" t="s">
        <v>266</v>
      </c>
      <c r="H23" s="7" t="s">
        <v>51</v>
      </c>
      <c r="I23" s="2">
        <f t="shared" si="0"/>
        <v>40.8</v>
      </c>
      <c r="J23" s="7">
        <v>63.71</v>
      </c>
      <c r="K23" s="8">
        <f t="shared" si="1"/>
        <v>25.484</v>
      </c>
      <c r="L23" s="2">
        <f t="shared" si="2"/>
        <v>66.28399999999999</v>
      </c>
      <c r="M23" s="7">
        <v>3</v>
      </c>
      <c r="N23" s="2"/>
      <c r="O23" s="2"/>
    </row>
    <row r="24" spans="1:15" ht="27" customHeight="1">
      <c r="A24" s="2">
        <v>22</v>
      </c>
      <c r="B24" s="7" t="s">
        <v>52</v>
      </c>
      <c r="C24" s="7" t="s">
        <v>53</v>
      </c>
      <c r="D24" s="7" t="s">
        <v>38</v>
      </c>
      <c r="E24" s="7" t="s">
        <v>82</v>
      </c>
      <c r="F24" s="7" t="s">
        <v>83</v>
      </c>
      <c r="G24" s="1" t="s">
        <v>266</v>
      </c>
      <c r="H24" s="7" t="s">
        <v>84</v>
      </c>
      <c r="I24" s="2">
        <f>H24*60%</f>
        <v>45</v>
      </c>
      <c r="J24" s="7">
        <v>83.89</v>
      </c>
      <c r="K24" s="8">
        <f>J24*40%</f>
        <v>33.556000000000004</v>
      </c>
      <c r="L24" s="2">
        <f>I24+K24</f>
        <v>78.55600000000001</v>
      </c>
      <c r="M24" s="7">
        <v>1</v>
      </c>
      <c r="N24" s="4" t="s">
        <v>303</v>
      </c>
      <c r="O24" s="2"/>
    </row>
    <row r="25" spans="1:15" ht="27" customHeight="1">
      <c r="A25" s="4">
        <v>23</v>
      </c>
      <c r="B25" s="7" t="s">
        <v>52</v>
      </c>
      <c r="C25" s="7" t="s">
        <v>53</v>
      </c>
      <c r="D25" s="7" t="s">
        <v>38</v>
      </c>
      <c r="E25" s="7" t="s">
        <v>289</v>
      </c>
      <c r="F25" s="7" t="s">
        <v>290</v>
      </c>
      <c r="G25" s="1" t="s">
        <v>266</v>
      </c>
      <c r="H25" s="7" t="s">
        <v>291</v>
      </c>
      <c r="I25" s="2">
        <f>H25*60%</f>
        <v>41.279999999999994</v>
      </c>
      <c r="J25" s="7">
        <v>59.36</v>
      </c>
      <c r="K25" s="8">
        <f>J25*40%</f>
        <v>23.744</v>
      </c>
      <c r="L25" s="2">
        <f>I25+K25</f>
        <v>65.024</v>
      </c>
      <c r="M25" s="2" t="s">
        <v>307</v>
      </c>
      <c r="N25" s="2"/>
      <c r="O25" s="2"/>
    </row>
    <row r="26" spans="1:15" ht="27" customHeight="1">
      <c r="A26" s="2">
        <v>24</v>
      </c>
      <c r="B26" s="7" t="s">
        <v>52</v>
      </c>
      <c r="C26" s="7" t="s">
        <v>53</v>
      </c>
      <c r="D26" s="7" t="s">
        <v>38</v>
      </c>
      <c r="E26" s="7" t="s">
        <v>216</v>
      </c>
      <c r="F26" s="7" t="s">
        <v>217</v>
      </c>
      <c r="G26" s="1" t="s">
        <v>266</v>
      </c>
      <c r="H26" s="7" t="s">
        <v>107</v>
      </c>
      <c r="I26" s="2">
        <f>H26*60%</f>
        <v>42.24</v>
      </c>
      <c r="J26" s="7">
        <v>48.86</v>
      </c>
      <c r="K26" s="8">
        <f>J26*40%</f>
        <v>19.544</v>
      </c>
      <c r="L26" s="2">
        <f>I26+K26</f>
        <v>61.784000000000006</v>
      </c>
      <c r="M26" s="2" t="s">
        <v>308</v>
      </c>
      <c r="N26" s="2"/>
      <c r="O26" s="2"/>
    </row>
    <row r="27" spans="1:15" ht="27" customHeight="1">
      <c r="A27" s="4">
        <v>25</v>
      </c>
      <c r="B27" s="2" t="s">
        <v>42</v>
      </c>
      <c r="C27" s="2" t="s">
        <v>43</v>
      </c>
      <c r="D27" s="2" t="s">
        <v>38</v>
      </c>
      <c r="E27" s="2" t="s">
        <v>101</v>
      </c>
      <c r="F27" s="2" t="s">
        <v>102</v>
      </c>
      <c r="G27" s="1" t="s">
        <v>266</v>
      </c>
      <c r="H27" s="2" t="s">
        <v>59</v>
      </c>
      <c r="I27" s="2">
        <f t="shared" si="0"/>
        <v>36.839999999999996</v>
      </c>
      <c r="J27" s="2">
        <v>68.29</v>
      </c>
      <c r="K27" s="8">
        <f t="shared" si="1"/>
        <v>27.316000000000003</v>
      </c>
      <c r="L27" s="2">
        <f t="shared" si="2"/>
        <v>64.156</v>
      </c>
      <c r="M27" s="2">
        <v>1</v>
      </c>
      <c r="N27" s="4" t="s">
        <v>303</v>
      </c>
      <c r="O27" s="2"/>
    </row>
    <row r="28" spans="1:15" ht="27" customHeight="1">
      <c r="A28" s="2">
        <v>26</v>
      </c>
      <c r="B28" s="2" t="s">
        <v>42</v>
      </c>
      <c r="C28" s="2" t="s">
        <v>43</v>
      </c>
      <c r="D28" s="2" t="s">
        <v>38</v>
      </c>
      <c r="E28" s="2" t="s">
        <v>146</v>
      </c>
      <c r="F28" s="2" t="s">
        <v>147</v>
      </c>
      <c r="G28" s="1" t="s">
        <v>266</v>
      </c>
      <c r="H28" s="2" t="s">
        <v>148</v>
      </c>
      <c r="I28" s="2">
        <f t="shared" si="0"/>
        <v>33</v>
      </c>
      <c r="J28" s="2">
        <v>69.54</v>
      </c>
      <c r="K28" s="8">
        <f t="shared" si="1"/>
        <v>27.816000000000003</v>
      </c>
      <c r="L28" s="2">
        <f t="shared" si="2"/>
        <v>60.816</v>
      </c>
      <c r="M28" s="2">
        <v>2</v>
      </c>
      <c r="N28" s="2"/>
      <c r="O28" s="2"/>
    </row>
    <row r="29" spans="1:15" ht="27" customHeight="1">
      <c r="A29" s="4">
        <v>27</v>
      </c>
      <c r="B29" s="2" t="s">
        <v>42</v>
      </c>
      <c r="C29" s="2" t="s">
        <v>43</v>
      </c>
      <c r="D29" s="2" t="s">
        <v>38</v>
      </c>
      <c r="E29" s="2" t="s">
        <v>74</v>
      </c>
      <c r="F29" s="2" t="s">
        <v>75</v>
      </c>
      <c r="G29" s="1" t="s">
        <v>266</v>
      </c>
      <c r="H29" s="2" t="s">
        <v>76</v>
      </c>
      <c r="I29" s="2">
        <f t="shared" si="0"/>
        <v>36.239999999999995</v>
      </c>
      <c r="J29" s="2">
        <v>58.11</v>
      </c>
      <c r="K29" s="8">
        <f t="shared" si="1"/>
        <v>23.244</v>
      </c>
      <c r="L29" s="2">
        <f t="shared" si="2"/>
        <v>59.483999999999995</v>
      </c>
      <c r="M29" s="2">
        <v>3</v>
      </c>
      <c r="N29" s="2"/>
      <c r="O29" s="2"/>
    </row>
    <row r="30" spans="1:15" ht="27" customHeight="1">
      <c r="A30" s="2">
        <v>28</v>
      </c>
      <c r="B30" s="2" t="s">
        <v>35</v>
      </c>
      <c r="C30" s="2" t="s">
        <v>36</v>
      </c>
      <c r="D30" s="2" t="s">
        <v>37</v>
      </c>
      <c r="E30" s="2" t="s">
        <v>160</v>
      </c>
      <c r="F30" s="2" t="s">
        <v>161</v>
      </c>
      <c r="G30" s="1" t="s">
        <v>266</v>
      </c>
      <c r="H30" s="2" t="s">
        <v>68</v>
      </c>
      <c r="I30" s="2">
        <f t="shared" si="0"/>
        <v>41.76</v>
      </c>
      <c r="J30" s="2">
        <v>79.82</v>
      </c>
      <c r="K30" s="8">
        <f t="shared" si="1"/>
        <v>31.927999999999997</v>
      </c>
      <c r="L30" s="2">
        <f t="shared" si="2"/>
        <v>73.68799999999999</v>
      </c>
      <c r="M30" s="2">
        <v>1</v>
      </c>
      <c r="N30" s="4" t="s">
        <v>303</v>
      </c>
      <c r="O30" s="2"/>
    </row>
    <row r="31" spans="1:15" ht="27" customHeight="1">
      <c r="A31" s="4">
        <v>29</v>
      </c>
      <c r="B31" s="2" t="s">
        <v>35</v>
      </c>
      <c r="C31" s="2" t="s">
        <v>36</v>
      </c>
      <c r="D31" s="2" t="s">
        <v>37</v>
      </c>
      <c r="E31" s="2" t="s">
        <v>196</v>
      </c>
      <c r="F31" s="2" t="s">
        <v>197</v>
      </c>
      <c r="G31" s="1" t="s">
        <v>266</v>
      </c>
      <c r="H31" s="2" t="s">
        <v>198</v>
      </c>
      <c r="I31" s="2">
        <f t="shared" si="0"/>
        <v>43.199999999999996</v>
      </c>
      <c r="J31" s="2">
        <v>65.43</v>
      </c>
      <c r="K31" s="8">
        <f t="shared" si="1"/>
        <v>26.172000000000004</v>
      </c>
      <c r="L31" s="2">
        <f t="shared" si="2"/>
        <v>69.372</v>
      </c>
      <c r="M31" s="2">
        <v>2</v>
      </c>
      <c r="N31" s="4" t="s">
        <v>303</v>
      </c>
      <c r="O31" s="2"/>
    </row>
    <row r="32" spans="1:15" ht="27" customHeight="1">
      <c r="A32" s="2">
        <v>30</v>
      </c>
      <c r="B32" s="2" t="s">
        <v>35</v>
      </c>
      <c r="C32" s="2" t="s">
        <v>36</v>
      </c>
      <c r="D32" s="2" t="s">
        <v>37</v>
      </c>
      <c r="E32" s="2" t="s">
        <v>142</v>
      </c>
      <c r="F32" s="2" t="s">
        <v>143</v>
      </c>
      <c r="G32" s="1" t="s">
        <v>266</v>
      </c>
      <c r="H32" s="2" t="s">
        <v>116</v>
      </c>
      <c r="I32" s="2">
        <f t="shared" si="0"/>
        <v>39.6</v>
      </c>
      <c r="J32" s="2">
        <v>70.25</v>
      </c>
      <c r="K32" s="8">
        <f t="shared" si="1"/>
        <v>28.1</v>
      </c>
      <c r="L32" s="2">
        <f t="shared" si="2"/>
        <v>67.7</v>
      </c>
      <c r="M32" s="2">
        <v>3</v>
      </c>
      <c r="N32" s="4" t="s">
        <v>303</v>
      </c>
      <c r="O32" s="2"/>
    </row>
    <row r="33" spans="1:15" ht="27" customHeight="1">
      <c r="A33" s="4">
        <v>31</v>
      </c>
      <c r="B33" s="2" t="s">
        <v>35</v>
      </c>
      <c r="C33" s="2" t="s">
        <v>36</v>
      </c>
      <c r="D33" s="2" t="s">
        <v>37</v>
      </c>
      <c r="E33" s="2" t="s">
        <v>233</v>
      </c>
      <c r="F33" s="2" t="s">
        <v>234</v>
      </c>
      <c r="G33" s="1" t="s">
        <v>266</v>
      </c>
      <c r="H33" s="2" t="s">
        <v>116</v>
      </c>
      <c r="I33" s="2">
        <f t="shared" si="0"/>
        <v>39.6</v>
      </c>
      <c r="J33" s="2">
        <v>66.54</v>
      </c>
      <c r="K33" s="8">
        <f t="shared" si="1"/>
        <v>26.616000000000003</v>
      </c>
      <c r="L33" s="2">
        <f t="shared" si="2"/>
        <v>66.21600000000001</v>
      </c>
      <c r="M33" s="2">
        <v>4</v>
      </c>
      <c r="N33" s="2"/>
      <c r="O33" s="2"/>
    </row>
    <row r="34" spans="1:15" ht="27" customHeight="1">
      <c r="A34" s="2">
        <v>32</v>
      </c>
      <c r="B34" s="2" t="s">
        <v>35</v>
      </c>
      <c r="C34" s="2" t="s">
        <v>36</v>
      </c>
      <c r="D34" s="2" t="s">
        <v>37</v>
      </c>
      <c r="E34" s="2" t="s">
        <v>60</v>
      </c>
      <c r="F34" s="2" t="s">
        <v>61</v>
      </c>
      <c r="G34" s="1" t="s">
        <v>266</v>
      </c>
      <c r="H34" s="2" t="s">
        <v>39</v>
      </c>
      <c r="I34" s="2">
        <f t="shared" si="0"/>
        <v>36.72</v>
      </c>
      <c r="J34" s="2">
        <v>66.5</v>
      </c>
      <c r="K34" s="8">
        <f t="shared" si="1"/>
        <v>26.6</v>
      </c>
      <c r="L34" s="2">
        <f t="shared" si="2"/>
        <v>63.32</v>
      </c>
      <c r="M34" s="2">
        <v>5</v>
      </c>
      <c r="N34" s="2"/>
      <c r="O34" s="2"/>
    </row>
    <row r="35" spans="1:15" ht="27" customHeight="1">
      <c r="A35" s="4">
        <v>33</v>
      </c>
      <c r="B35" s="2" t="s">
        <v>35</v>
      </c>
      <c r="C35" s="2" t="s">
        <v>36</v>
      </c>
      <c r="D35" s="2" t="s">
        <v>37</v>
      </c>
      <c r="E35" s="2" t="s">
        <v>109</v>
      </c>
      <c r="F35" s="2" t="s">
        <v>110</v>
      </c>
      <c r="G35" s="1" t="s">
        <v>266</v>
      </c>
      <c r="H35" s="2" t="s">
        <v>96</v>
      </c>
      <c r="I35" s="2">
        <f aca="true" t="shared" si="3" ref="I35:I66">H35*60%</f>
        <v>37.32</v>
      </c>
      <c r="J35" s="2">
        <v>56.14</v>
      </c>
      <c r="K35" s="8">
        <f aca="true" t="shared" si="4" ref="K35:K66">J35*40%</f>
        <v>22.456000000000003</v>
      </c>
      <c r="L35" s="2">
        <f aca="true" t="shared" si="5" ref="L35:L66">I35+K35</f>
        <v>59.776</v>
      </c>
      <c r="M35" s="2">
        <v>6</v>
      </c>
      <c r="N35" s="2"/>
      <c r="O35" s="2"/>
    </row>
    <row r="36" spans="1:15" ht="27" customHeight="1">
      <c r="A36" s="2">
        <v>34</v>
      </c>
      <c r="B36" s="2" t="s">
        <v>35</v>
      </c>
      <c r="C36" s="2" t="s">
        <v>36</v>
      </c>
      <c r="D36" s="2" t="s">
        <v>37</v>
      </c>
      <c r="E36" s="2" t="s">
        <v>113</v>
      </c>
      <c r="F36" s="2" t="s">
        <v>114</v>
      </c>
      <c r="G36" s="1" t="s">
        <v>266</v>
      </c>
      <c r="H36" s="2" t="s">
        <v>115</v>
      </c>
      <c r="I36" s="2">
        <f t="shared" si="3"/>
        <v>38.64</v>
      </c>
      <c r="J36" s="2">
        <v>49.96</v>
      </c>
      <c r="K36" s="8">
        <f t="shared" si="4"/>
        <v>19.984</v>
      </c>
      <c r="L36" s="2">
        <f t="shared" si="5"/>
        <v>58.624</v>
      </c>
      <c r="M36" s="2">
        <v>7</v>
      </c>
      <c r="N36" s="2"/>
      <c r="O36" s="2"/>
    </row>
    <row r="37" spans="1:15" ht="27" customHeight="1">
      <c r="A37" s="4">
        <v>35</v>
      </c>
      <c r="B37" s="2" t="s">
        <v>35</v>
      </c>
      <c r="C37" s="2" t="s">
        <v>36</v>
      </c>
      <c r="D37" s="2" t="s">
        <v>37</v>
      </c>
      <c r="E37" s="2" t="s">
        <v>201</v>
      </c>
      <c r="F37" s="2" t="s">
        <v>202</v>
      </c>
      <c r="G37" s="1" t="s">
        <v>266</v>
      </c>
      <c r="H37" s="2" t="s">
        <v>185</v>
      </c>
      <c r="I37" s="2">
        <f t="shared" si="3"/>
        <v>38.879999999999995</v>
      </c>
      <c r="J37" s="2">
        <v>48.46</v>
      </c>
      <c r="K37" s="8">
        <f t="shared" si="4"/>
        <v>19.384</v>
      </c>
      <c r="L37" s="2">
        <f t="shared" si="5"/>
        <v>58.263999999999996</v>
      </c>
      <c r="M37" s="2">
        <v>8</v>
      </c>
      <c r="N37" s="2"/>
      <c r="O37" s="2"/>
    </row>
    <row r="38" spans="1:15" ht="27" customHeight="1">
      <c r="A38" s="2">
        <v>36</v>
      </c>
      <c r="B38" s="2" t="s">
        <v>132</v>
      </c>
      <c r="C38" s="2" t="s">
        <v>133</v>
      </c>
      <c r="D38" s="2" t="s">
        <v>38</v>
      </c>
      <c r="E38" s="2" t="s">
        <v>134</v>
      </c>
      <c r="F38" s="2" t="s">
        <v>135</v>
      </c>
      <c r="G38" s="1" t="s">
        <v>266</v>
      </c>
      <c r="H38" s="2" t="s">
        <v>126</v>
      </c>
      <c r="I38" s="2">
        <f t="shared" si="3"/>
        <v>36.96</v>
      </c>
      <c r="J38" s="2">
        <v>66.71</v>
      </c>
      <c r="K38" s="8">
        <f t="shared" si="4"/>
        <v>26.683999999999997</v>
      </c>
      <c r="L38" s="2">
        <f t="shared" si="5"/>
        <v>63.644</v>
      </c>
      <c r="M38" s="2">
        <v>1</v>
      </c>
      <c r="N38" s="4" t="s">
        <v>303</v>
      </c>
      <c r="O38" s="2"/>
    </row>
    <row r="39" spans="1:15" ht="27" customHeight="1">
      <c r="A39" s="4">
        <v>37</v>
      </c>
      <c r="B39" s="2" t="s">
        <v>220</v>
      </c>
      <c r="C39" s="2" t="s">
        <v>221</v>
      </c>
      <c r="D39" s="2" t="s">
        <v>38</v>
      </c>
      <c r="E39" s="2" t="s">
        <v>222</v>
      </c>
      <c r="F39" s="2" t="s">
        <v>223</v>
      </c>
      <c r="G39" s="1" t="s">
        <v>266</v>
      </c>
      <c r="H39" s="2" t="s">
        <v>120</v>
      </c>
      <c r="I39" s="2">
        <f t="shared" si="3"/>
        <v>39.959999999999994</v>
      </c>
      <c r="J39" s="2">
        <v>65.86</v>
      </c>
      <c r="K39" s="8">
        <f t="shared" si="4"/>
        <v>26.344</v>
      </c>
      <c r="L39" s="2">
        <f t="shared" si="5"/>
        <v>66.304</v>
      </c>
      <c r="M39" s="4" t="s">
        <v>304</v>
      </c>
      <c r="N39" s="4" t="s">
        <v>303</v>
      </c>
      <c r="O39" s="2"/>
    </row>
    <row r="40" spans="1:15" ht="27" customHeight="1">
      <c r="A40" s="2">
        <v>38</v>
      </c>
      <c r="B40" s="2" t="s">
        <v>224</v>
      </c>
      <c r="C40" s="2" t="s">
        <v>225</v>
      </c>
      <c r="D40" s="2" t="s">
        <v>38</v>
      </c>
      <c r="E40" s="2" t="s">
        <v>226</v>
      </c>
      <c r="F40" s="2" t="s">
        <v>227</v>
      </c>
      <c r="G40" s="1" t="s">
        <v>266</v>
      </c>
      <c r="H40" s="2" t="s">
        <v>166</v>
      </c>
      <c r="I40" s="2">
        <f t="shared" si="3"/>
        <v>44.279999999999994</v>
      </c>
      <c r="J40" s="2">
        <v>75.64</v>
      </c>
      <c r="K40" s="8">
        <f t="shared" si="4"/>
        <v>30.256</v>
      </c>
      <c r="L40" s="2">
        <f t="shared" si="5"/>
        <v>74.536</v>
      </c>
      <c r="M40" s="2">
        <v>1</v>
      </c>
      <c r="N40" s="4" t="s">
        <v>303</v>
      </c>
      <c r="O40" s="2"/>
    </row>
    <row r="41" spans="1:15" ht="27" customHeight="1">
      <c r="A41" s="4">
        <v>39</v>
      </c>
      <c r="B41" s="2" t="s">
        <v>54</v>
      </c>
      <c r="C41" s="2" t="s">
        <v>55</v>
      </c>
      <c r="D41" s="2" t="s">
        <v>38</v>
      </c>
      <c r="E41" s="2" t="s">
        <v>98</v>
      </c>
      <c r="F41" s="2" t="s">
        <v>99</v>
      </c>
      <c r="G41" s="1" t="s">
        <v>266</v>
      </c>
      <c r="H41" s="2" t="s">
        <v>100</v>
      </c>
      <c r="I41" s="2">
        <f t="shared" si="3"/>
        <v>45.35999999999999</v>
      </c>
      <c r="J41" s="2">
        <v>78.54</v>
      </c>
      <c r="K41" s="8">
        <f t="shared" si="4"/>
        <v>31.416000000000004</v>
      </c>
      <c r="L41" s="2">
        <f t="shared" si="5"/>
        <v>76.776</v>
      </c>
      <c r="M41" s="2">
        <v>1</v>
      </c>
      <c r="N41" s="4" t="s">
        <v>303</v>
      </c>
      <c r="O41" s="2"/>
    </row>
    <row r="42" spans="1:15" ht="27" customHeight="1">
      <c r="A42" s="2">
        <v>40</v>
      </c>
      <c r="B42" s="2" t="s">
        <v>54</v>
      </c>
      <c r="C42" s="2" t="s">
        <v>55</v>
      </c>
      <c r="D42" s="2" t="s">
        <v>38</v>
      </c>
      <c r="E42" s="2" t="s">
        <v>210</v>
      </c>
      <c r="F42" s="2" t="s">
        <v>211</v>
      </c>
      <c r="G42" s="1" t="s">
        <v>266</v>
      </c>
      <c r="H42" s="2" t="s">
        <v>68</v>
      </c>
      <c r="I42" s="2">
        <f t="shared" si="3"/>
        <v>41.76</v>
      </c>
      <c r="J42" s="2">
        <v>68.25</v>
      </c>
      <c r="K42" s="8">
        <f t="shared" si="4"/>
        <v>27.3</v>
      </c>
      <c r="L42" s="2">
        <f t="shared" si="5"/>
        <v>69.06</v>
      </c>
      <c r="M42" s="2">
        <v>2</v>
      </c>
      <c r="N42" s="2"/>
      <c r="O42" s="2"/>
    </row>
    <row r="43" spans="1:15" ht="27" customHeight="1">
      <c r="A43" s="4">
        <v>41</v>
      </c>
      <c r="B43" s="2" t="s">
        <v>54</v>
      </c>
      <c r="C43" s="2" t="s">
        <v>55</v>
      </c>
      <c r="D43" s="2" t="s">
        <v>38</v>
      </c>
      <c r="E43" s="2" t="s">
        <v>218</v>
      </c>
      <c r="F43" s="2" t="s">
        <v>219</v>
      </c>
      <c r="G43" s="1" t="s">
        <v>266</v>
      </c>
      <c r="H43" s="2" t="s">
        <v>51</v>
      </c>
      <c r="I43" s="2">
        <f t="shared" si="3"/>
        <v>40.8</v>
      </c>
      <c r="J43" s="2">
        <v>49.68</v>
      </c>
      <c r="K43" s="8">
        <f t="shared" si="4"/>
        <v>19.872</v>
      </c>
      <c r="L43" s="2">
        <f t="shared" si="5"/>
        <v>60.672</v>
      </c>
      <c r="M43" s="2">
        <v>3</v>
      </c>
      <c r="N43" s="2"/>
      <c r="O43" s="2"/>
    </row>
    <row r="44" spans="1:15" ht="27" customHeight="1">
      <c r="A44" s="2">
        <v>42</v>
      </c>
      <c r="B44" s="2" t="s">
        <v>69</v>
      </c>
      <c r="C44" s="2" t="s">
        <v>70</v>
      </c>
      <c r="D44" s="2" t="s">
        <v>38</v>
      </c>
      <c r="E44" s="2" t="s">
        <v>71</v>
      </c>
      <c r="F44" s="2" t="s">
        <v>72</v>
      </c>
      <c r="G44" s="1" t="s">
        <v>266</v>
      </c>
      <c r="H44" s="2" t="s">
        <v>73</v>
      </c>
      <c r="I44" s="2">
        <f t="shared" si="3"/>
        <v>44.16</v>
      </c>
      <c r="J44" s="2">
        <v>0</v>
      </c>
      <c r="K44" s="8">
        <f t="shared" si="4"/>
        <v>0</v>
      </c>
      <c r="L44" s="2">
        <f t="shared" si="5"/>
        <v>44.16</v>
      </c>
      <c r="M44" s="4" t="s">
        <v>298</v>
      </c>
      <c r="N44" s="2"/>
      <c r="O44" s="2"/>
    </row>
    <row r="45" spans="1:15" ht="27" customHeight="1">
      <c r="A45" s="4">
        <v>43</v>
      </c>
      <c r="B45" s="2" t="s">
        <v>69</v>
      </c>
      <c r="C45" s="2" t="s">
        <v>70</v>
      </c>
      <c r="D45" s="2" t="s">
        <v>38</v>
      </c>
      <c r="E45" s="2" t="s">
        <v>268</v>
      </c>
      <c r="F45" s="2" t="s">
        <v>269</v>
      </c>
      <c r="G45" s="1" t="s">
        <v>266</v>
      </c>
      <c r="H45" s="2" t="s">
        <v>186</v>
      </c>
      <c r="I45" s="2">
        <f t="shared" si="3"/>
        <v>30.12</v>
      </c>
      <c r="J45" s="2">
        <v>65.39</v>
      </c>
      <c r="K45" s="8">
        <f t="shared" si="4"/>
        <v>26.156000000000002</v>
      </c>
      <c r="L45" s="2">
        <f t="shared" si="5"/>
        <v>56.276</v>
      </c>
      <c r="M45" s="2">
        <v>1</v>
      </c>
      <c r="N45" s="4" t="s">
        <v>303</v>
      </c>
      <c r="O45" s="2"/>
    </row>
    <row r="46" spans="1:15" ht="27" customHeight="1">
      <c r="A46" s="2">
        <v>44</v>
      </c>
      <c r="B46" s="2" t="s">
        <v>62</v>
      </c>
      <c r="C46" s="2" t="s">
        <v>63</v>
      </c>
      <c r="D46" s="2" t="s">
        <v>40</v>
      </c>
      <c r="E46" s="2" t="s">
        <v>162</v>
      </c>
      <c r="F46" s="2" t="s">
        <v>163</v>
      </c>
      <c r="G46" s="1" t="s">
        <v>266</v>
      </c>
      <c r="H46" s="2" t="s">
        <v>67</v>
      </c>
      <c r="I46" s="2">
        <f t="shared" si="3"/>
        <v>39.12</v>
      </c>
      <c r="J46" s="2">
        <v>73.82</v>
      </c>
      <c r="K46" s="8">
        <f t="shared" si="4"/>
        <v>29.528</v>
      </c>
      <c r="L46" s="2">
        <f t="shared" si="5"/>
        <v>68.648</v>
      </c>
      <c r="M46" s="2">
        <v>1</v>
      </c>
      <c r="N46" s="4" t="s">
        <v>303</v>
      </c>
      <c r="O46" s="2"/>
    </row>
    <row r="47" spans="1:15" ht="27" customHeight="1">
      <c r="A47" s="4">
        <v>45</v>
      </c>
      <c r="B47" s="2" t="s">
        <v>62</v>
      </c>
      <c r="C47" s="2" t="s">
        <v>63</v>
      </c>
      <c r="D47" s="2" t="s">
        <v>40</v>
      </c>
      <c r="E47" s="2" t="s">
        <v>64</v>
      </c>
      <c r="F47" s="2" t="s">
        <v>65</v>
      </c>
      <c r="G47" s="1" t="s">
        <v>266</v>
      </c>
      <c r="H47" s="2" t="s">
        <v>66</v>
      </c>
      <c r="I47" s="2">
        <f t="shared" si="3"/>
        <v>37.44</v>
      </c>
      <c r="J47" s="2">
        <v>74.54</v>
      </c>
      <c r="K47" s="8">
        <f t="shared" si="4"/>
        <v>29.816000000000003</v>
      </c>
      <c r="L47" s="2">
        <f t="shared" si="5"/>
        <v>67.256</v>
      </c>
      <c r="M47" s="2">
        <v>2</v>
      </c>
      <c r="N47" s="4" t="s">
        <v>303</v>
      </c>
      <c r="O47" s="2"/>
    </row>
    <row r="48" spans="1:15" ht="27" customHeight="1">
      <c r="A48" s="2">
        <v>46</v>
      </c>
      <c r="B48" s="2" t="s">
        <v>62</v>
      </c>
      <c r="C48" s="2" t="s">
        <v>63</v>
      </c>
      <c r="D48" s="2" t="s">
        <v>40</v>
      </c>
      <c r="E48" s="2" t="s">
        <v>103</v>
      </c>
      <c r="F48" s="2" t="s">
        <v>104</v>
      </c>
      <c r="G48" s="1" t="s">
        <v>266</v>
      </c>
      <c r="H48" s="2" t="s">
        <v>105</v>
      </c>
      <c r="I48" s="2">
        <f t="shared" si="3"/>
        <v>36.48</v>
      </c>
      <c r="J48" s="2">
        <v>66.18</v>
      </c>
      <c r="K48" s="8">
        <f t="shared" si="4"/>
        <v>26.472000000000005</v>
      </c>
      <c r="L48" s="2">
        <f t="shared" si="5"/>
        <v>62.952</v>
      </c>
      <c r="M48" s="2">
        <v>3</v>
      </c>
      <c r="N48" s="2"/>
      <c r="O48" s="2"/>
    </row>
    <row r="49" spans="1:15" ht="27" customHeight="1">
      <c r="A49" s="4">
        <v>47</v>
      </c>
      <c r="B49" s="2" t="s">
        <v>62</v>
      </c>
      <c r="C49" s="2" t="s">
        <v>63</v>
      </c>
      <c r="D49" s="2" t="s">
        <v>40</v>
      </c>
      <c r="E49" s="2" t="s">
        <v>86</v>
      </c>
      <c r="F49" s="2" t="s">
        <v>87</v>
      </c>
      <c r="G49" s="1" t="s">
        <v>266</v>
      </c>
      <c r="H49" s="2" t="s">
        <v>88</v>
      </c>
      <c r="I49" s="2">
        <f t="shared" si="3"/>
        <v>37.68</v>
      </c>
      <c r="J49" s="2">
        <v>32</v>
      </c>
      <c r="K49" s="8">
        <f t="shared" si="4"/>
        <v>12.8</v>
      </c>
      <c r="L49" s="2">
        <f t="shared" si="5"/>
        <v>50.480000000000004</v>
      </c>
      <c r="M49" s="2">
        <v>4</v>
      </c>
      <c r="N49" s="2"/>
      <c r="O49" s="2"/>
    </row>
    <row r="50" spans="1:15" ht="27" customHeight="1">
      <c r="A50" s="2">
        <v>48</v>
      </c>
      <c r="B50" s="2" t="s">
        <v>178</v>
      </c>
      <c r="C50" s="2" t="s">
        <v>179</v>
      </c>
      <c r="D50" s="2" t="s">
        <v>38</v>
      </c>
      <c r="E50" s="2" t="s">
        <v>180</v>
      </c>
      <c r="F50" s="2" t="s">
        <v>181</v>
      </c>
      <c r="G50" s="1" t="s">
        <v>266</v>
      </c>
      <c r="H50" s="2" t="s">
        <v>48</v>
      </c>
      <c r="I50" s="2">
        <f t="shared" si="3"/>
        <v>39.48</v>
      </c>
      <c r="J50" s="2">
        <v>70.68</v>
      </c>
      <c r="K50" s="8">
        <f t="shared" si="4"/>
        <v>28.272000000000006</v>
      </c>
      <c r="L50" s="2">
        <f t="shared" si="5"/>
        <v>67.75200000000001</v>
      </c>
      <c r="M50" s="2">
        <v>1</v>
      </c>
      <c r="N50" s="4" t="s">
        <v>303</v>
      </c>
      <c r="O50" s="2"/>
    </row>
    <row r="51" spans="1:15" ht="27" customHeight="1">
      <c r="A51" s="4">
        <v>49</v>
      </c>
      <c r="B51" s="2" t="s">
        <v>90</v>
      </c>
      <c r="C51" s="2" t="s">
        <v>91</v>
      </c>
      <c r="D51" s="2" t="s">
        <v>38</v>
      </c>
      <c r="E51" s="2" t="s">
        <v>190</v>
      </c>
      <c r="F51" s="2" t="s">
        <v>191</v>
      </c>
      <c r="G51" s="1" t="s">
        <v>266</v>
      </c>
      <c r="H51" s="2" t="s">
        <v>97</v>
      </c>
      <c r="I51" s="2">
        <f t="shared" si="3"/>
        <v>41.4</v>
      </c>
      <c r="J51" s="2">
        <v>78.04</v>
      </c>
      <c r="K51" s="8">
        <f t="shared" si="4"/>
        <v>31.216000000000005</v>
      </c>
      <c r="L51" s="2">
        <f t="shared" si="5"/>
        <v>72.616</v>
      </c>
      <c r="M51" s="2">
        <v>1</v>
      </c>
      <c r="N51" s="4" t="s">
        <v>303</v>
      </c>
      <c r="O51" s="2"/>
    </row>
    <row r="52" spans="1:15" ht="27" customHeight="1">
      <c r="A52" s="2">
        <v>50</v>
      </c>
      <c r="B52" s="2" t="s">
        <v>90</v>
      </c>
      <c r="C52" s="2" t="s">
        <v>91</v>
      </c>
      <c r="D52" s="2" t="s">
        <v>38</v>
      </c>
      <c r="E52" s="2" t="s">
        <v>158</v>
      </c>
      <c r="F52" s="2" t="s">
        <v>159</v>
      </c>
      <c r="G52" s="1" t="s">
        <v>266</v>
      </c>
      <c r="H52" s="2" t="s">
        <v>108</v>
      </c>
      <c r="I52" s="2">
        <f t="shared" si="3"/>
        <v>40.199999999999996</v>
      </c>
      <c r="J52" s="2">
        <v>75.5</v>
      </c>
      <c r="K52" s="8">
        <f t="shared" si="4"/>
        <v>30.200000000000003</v>
      </c>
      <c r="L52" s="2">
        <f t="shared" si="5"/>
        <v>70.4</v>
      </c>
      <c r="M52" s="2">
        <v>2</v>
      </c>
      <c r="N52" s="2"/>
      <c r="O52" s="2"/>
    </row>
    <row r="53" spans="1:15" ht="27" customHeight="1">
      <c r="A53" s="4">
        <v>51</v>
      </c>
      <c r="B53" s="2" t="s">
        <v>90</v>
      </c>
      <c r="C53" s="2" t="s">
        <v>91</v>
      </c>
      <c r="D53" s="2" t="s">
        <v>38</v>
      </c>
      <c r="E53" s="2" t="s">
        <v>117</v>
      </c>
      <c r="F53" s="2" t="s">
        <v>118</v>
      </c>
      <c r="G53" s="1" t="s">
        <v>266</v>
      </c>
      <c r="H53" s="2" t="s">
        <v>119</v>
      </c>
      <c r="I53" s="2">
        <f t="shared" si="3"/>
        <v>44.64</v>
      </c>
      <c r="J53" s="2">
        <v>52.18</v>
      </c>
      <c r="K53" s="8">
        <f t="shared" si="4"/>
        <v>20.872</v>
      </c>
      <c r="L53" s="2">
        <f t="shared" si="5"/>
        <v>65.512</v>
      </c>
      <c r="M53" s="2">
        <v>3</v>
      </c>
      <c r="N53" s="2"/>
      <c r="O53" s="2"/>
    </row>
    <row r="54" spans="1:15" ht="27" customHeight="1">
      <c r="A54" s="2">
        <v>52</v>
      </c>
      <c r="B54" s="2" t="s">
        <v>164</v>
      </c>
      <c r="C54" s="2" t="s">
        <v>165</v>
      </c>
      <c r="D54" s="2" t="s">
        <v>38</v>
      </c>
      <c r="E54" s="2" t="s">
        <v>205</v>
      </c>
      <c r="F54" s="2" t="s">
        <v>206</v>
      </c>
      <c r="G54" s="1" t="s">
        <v>266</v>
      </c>
      <c r="H54" s="2" t="s">
        <v>207</v>
      </c>
      <c r="I54" s="2">
        <f t="shared" si="3"/>
        <v>32.879999999999995</v>
      </c>
      <c r="J54" s="2">
        <v>66.21</v>
      </c>
      <c r="K54" s="8">
        <f t="shared" si="4"/>
        <v>26.483999999999998</v>
      </c>
      <c r="L54" s="2">
        <f t="shared" si="5"/>
        <v>59.36399999999999</v>
      </c>
      <c r="M54" s="2">
        <v>1</v>
      </c>
      <c r="N54" s="4" t="s">
        <v>303</v>
      </c>
      <c r="O54" s="2"/>
    </row>
    <row r="55" spans="1:15" ht="27" customHeight="1">
      <c r="A55" s="4">
        <v>53</v>
      </c>
      <c r="B55" s="2" t="s">
        <v>164</v>
      </c>
      <c r="C55" s="2" t="s">
        <v>165</v>
      </c>
      <c r="D55" s="2" t="s">
        <v>38</v>
      </c>
      <c r="E55" s="2" t="s">
        <v>228</v>
      </c>
      <c r="F55" s="2" t="s">
        <v>229</v>
      </c>
      <c r="G55" s="1" t="s">
        <v>266</v>
      </c>
      <c r="H55" s="2" t="s">
        <v>230</v>
      </c>
      <c r="I55" s="2">
        <f t="shared" si="3"/>
        <v>32.76</v>
      </c>
      <c r="J55" s="2">
        <v>35.39</v>
      </c>
      <c r="K55" s="8">
        <f t="shared" si="4"/>
        <v>14.156</v>
      </c>
      <c r="L55" s="2">
        <f t="shared" si="5"/>
        <v>46.916</v>
      </c>
      <c r="M55" s="2">
        <v>2</v>
      </c>
      <c r="N55" s="2"/>
      <c r="O55" s="2"/>
    </row>
    <row r="56" spans="1:15" ht="27" customHeight="1">
      <c r="A56" s="2">
        <v>54</v>
      </c>
      <c r="B56" s="2" t="s">
        <v>94</v>
      </c>
      <c r="C56" s="2" t="s">
        <v>95</v>
      </c>
      <c r="D56" s="2" t="s">
        <v>38</v>
      </c>
      <c r="E56" s="2" t="s">
        <v>168</v>
      </c>
      <c r="F56" s="2" t="s">
        <v>169</v>
      </c>
      <c r="G56" s="1" t="s">
        <v>266</v>
      </c>
      <c r="H56" s="2" t="s">
        <v>76</v>
      </c>
      <c r="I56" s="2">
        <f t="shared" si="3"/>
        <v>36.239999999999995</v>
      </c>
      <c r="J56" s="2">
        <v>66.25</v>
      </c>
      <c r="K56" s="8">
        <f t="shared" si="4"/>
        <v>26.5</v>
      </c>
      <c r="L56" s="2">
        <f t="shared" si="5"/>
        <v>62.739999999999995</v>
      </c>
      <c r="M56" s="2">
        <v>1</v>
      </c>
      <c r="N56" s="4" t="s">
        <v>303</v>
      </c>
      <c r="O56" s="2"/>
    </row>
    <row r="57" spans="1:15" ht="27" customHeight="1">
      <c r="A57" s="4">
        <v>55</v>
      </c>
      <c r="B57" s="2" t="s">
        <v>144</v>
      </c>
      <c r="C57" s="2" t="s">
        <v>145</v>
      </c>
      <c r="D57" s="2" t="s">
        <v>40</v>
      </c>
      <c r="E57" s="2" t="s">
        <v>203</v>
      </c>
      <c r="F57" s="2" t="s">
        <v>204</v>
      </c>
      <c r="G57" s="1" t="s">
        <v>266</v>
      </c>
      <c r="H57" s="2" t="s">
        <v>186</v>
      </c>
      <c r="I57" s="2">
        <f t="shared" si="3"/>
        <v>30.12</v>
      </c>
      <c r="J57" s="2">
        <v>64.82</v>
      </c>
      <c r="K57" s="8">
        <f t="shared" si="4"/>
        <v>25.927999999999997</v>
      </c>
      <c r="L57" s="2">
        <f t="shared" si="5"/>
        <v>56.048</v>
      </c>
      <c r="M57" s="2">
        <v>1</v>
      </c>
      <c r="N57" s="4" t="s">
        <v>303</v>
      </c>
      <c r="O57" s="2"/>
    </row>
    <row r="58" spans="1:15" ht="27" customHeight="1">
      <c r="A58" s="2">
        <v>56</v>
      </c>
      <c r="B58" s="2" t="s">
        <v>144</v>
      </c>
      <c r="C58" s="2" t="s">
        <v>145</v>
      </c>
      <c r="D58" s="2" t="s">
        <v>40</v>
      </c>
      <c r="E58" s="2" t="s">
        <v>172</v>
      </c>
      <c r="F58" s="2" t="s">
        <v>173</v>
      </c>
      <c r="G58" s="1" t="s">
        <v>266</v>
      </c>
      <c r="H58" s="2" t="s">
        <v>174</v>
      </c>
      <c r="I58" s="2">
        <f t="shared" si="3"/>
        <v>38.4</v>
      </c>
      <c r="J58" s="2">
        <v>42.39</v>
      </c>
      <c r="K58" s="8">
        <f t="shared" si="4"/>
        <v>16.956</v>
      </c>
      <c r="L58" s="2">
        <f t="shared" si="5"/>
        <v>55.355999999999995</v>
      </c>
      <c r="M58" s="2">
        <v>2</v>
      </c>
      <c r="N58" s="4" t="s">
        <v>303</v>
      </c>
      <c r="O58" s="2"/>
    </row>
    <row r="59" spans="1:15" ht="27" customHeight="1">
      <c r="A59" s="4">
        <v>57</v>
      </c>
      <c r="B59" s="2" t="s">
        <v>144</v>
      </c>
      <c r="C59" s="2" t="s">
        <v>145</v>
      </c>
      <c r="D59" s="2" t="s">
        <v>40</v>
      </c>
      <c r="E59" s="2" t="s">
        <v>194</v>
      </c>
      <c r="F59" s="2" t="s">
        <v>195</v>
      </c>
      <c r="G59" s="1" t="s">
        <v>266</v>
      </c>
      <c r="H59" s="2" t="s">
        <v>106</v>
      </c>
      <c r="I59" s="2">
        <f t="shared" si="3"/>
        <v>33.239999999999995</v>
      </c>
      <c r="J59" s="2">
        <v>51.93</v>
      </c>
      <c r="K59" s="8">
        <f t="shared" si="4"/>
        <v>20.772000000000002</v>
      </c>
      <c r="L59" s="2">
        <f t="shared" si="5"/>
        <v>54.012</v>
      </c>
      <c r="M59" s="2">
        <v>3</v>
      </c>
      <c r="N59" s="2"/>
      <c r="O59" s="2"/>
    </row>
    <row r="60" spans="1:15" ht="27" customHeight="1">
      <c r="A60" s="2">
        <v>58</v>
      </c>
      <c r="B60" s="2" t="s">
        <v>237</v>
      </c>
      <c r="C60" s="2" t="s">
        <v>238</v>
      </c>
      <c r="D60" s="2" t="s">
        <v>38</v>
      </c>
      <c r="E60" s="2" t="s">
        <v>239</v>
      </c>
      <c r="F60" s="2" t="s">
        <v>240</v>
      </c>
      <c r="G60" s="1" t="s">
        <v>266</v>
      </c>
      <c r="H60" s="2" t="s">
        <v>81</v>
      </c>
      <c r="I60" s="2">
        <f t="shared" si="3"/>
        <v>42.72</v>
      </c>
      <c r="J60" s="2">
        <v>77.64</v>
      </c>
      <c r="K60" s="8">
        <f t="shared" si="4"/>
        <v>31.056</v>
      </c>
      <c r="L60" s="2">
        <f t="shared" si="5"/>
        <v>73.776</v>
      </c>
      <c r="M60" s="2">
        <v>1</v>
      </c>
      <c r="N60" s="4" t="s">
        <v>303</v>
      </c>
      <c r="O60" s="2"/>
    </row>
    <row r="61" spans="1:15" ht="27" customHeight="1">
      <c r="A61" s="4">
        <v>59</v>
      </c>
      <c r="B61" s="2" t="s">
        <v>25</v>
      </c>
      <c r="C61" s="2" t="s">
        <v>26</v>
      </c>
      <c r="D61" s="2" t="s">
        <v>38</v>
      </c>
      <c r="E61" s="2" t="s">
        <v>248</v>
      </c>
      <c r="F61" s="2" t="s">
        <v>249</v>
      </c>
      <c r="G61" s="1" t="s">
        <v>267</v>
      </c>
      <c r="H61" s="2" t="s">
        <v>85</v>
      </c>
      <c r="I61" s="2">
        <f t="shared" si="3"/>
        <v>41.52</v>
      </c>
      <c r="J61" s="2">
        <v>73.49</v>
      </c>
      <c r="K61" s="8">
        <f t="shared" si="4"/>
        <v>29.396</v>
      </c>
      <c r="L61" s="2">
        <f t="shared" si="5"/>
        <v>70.916</v>
      </c>
      <c r="M61" s="2">
        <v>1</v>
      </c>
      <c r="N61" s="4" t="s">
        <v>303</v>
      </c>
      <c r="O61" s="2"/>
    </row>
    <row r="62" spans="1:15" ht="27" customHeight="1">
      <c r="A62" s="2">
        <v>60</v>
      </c>
      <c r="B62" s="2" t="s">
        <v>25</v>
      </c>
      <c r="C62" s="2" t="s">
        <v>26</v>
      </c>
      <c r="D62" s="2" t="s">
        <v>38</v>
      </c>
      <c r="E62" s="2" t="s">
        <v>262</v>
      </c>
      <c r="F62" s="2" t="s">
        <v>247</v>
      </c>
      <c r="G62" s="1" t="s">
        <v>267</v>
      </c>
      <c r="H62" s="2" t="s">
        <v>68</v>
      </c>
      <c r="I62" s="2">
        <f t="shared" si="3"/>
        <v>41.76</v>
      </c>
      <c r="J62" s="2">
        <v>71.74</v>
      </c>
      <c r="K62" s="8">
        <f t="shared" si="4"/>
        <v>28.695999999999998</v>
      </c>
      <c r="L62" s="2">
        <f t="shared" si="5"/>
        <v>70.45599999999999</v>
      </c>
      <c r="M62" s="2">
        <v>2</v>
      </c>
      <c r="N62" s="2"/>
      <c r="O62" s="2"/>
    </row>
    <row r="63" spans="1:15" ht="27" customHeight="1">
      <c r="A63" s="4">
        <v>61</v>
      </c>
      <c r="B63" s="2" t="s">
        <v>25</v>
      </c>
      <c r="C63" s="2" t="s">
        <v>26</v>
      </c>
      <c r="D63" s="2" t="s">
        <v>38</v>
      </c>
      <c r="E63" s="2" t="s">
        <v>270</v>
      </c>
      <c r="F63" s="2" t="s">
        <v>271</v>
      </c>
      <c r="G63" s="1" t="s">
        <v>267</v>
      </c>
      <c r="H63" s="2" t="s">
        <v>141</v>
      </c>
      <c r="I63" s="2">
        <f t="shared" si="3"/>
        <v>40.559999999999995</v>
      </c>
      <c r="J63" s="2">
        <v>72.11</v>
      </c>
      <c r="K63" s="8">
        <f t="shared" si="4"/>
        <v>28.844</v>
      </c>
      <c r="L63" s="2">
        <f t="shared" si="5"/>
        <v>69.404</v>
      </c>
      <c r="M63" s="2">
        <v>3</v>
      </c>
      <c r="N63" s="2"/>
      <c r="O63" s="2"/>
    </row>
    <row r="64" spans="1:15" ht="27" customHeight="1">
      <c r="A64" s="2">
        <v>62</v>
      </c>
      <c r="B64" s="2" t="s">
        <v>27</v>
      </c>
      <c r="C64" s="2" t="s">
        <v>28</v>
      </c>
      <c r="D64" s="2" t="s">
        <v>38</v>
      </c>
      <c r="E64" s="2" t="s">
        <v>250</v>
      </c>
      <c r="F64" s="2" t="s">
        <v>251</v>
      </c>
      <c r="G64" s="1" t="s">
        <v>267</v>
      </c>
      <c r="H64" s="2" t="s">
        <v>3</v>
      </c>
      <c r="I64" s="2">
        <f t="shared" si="3"/>
        <v>43.5</v>
      </c>
      <c r="J64" s="2">
        <v>75.74</v>
      </c>
      <c r="K64" s="8">
        <f t="shared" si="4"/>
        <v>30.296</v>
      </c>
      <c r="L64" s="2">
        <f t="shared" si="5"/>
        <v>73.79599999999999</v>
      </c>
      <c r="M64" s="2">
        <v>1</v>
      </c>
      <c r="N64" s="4" t="s">
        <v>303</v>
      </c>
      <c r="O64" s="2"/>
    </row>
    <row r="65" spans="1:15" ht="27" customHeight="1">
      <c r="A65" s="4">
        <v>63</v>
      </c>
      <c r="B65" s="2" t="s">
        <v>27</v>
      </c>
      <c r="C65" s="2" t="s">
        <v>28</v>
      </c>
      <c r="D65" s="2" t="s">
        <v>38</v>
      </c>
      <c r="E65" s="2" t="s">
        <v>7</v>
      </c>
      <c r="F65" s="2" t="s">
        <v>8</v>
      </c>
      <c r="G65" s="1" t="s">
        <v>267</v>
      </c>
      <c r="H65" s="2" t="s">
        <v>9</v>
      </c>
      <c r="I65" s="2">
        <f t="shared" si="3"/>
        <v>42.66</v>
      </c>
      <c r="J65" s="2">
        <v>68.09</v>
      </c>
      <c r="K65" s="8">
        <f t="shared" si="4"/>
        <v>27.236000000000004</v>
      </c>
      <c r="L65" s="2">
        <f t="shared" si="5"/>
        <v>69.896</v>
      </c>
      <c r="M65" s="2">
        <v>2</v>
      </c>
      <c r="N65" s="2"/>
      <c r="O65" s="2"/>
    </row>
    <row r="66" spans="1:15" ht="27" customHeight="1">
      <c r="A66" s="2">
        <v>64</v>
      </c>
      <c r="B66" s="2" t="s">
        <v>27</v>
      </c>
      <c r="C66" s="2" t="s">
        <v>28</v>
      </c>
      <c r="D66" s="2" t="s">
        <v>38</v>
      </c>
      <c r="E66" s="2" t="s">
        <v>272</v>
      </c>
      <c r="F66" s="2" t="s">
        <v>273</v>
      </c>
      <c r="G66" s="1" t="s">
        <v>267</v>
      </c>
      <c r="H66" s="2" t="s">
        <v>274</v>
      </c>
      <c r="I66" s="2">
        <f t="shared" si="3"/>
        <v>39.35999999999999</v>
      </c>
      <c r="J66" s="2">
        <v>67.66</v>
      </c>
      <c r="K66" s="8">
        <f t="shared" si="4"/>
        <v>27.064</v>
      </c>
      <c r="L66" s="2">
        <f t="shared" si="5"/>
        <v>66.42399999999999</v>
      </c>
      <c r="M66" s="2">
        <v>3</v>
      </c>
      <c r="N66" s="2"/>
      <c r="O66" s="2"/>
    </row>
    <row r="67" spans="1:15" ht="27" customHeight="1">
      <c r="A67" s="4">
        <v>65</v>
      </c>
      <c r="B67" s="2" t="s">
        <v>19</v>
      </c>
      <c r="C67" s="2" t="s">
        <v>20</v>
      </c>
      <c r="D67" s="2" t="s">
        <v>38</v>
      </c>
      <c r="E67" s="2" t="s">
        <v>256</v>
      </c>
      <c r="F67" s="2" t="s">
        <v>257</v>
      </c>
      <c r="G67" s="1" t="s">
        <v>267</v>
      </c>
      <c r="H67" s="2" t="s">
        <v>68</v>
      </c>
      <c r="I67" s="2">
        <f aca="true" t="shared" si="6" ref="I67:I81">H67*60%</f>
        <v>41.76</v>
      </c>
      <c r="J67" s="2">
        <v>77.11</v>
      </c>
      <c r="K67" s="8">
        <f aca="true" t="shared" si="7" ref="K67:K81">J67*40%</f>
        <v>30.844</v>
      </c>
      <c r="L67" s="2">
        <f aca="true" t="shared" si="8" ref="L67:L81">I67+K67</f>
        <v>72.604</v>
      </c>
      <c r="M67" s="2">
        <v>1</v>
      </c>
      <c r="N67" s="4" t="s">
        <v>303</v>
      </c>
      <c r="O67" s="2"/>
    </row>
    <row r="68" spans="1:15" ht="27" customHeight="1">
      <c r="A68" s="2">
        <v>66</v>
      </c>
      <c r="B68" s="2" t="s">
        <v>19</v>
      </c>
      <c r="C68" s="2" t="s">
        <v>20</v>
      </c>
      <c r="D68" s="2" t="s">
        <v>38</v>
      </c>
      <c r="E68" s="2" t="s">
        <v>258</v>
      </c>
      <c r="F68" s="2" t="s">
        <v>259</v>
      </c>
      <c r="G68" s="1" t="s">
        <v>267</v>
      </c>
      <c r="H68" s="2" t="s">
        <v>88</v>
      </c>
      <c r="I68" s="2">
        <f t="shared" si="6"/>
        <v>37.68</v>
      </c>
      <c r="J68" s="2">
        <v>73.2</v>
      </c>
      <c r="K68" s="8">
        <f t="shared" si="7"/>
        <v>29.28</v>
      </c>
      <c r="L68" s="2">
        <f t="shared" si="8"/>
        <v>66.96000000000001</v>
      </c>
      <c r="M68" s="2">
        <v>2</v>
      </c>
      <c r="N68" s="2"/>
      <c r="O68" s="2"/>
    </row>
    <row r="69" spans="1:15" ht="27" customHeight="1">
      <c r="A69" s="4">
        <v>67</v>
      </c>
      <c r="B69" s="2" t="s">
        <v>19</v>
      </c>
      <c r="C69" s="2" t="s">
        <v>20</v>
      </c>
      <c r="D69" s="2" t="s">
        <v>38</v>
      </c>
      <c r="E69" s="2" t="s">
        <v>292</v>
      </c>
      <c r="F69" s="2" t="s">
        <v>275</v>
      </c>
      <c r="G69" s="1" t="s">
        <v>267</v>
      </c>
      <c r="H69" s="2" t="s">
        <v>276</v>
      </c>
      <c r="I69" s="2">
        <f t="shared" si="6"/>
        <v>36.6</v>
      </c>
      <c r="J69" s="2">
        <v>68.54</v>
      </c>
      <c r="K69" s="8">
        <f t="shared" si="7"/>
        <v>27.416000000000004</v>
      </c>
      <c r="L69" s="2">
        <f t="shared" si="8"/>
        <v>64.016</v>
      </c>
      <c r="M69" s="2">
        <v>3</v>
      </c>
      <c r="N69" s="2"/>
      <c r="O69" s="2"/>
    </row>
    <row r="70" spans="1:15" ht="27" customHeight="1">
      <c r="A70" s="2">
        <v>68</v>
      </c>
      <c r="B70" s="2" t="s">
        <v>17</v>
      </c>
      <c r="C70" s="2" t="s">
        <v>18</v>
      </c>
      <c r="D70" s="2" t="s">
        <v>38</v>
      </c>
      <c r="E70" s="2" t="s">
        <v>252</v>
      </c>
      <c r="F70" s="2" t="s">
        <v>253</v>
      </c>
      <c r="G70" s="1" t="s">
        <v>267</v>
      </c>
      <c r="H70" s="2" t="s">
        <v>198</v>
      </c>
      <c r="I70" s="2">
        <f t="shared" si="6"/>
        <v>43.199999999999996</v>
      </c>
      <c r="J70" s="2">
        <v>80</v>
      </c>
      <c r="K70" s="8">
        <f t="shared" si="7"/>
        <v>32</v>
      </c>
      <c r="L70" s="2">
        <f t="shared" si="8"/>
        <v>75.19999999999999</v>
      </c>
      <c r="M70" s="2">
        <v>1</v>
      </c>
      <c r="N70" s="4" t="s">
        <v>306</v>
      </c>
      <c r="O70" s="2"/>
    </row>
    <row r="71" spans="1:15" ht="27" customHeight="1">
      <c r="A71" s="4">
        <v>69</v>
      </c>
      <c r="B71" s="2" t="s">
        <v>17</v>
      </c>
      <c r="C71" s="2" t="s">
        <v>18</v>
      </c>
      <c r="D71" s="2" t="s">
        <v>38</v>
      </c>
      <c r="E71" s="2" t="s">
        <v>12</v>
      </c>
      <c r="F71" s="2" t="s">
        <v>13</v>
      </c>
      <c r="G71" s="1" t="s">
        <v>267</v>
      </c>
      <c r="H71" s="2" t="s">
        <v>14</v>
      </c>
      <c r="I71" s="2">
        <f t="shared" si="6"/>
        <v>45.66</v>
      </c>
      <c r="J71" s="2">
        <v>71.66</v>
      </c>
      <c r="K71" s="8">
        <f t="shared" si="7"/>
        <v>28.664</v>
      </c>
      <c r="L71" s="2">
        <f t="shared" si="8"/>
        <v>74.324</v>
      </c>
      <c r="M71" s="2">
        <v>2</v>
      </c>
      <c r="N71" s="2"/>
      <c r="O71" s="2"/>
    </row>
    <row r="72" spans="1:15" ht="27" customHeight="1">
      <c r="A72" s="2">
        <v>70</v>
      </c>
      <c r="B72" s="2" t="s">
        <v>21</v>
      </c>
      <c r="C72" s="2" t="s">
        <v>22</v>
      </c>
      <c r="D72" s="2" t="s">
        <v>38</v>
      </c>
      <c r="E72" s="2" t="s">
        <v>263</v>
      </c>
      <c r="F72" s="2" t="s">
        <v>264</v>
      </c>
      <c r="G72" s="1" t="s">
        <v>267</v>
      </c>
      <c r="H72" s="2" t="s">
        <v>154</v>
      </c>
      <c r="I72" s="2">
        <f t="shared" si="6"/>
        <v>41.879999999999995</v>
      </c>
      <c r="J72" s="2">
        <v>77.11</v>
      </c>
      <c r="K72" s="8">
        <f t="shared" si="7"/>
        <v>30.844</v>
      </c>
      <c r="L72" s="2">
        <f t="shared" si="8"/>
        <v>72.72399999999999</v>
      </c>
      <c r="M72" s="2">
        <v>1</v>
      </c>
      <c r="N72" s="4" t="s">
        <v>303</v>
      </c>
      <c r="O72" s="2"/>
    </row>
    <row r="73" spans="1:15" ht="27" customHeight="1">
      <c r="A73" s="4">
        <v>71</v>
      </c>
      <c r="B73" s="2" t="s">
        <v>21</v>
      </c>
      <c r="C73" s="2" t="s">
        <v>22</v>
      </c>
      <c r="D73" s="2" t="s">
        <v>38</v>
      </c>
      <c r="E73" s="2" t="s">
        <v>241</v>
      </c>
      <c r="F73" s="2" t="s">
        <v>242</v>
      </c>
      <c r="G73" s="1" t="s">
        <v>267</v>
      </c>
      <c r="H73" s="2" t="s">
        <v>89</v>
      </c>
      <c r="I73" s="2">
        <f t="shared" si="6"/>
        <v>43.08</v>
      </c>
      <c r="J73" s="2">
        <v>72.91</v>
      </c>
      <c r="K73" s="8">
        <f t="shared" si="7"/>
        <v>29.164</v>
      </c>
      <c r="L73" s="2">
        <f t="shared" si="8"/>
        <v>72.244</v>
      </c>
      <c r="M73" s="2">
        <v>2</v>
      </c>
      <c r="N73" s="2"/>
      <c r="O73" s="2"/>
    </row>
    <row r="74" spans="1:15" ht="27" customHeight="1">
      <c r="A74" s="2">
        <v>72</v>
      </c>
      <c r="B74" s="2" t="s">
        <v>21</v>
      </c>
      <c r="C74" s="2" t="s">
        <v>22</v>
      </c>
      <c r="D74" s="2" t="s">
        <v>38</v>
      </c>
      <c r="E74" s="2" t="s">
        <v>10</v>
      </c>
      <c r="F74" s="2" t="s">
        <v>11</v>
      </c>
      <c r="G74" s="1" t="s">
        <v>267</v>
      </c>
      <c r="H74" s="2" t="s">
        <v>177</v>
      </c>
      <c r="I74" s="2">
        <f t="shared" si="6"/>
        <v>42</v>
      </c>
      <c r="J74" s="2">
        <v>70.86</v>
      </c>
      <c r="K74" s="8">
        <f t="shared" si="7"/>
        <v>28.344</v>
      </c>
      <c r="L74" s="2">
        <f t="shared" si="8"/>
        <v>70.344</v>
      </c>
      <c r="M74" s="2">
        <v>3</v>
      </c>
      <c r="N74" s="2"/>
      <c r="O74" s="2"/>
    </row>
    <row r="75" spans="1:15" ht="27" customHeight="1">
      <c r="A75" s="4">
        <v>73</v>
      </c>
      <c r="B75" s="2" t="s">
        <v>0</v>
      </c>
      <c r="C75" s="2" t="s">
        <v>1</v>
      </c>
      <c r="D75" s="2" t="s">
        <v>38</v>
      </c>
      <c r="E75" s="2" t="s">
        <v>245</v>
      </c>
      <c r="F75" s="2" t="s">
        <v>246</v>
      </c>
      <c r="G75" s="1" t="s">
        <v>267</v>
      </c>
      <c r="H75" s="2" t="s">
        <v>66</v>
      </c>
      <c r="I75" s="2">
        <f t="shared" si="6"/>
        <v>37.44</v>
      </c>
      <c r="J75" s="2">
        <v>69.77</v>
      </c>
      <c r="K75" s="8">
        <f t="shared" si="7"/>
        <v>27.908</v>
      </c>
      <c r="L75" s="2">
        <f t="shared" si="8"/>
        <v>65.348</v>
      </c>
      <c r="M75" s="2">
        <v>1</v>
      </c>
      <c r="N75" s="4" t="s">
        <v>303</v>
      </c>
      <c r="O75" s="2"/>
    </row>
    <row r="76" spans="1:15" ht="27" customHeight="1">
      <c r="A76" s="2">
        <v>74</v>
      </c>
      <c r="B76" s="2" t="s">
        <v>0</v>
      </c>
      <c r="C76" s="2" t="s">
        <v>1</v>
      </c>
      <c r="D76" s="2" t="s">
        <v>38</v>
      </c>
      <c r="E76" s="2" t="s">
        <v>243</v>
      </c>
      <c r="F76" s="2" t="s">
        <v>244</v>
      </c>
      <c r="G76" s="1" t="s">
        <v>267</v>
      </c>
      <c r="H76" s="2" t="s">
        <v>2</v>
      </c>
      <c r="I76" s="2">
        <f t="shared" si="6"/>
        <v>34.98</v>
      </c>
      <c r="J76" s="2">
        <v>69.57</v>
      </c>
      <c r="K76" s="8">
        <f t="shared" si="7"/>
        <v>27.828</v>
      </c>
      <c r="L76" s="2">
        <f t="shared" si="8"/>
        <v>62.80799999999999</v>
      </c>
      <c r="M76" s="2">
        <v>2</v>
      </c>
      <c r="N76" s="2"/>
      <c r="O76" s="2"/>
    </row>
    <row r="77" spans="1:15" ht="27" customHeight="1">
      <c r="A77" s="4">
        <v>75</v>
      </c>
      <c r="B77" s="2" t="s">
        <v>0</v>
      </c>
      <c r="C77" s="2" t="s">
        <v>1</v>
      </c>
      <c r="D77" s="2" t="s">
        <v>38</v>
      </c>
      <c r="E77" s="2" t="s">
        <v>260</v>
      </c>
      <c r="F77" s="2" t="s">
        <v>261</v>
      </c>
      <c r="G77" s="1" t="s">
        <v>267</v>
      </c>
      <c r="H77" s="2" t="s">
        <v>230</v>
      </c>
      <c r="I77" s="2">
        <f t="shared" si="6"/>
        <v>32.76</v>
      </c>
      <c r="J77" s="2">
        <v>63.74</v>
      </c>
      <c r="K77" s="8">
        <f t="shared" si="7"/>
        <v>25.496000000000002</v>
      </c>
      <c r="L77" s="2">
        <f t="shared" si="8"/>
        <v>58.256</v>
      </c>
      <c r="M77" s="2">
        <v>3</v>
      </c>
      <c r="N77" s="2"/>
      <c r="O77" s="2"/>
    </row>
    <row r="78" spans="1:15" ht="27" customHeight="1">
      <c r="A78" s="2">
        <v>76</v>
      </c>
      <c r="B78" s="2" t="s">
        <v>15</v>
      </c>
      <c r="C78" s="2" t="s">
        <v>16</v>
      </c>
      <c r="D78" s="2" t="s">
        <v>38</v>
      </c>
      <c r="E78" s="2" t="s">
        <v>277</v>
      </c>
      <c r="F78" s="2" t="s">
        <v>278</v>
      </c>
      <c r="G78" s="1" t="s">
        <v>267</v>
      </c>
      <c r="H78" s="2" t="s">
        <v>279</v>
      </c>
      <c r="I78" s="2">
        <f t="shared" si="6"/>
        <v>42.18</v>
      </c>
      <c r="J78" s="2">
        <v>69.71</v>
      </c>
      <c r="K78" s="8">
        <f t="shared" si="7"/>
        <v>27.884</v>
      </c>
      <c r="L78" s="2">
        <f t="shared" si="8"/>
        <v>70.064</v>
      </c>
      <c r="M78" s="2">
        <v>1</v>
      </c>
      <c r="N78" s="4" t="s">
        <v>303</v>
      </c>
      <c r="O78" s="2"/>
    </row>
    <row r="79" spans="1:15" ht="27" customHeight="1">
      <c r="A79" s="4">
        <v>77</v>
      </c>
      <c r="B79" s="2" t="s">
        <v>23</v>
      </c>
      <c r="C79" s="2" t="s">
        <v>24</v>
      </c>
      <c r="D79" s="2" t="s">
        <v>38</v>
      </c>
      <c r="E79" s="2" t="s">
        <v>4</v>
      </c>
      <c r="F79" s="2" t="s">
        <v>5</v>
      </c>
      <c r="G79" s="1" t="s">
        <v>267</v>
      </c>
      <c r="H79" s="2" t="s">
        <v>51</v>
      </c>
      <c r="I79" s="2">
        <f t="shared" si="6"/>
        <v>40.8</v>
      </c>
      <c r="J79" s="2">
        <v>81.03</v>
      </c>
      <c r="K79" s="8">
        <f t="shared" si="7"/>
        <v>32.412</v>
      </c>
      <c r="L79" s="2">
        <f t="shared" si="8"/>
        <v>73.21199999999999</v>
      </c>
      <c r="M79" s="2">
        <v>1</v>
      </c>
      <c r="N79" s="4" t="s">
        <v>303</v>
      </c>
      <c r="O79" s="2"/>
    </row>
    <row r="80" spans="1:15" ht="27" customHeight="1">
      <c r="A80" s="2">
        <v>78</v>
      </c>
      <c r="B80" s="2" t="s">
        <v>23</v>
      </c>
      <c r="C80" s="2" t="s">
        <v>24</v>
      </c>
      <c r="D80" s="2" t="s">
        <v>38</v>
      </c>
      <c r="E80" s="2" t="s">
        <v>254</v>
      </c>
      <c r="F80" s="2" t="s">
        <v>255</v>
      </c>
      <c r="G80" s="1" t="s">
        <v>267</v>
      </c>
      <c r="H80" s="2" t="s">
        <v>6</v>
      </c>
      <c r="I80" s="2">
        <f t="shared" si="6"/>
        <v>38.699999999999996</v>
      </c>
      <c r="J80" s="2">
        <v>77.66</v>
      </c>
      <c r="K80" s="8">
        <f t="shared" si="7"/>
        <v>31.064</v>
      </c>
      <c r="L80" s="2">
        <f t="shared" si="8"/>
        <v>69.764</v>
      </c>
      <c r="M80" s="2">
        <v>2</v>
      </c>
      <c r="N80" s="2"/>
      <c r="O80" s="2"/>
    </row>
    <row r="81" spans="1:15" ht="27" customHeight="1">
      <c r="A81" s="4">
        <v>79</v>
      </c>
      <c r="B81" s="2" t="s">
        <v>23</v>
      </c>
      <c r="C81" s="2" t="s">
        <v>24</v>
      </c>
      <c r="D81" s="2" t="s">
        <v>38</v>
      </c>
      <c r="E81" s="2" t="s">
        <v>280</v>
      </c>
      <c r="F81" s="2" t="s">
        <v>281</v>
      </c>
      <c r="G81" s="1" t="s">
        <v>267</v>
      </c>
      <c r="H81" s="2" t="s">
        <v>138</v>
      </c>
      <c r="I81" s="2">
        <f t="shared" si="6"/>
        <v>38.04</v>
      </c>
      <c r="J81" s="2">
        <v>73</v>
      </c>
      <c r="K81" s="8">
        <f t="shared" si="7"/>
        <v>29.200000000000003</v>
      </c>
      <c r="L81" s="2">
        <f t="shared" si="8"/>
        <v>67.24000000000001</v>
      </c>
      <c r="M81" s="2">
        <v>3</v>
      </c>
      <c r="N81" s="2"/>
      <c r="O81" s="2"/>
    </row>
    <row r="82" spans="12:14" ht="27.75" customHeight="1">
      <c r="L82" s="5"/>
      <c r="M82" s="6"/>
      <c r="N82" s="6"/>
    </row>
    <row r="83" ht="27.75" customHeight="1">
      <c r="L83" s="5"/>
    </row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</sheetData>
  <sheetProtection/>
  <mergeCells count="1">
    <mergeCell ref="A1:M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钟必强</cp:lastModifiedBy>
  <cp:lastPrinted>2016-07-12T08:50:21Z</cp:lastPrinted>
  <dcterms:created xsi:type="dcterms:W3CDTF">2016-06-06T08:15:44Z</dcterms:created>
  <dcterms:modified xsi:type="dcterms:W3CDTF">2016-07-13T07:32:05Z</dcterms:modified>
  <cp:category/>
  <cp:version/>
  <cp:contentType/>
  <cp:contentStatus/>
</cp:coreProperties>
</file>