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<sst xmlns="http://schemas.openxmlformats.org/spreadsheetml/2006/main" count="55" uniqueCount="54">
  <si>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报名邮箱</t>
  </si>
  <si>
    <t>序号</t>
  </si>
  <si>
    <t>学校</t>
  </si>
  <si>
    <t>学校地址</t>
  </si>
  <si>
    <t>玉泉学校</t>
  </si>
  <si>
    <t>怡瑞小学</t>
  </si>
  <si>
    <t>九龙中心幼儿园</t>
  </si>
  <si>
    <t>怡蕾幼儿园</t>
  </si>
  <si>
    <t>开发区一幼</t>
  </si>
  <si>
    <t>玉城幼儿园（原东区幼儿园）</t>
  </si>
  <si>
    <t>育蕾幼儿园</t>
  </si>
  <si>
    <t>东荟幼儿园（原东荟花园幼儿园）</t>
  </si>
  <si>
    <t>科学城小学</t>
  </si>
  <si>
    <t>东荟花园小学</t>
  </si>
  <si>
    <t>2016年应配教职工</t>
  </si>
  <si>
    <t>在编人员</t>
  </si>
  <si>
    <t>借入人员</t>
  </si>
  <si>
    <t>编外人员</t>
  </si>
  <si>
    <t>借出人员</t>
  </si>
  <si>
    <t>小计</t>
  </si>
  <si>
    <t>龙光幼</t>
  </si>
  <si>
    <t>东荟花园幼儿园</t>
  </si>
  <si>
    <t>开发区二幼</t>
  </si>
  <si>
    <t>东区幼</t>
  </si>
  <si>
    <t>香雪幼</t>
  </si>
  <si>
    <t>香雪山幼</t>
  </si>
  <si>
    <t>天鹿幼</t>
  </si>
  <si>
    <t>九龙中心幼</t>
  </si>
  <si>
    <t>黄埔区瑞东新街5号</t>
  </si>
  <si>
    <t>黄埔区九龙镇镇龙大道531号</t>
  </si>
  <si>
    <t>黄埔区瑞东新街2号</t>
  </si>
  <si>
    <t>黄埔区开罗大道33号（中心园）开发区青年路东园六街2号（西区园）</t>
  </si>
  <si>
    <t>黄埔区广新路850号</t>
  </si>
  <si>
    <t>黄埔东路188号大院27号</t>
  </si>
  <si>
    <t>萝岗区开泰大道212号</t>
  </si>
  <si>
    <t>萝岗区联和街悦榕路18号</t>
  </si>
  <si>
    <t>萝岗区开泰大道210号</t>
  </si>
  <si>
    <t>hpqjyj1@yeah.net</t>
  </si>
  <si>
    <t xml:space="preserve">hpqjyj2@yeah.net </t>
  </si>
  <si>
    <t>hsqjyj5@163.com</t>
  </si>
  <si>
    <t>hsqjyj6@163.com</t>
  </si>
  <si>
    <t>hsqjyj7@163.com</t>
  </si>
  <si>
    <t>hsqjyj8@163.com</t>
  </si>
  <si>
    <t>科峻小学</t>
  </si>
  <si>
    <t>hsqjyj9@163.com</t>
  </si>
  <si>
    <t>hpqjiaoyuju@sohu.com</t>
  </si>
  <si>
    <t xml:space="preserve">hpqjyj4@126.com </t>
  </si>
  <si>
    <t xml:space="preserve">gzshpqjyj@yeah.net
</t>
  </si>
  <si>
    <t>hpqjiaoyuju@yeah.net</t>
  </si>
  <si>
    <t>报名邮箱一览表</t>
  </si>
  <si>
    <t>黄埔区峻祥路科城山庄小区内</t>
  </si>
  <si>
    <t>1、学校地址：黄埔区东区街道刘村路
2、联系地址：黄埔区玉岩中学励耘楼406</t>
  </si>
  <si>
    <t>开发区第一幼儿园（中心园）</t>
  </si>
  <si>
    <t>附件4：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</si>
</sst>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8" fillId="14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0" fillId="10" borderId="0" applyNumberFormat="0" applyBorder="0" applyAlignment="0" applyProtection="0"/>
    <xf numFmtId="0" fontId="16" fillId="9" borderId="7" applyNumberFormat="0" applyAlignment="0" applyProtection="0"/>
    <xf numFmtId="0" fontId="21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2" fillId="9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40" applyNumberFormat="1" applyFont="1" applyFill="1" applyBorder="1" applyAlignment="1">
      <alignment horizontal="center" vertical="center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40" applyNumberFormat="1" applyFont="1" applyFill="1" applyBorder="1" applyAlignment="1">
      <alignment horizontal="center" vertical="center"/>
      <protection/>
    </xf>
    <xf numFmtId="176" fontId="2" fillId="9" borderId="9" xfId="40" applyNumberFormat="1" applyFont="1" applyFill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/>
      <protection/>
    </xf>
    <xf numFmtId="177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40" applyNumberFormat="1" applyFont="1" applyFill="1" applyBorder="1" applyAlignment="1">
      <alignment horizontal="center" vertical="center"/>
      <protection/>
    </xf>
    <xf numFmtId="0" fontId="6" fillId="0" borderId="11" xfId="40" applyNumberFormat="1" applyFont="1" applyFill="1" applyBorder="1" applyAlignment="1">
      <alignment horizontal="center" vertical="center"/>
      <protection/>
    </xf>
    <xf numFmtId="176" fontId="6" fillId="0" borderId="9" xfId="40" applyNumberFormat="1" applyFont="1" applyFill="1" applyBorder="1" applyAlignment="1">
      <alignment horizontal="center" vertical="center"/>
      <protection/>
    </xf>
    <xf numFmtId="0" fontId="6" fillId="0" borderId="9" xfId="40" applyNumberFormat="1" applyFont="1" applyFill="1" applyBorder="1" applyAlignment="1">
      <alignment horizontal="center" vertical="center"/>
      <protection/>
    </xf>
    <xf numFmtId="176" fontId="6" fillId="9" borderId="9" xfId="40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qjyj5@163.com" TargetMode="External" /><Relationship Id="rId2" Type="http://schemas.openxmlformats.org/officeDocument/2006/relationships/hyperlink" Target="mailto:hsqjyj6@163.com" TargetMode="External" /><Relationship Id="rId3" Type="http://schemas.openxmlformats.org/officeDocument/2006/relationships/hyperlink" Target="mailto:hsqjyj7@163.com" TargetMode="External" /><Relationship Id="rId4" Type="http://schemas.openxmlformats.org/officeDocument/2006/relationships/hyperlink" Target="mailto:hsqjyj9@163.com" TargetMode="External" /><Relationship Id="rId5" Type="http://schemas.openxmlformats.org/officeDocument/2006/relationships/hyperlink" Target="mailto:hpqjiaoyuju@sohu.com" TargetMode="External" /><Relationship Id="rId6" Type="http://schemas.openxmlformats.org/officeDocument/2006/relationships/hyperlink" Target="mailto:hpqjiaoyuju@yeah.net" TargetMode="External" /><Relationship Id="rId7" Type="http://schemas.openxmlformats.org/officeDocument/2006/relationships/hyperlink" Target="mailto:hpqjyj4@126.com" TargetMode="External" /><Relationship Id="rId8" Type="http://schemas.openxmlformats.org/officeDocument/2006/relationships/hyperlink" Target="mailto:hpqjyj2@yeah.net" TargetMode="External" /><Relationship Id="rId9" Type="http://schemas.openxmlformats.org/officeDocument/2006/relationships/hyperlink" Target="mailto:hsqjyj8@163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7" sqref="D7"/>
    </sheetView>
  </sheetViews>
  <sheetFormatPr defaultColWidth="9.00390625" defaultRowHeight="13.5"/>
  <cols>
    <col min="1" max="1" width="5.875" style="0" customWidth="1"/>
    <col min="2" max="2" width="16.875" style="0" customWidth="1"/>
    <col min="3" max="3" width="21.375" style="0" customWidth="1"/>
    <col min="4" max="4" width="31.625" style="0" customWidth="1"/>
  </cols>
  <sheetData>
    <row r="1" ht="24" customHeight="1">
      <c r="A1" t="s">
        <v>53</v>
      </c>
    </row>
    <row r="2" spans="1:4" ht="31.5" customHeight="1">
      <c r="A2" s="36" t="s">
        <v>49</v>
      </c>
      <c r="B2" s="36"/>
      <c r="C2" s="36"/>
      <c r="D2" s="36"/>
    </row>
    <row r="3" spans="1:4" ht="30.75" customHeight="1">
      <c r="A3" s="35" t="s">
        <v>1</v>
      </c>
      <c r="B3" s="35" t="s">
        <v>2</v>
      </c>
      <c r="C3" s="35" t="s">
        <v>0</v>
      </c>
      <c r="D3" s="35" t="s">
        <v>3</v>
      </c>
    </row>
    <row r="4" spans="1:4" ht="27" customHeight="1">
      <c r="A4" s="26">
        <v>1</v>
      </c>
      <c r="B4" s="32" t="s">
        <v>43</v>
      </c>
      <c r="C4" s="31" t="s">
        <v>37</v>
      </c>
      <c r="D4" s="29" t="s">
        <v>50</v>
      </c>
    </row>
    <row r="5" spans="1:4" ht="48" customHeight="1">
      <c r="A5" s="26">
        <v>2</v>
      </c>
      <c r="B5" s="33" t="s">
        <v>4</v>
      </c>
      <c r="C5" s="31" t="s">
        <v>38</v>
      </c>
      <c r="D5" s="30" t="s">
        <v>51</v>
      </c>
    </row>
    <row r="6" spans="1:4" ht="34.5" customHeight="1">
      <c r="A6" s="26">
        <v>3</v>
      </c>
      <c r="B6" s="33" t="s">
        <v>5</v>
      </c>
      <c r="C6" s="31" t="s">
        <v>39</v>
      </c>
      <c r="D6" s="20" t="s">
        <v>28</v>
      </c>
    </row>
    <row r="7" spans="1:4" ht="27" customHeight="1">
      <c r="A7" s="26">
        <v>4</v>
      </c>
      <c r="B7" s="33" t="s">
        <v>7</v>
      </c>
      <c r="C7" s="31" t="s">
        <v>41</v>
      </c>
      <c r="D7" s="27" t="s">
        <v>30</v>
      </c>
    </row>
    <row r="8" spans="1:4" ht="27" customHeight="1">
      <c r="A8" s="26">
        <v>5</v>
      </c>
      <c r="B8" s="33" t="s">
        <v>6</v>
      </c>
      <c r="C8" s="31" t="s">
        <v>40</v>
      </c>
      <c r="D8" s="27" t="s">
        <v>29</v>
      </c>
    </row>
    <row r="9" spans="1:4" ht="27" customHeight="1">
      <c r="A9" s="26">
        <v>6</v>
      </c>
      <c r="B9" s="28" t="s">
        <v>13</v>
      </c>
      <c r="C9" s="31" t="s">
        <v>48</v>
      </c>
      <c r="D9" s="20" t="s">
        <v>36</v>
      </c>
    </row>
    <row r="10" spans="1:4" ht="27" customHeight="1">
      <c r="A10" s="26">
        <v>7</v>
      </c>
      <c r="B10" s="28" t="s">
        <v>12</v>
      </c>
      <c r="C10" s="31" t="s">
        <v>47</v>
      </c>
      <c r="D10" s="20" t="s">
        <v>35</v>
      </c>
    </row>
    <row r="11" spans="1:4" ht="27" customHeight="1">
      <c r="A11" s="26">
        <v>8</v>
      </c>
      <c r="B11" s="33" t="s">
        <v>10</v>
      </c>
      <c r="C11" s="31" t="s">
        <v>45</v>
      </c>
      <c r="D11" s="20" t="s">
        <v>33</v>
      </c>
    </row>
    <row r="12" spans="1:4" ht="27" customHeight="1">
      <c r="A12" s="26">
        <v>9</v>
      </c>
      <c r="B12" s="32" t="s">
        <v>52</v>
      </c>
      <c r="C12" s="31" t="s">
        <v>42</v>
      </c>
      <c r="D12" s="29" t="s">
        <v>31</v>
      </c>
    </row>
    <row r="13" spans="1:4" ht="27" customHeight="1">
      <c r="A13" s="26">
        <v>10</v>
      </c>
      <c r="B13" s="34" t="s">
        <v>11</v>
      </c>
      <c r="C13" s="31" t="s">
        <v>46</v>
      </c>
      <c r="D13" s="20" t="s">
        <v>34</v>
      </c>
    </row>
    <row r="14" spans="1:4" ht="34.5" customHeight="1">
      <c r="A14" s="26">
        <v>11</v>
      </c>
      <c r="B14" s="33" t="s">
        <v>9</v>
      </c>
      <c r="C14" s="31" t="s">
        <v>44</v>
      </c>
      <c r="D14" s="20" t="s">
        <v>32</v>
      </c>
    </row>
  </sheetData>
  <sheetProtection/>
  <mergeCells count="1">
    <mergeCell ref="A2:D2"/>
  </mergeCells>
  <hyperlinks>
    <hyperlink ref="C6" r:id="rId1" display="hsqjyj5@163.com"/>
    <hyperlink ref="C8" r:id="rId2" display="hsqjyj6@163.com"/>
    <hyperlink ref="C7" r:id="rId3" display="hsqjyj7@163.com"/>
    <hyperlink ref="C14" r:id="rId4" display="hsqjyj9@163.com"/>
    <hyperlink ref="C11" r:id="rId5" display="hpqjiaoyuju@sohu.com"/>
    <hyperlink ref="C9" r:id="rId6" display="hpqjiaoyuju@yeah.net"/>
    <hyperlink ref="C13" r:id="rId7" display="hpqjyj4@126.com "/>
    <hyperlink ref="C5" r:id="rId8" display="hpqjyj2@yeah.net "/>
    <hyperlink ref="C12" r:id="rId9" display="hsqjyj8@163.com"/>
  </hyperlinks>
  <printOptions/>
  <pageMargins left="0.75" right="0.75" top="1" bottom="1" header="0.51" footer="0.51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2" sqref="K2:K11"/>
    </sheetView>
  </sheetViews>
  <sheetFormatPr defaultColWidth="9.00390625" defaultRowHeight="13.5"/>
  <cols>
    <col min="1" max="1" width="6.125" style="0" customWidth="1"/>
    <col min="2" max="2" width="16.00390625" style="0" customWidth="1"/>
    <col min="3" max="3" width="11.375" style="0" customWidth="1"/>
    <col min="4" max="4" width="7.50390625" style="0" customWidth="1"/>
  </cols>
  <sheetData>
    <row r="1" spans="3:8" ht="48" customHeight="1">
      <c r="C1" s="1" t="s">
        <v>14</v>
      </c>
      <c r="D1" s="2" t="s">
        <v>15</v>
      </c>
      <c r="E1" s="3" t="s">
        <v>16</v>
      </c>
      <c r="F1" s="3" t="s">
        <v>17</v>
      </c>
      <c r="G1" s="4" t="s">
        <v>18</v>
      </c>
      <c r="H1" s="5" t="s">
        <v>19</v>
      </c>
    </row>
    <row r="2" spans="1:11" ht="13.5">
      <c r="A2" s="6">
        <v>1</v>
      </c>
      <c r="B2" s="7" t="s">
        <v>8</v>
      </c>
      <c r="C2" s="8">
        <v>92.75</v>
      </c>
      <c r="D2" s="9">
        <v>42</v>
      </c>
      <c r="E2" s="10">
        <v>0</v>
      </c>
      <c r="F2" s="11">
        <v>58</v>
      </c>
      <c r="G2" s="10">
        <v>1</v>
      </c>
      <c r="H2" s="12">
        <f aca="true" t="shared" si="0" ref="H2:H11">D2+E2+F2-G2</f>
        <v>99</v>
      </c>
      <c r="J2">
        <f>C2-D2</f>
        <v>50.75</v>
      </c>
      <c r="K2">
        <v>3</v>
      </c>
    </row>
    <row r="3" spans="1:11" ht="13.5">
      <c r="A3" s="6">
        <v>2</v>
      </c>
      <c r="B3" s="7" t="s">
        <v>20</v>
      </c>
      <c r="C3" s="8">
        <v>43.125</v>
      </c>
      <c r="D3" s="9">
        <v>27</v>
      </c>
      <c r="E3" s="10">
        <v>1</v>
      </c>
      <c r="F3" s="11">
        <v>30</v>
      </c>
      <c r="G3" s="10">
        <v>1</v>
      </c>
      <c r="H3" s="12">
        <f t="shared" si="0"/>
        <v>57</v>
      </c>
      <c r="J3">
        <f aca="true" t="shared" si="1" ref="J3:J11">C3-D3</f>
        <v>16.125</v>
      </c>
      <c r="K3">
        <v>1</v>
      </c>
    </row>
    <row r="4" spans="1:11" ht="13.5">
      <c r="A4" s="6">
        <v>3</v>
      </c>
      <c r="B4" s="7" t="s">
        <v>21</v>
      </c>
      <c r="C4" s="8">
        <v>42.625</v>
      </c>
      <c r="D4" s="9">
        <v>14</v>
      </c>
      <c r="E4" s="10">
        <v>0</v>
      </c>
      <c r="F4" s="11">
        <v>38</v>
      </c>
      <c r="G4" s="10">
        <v>1</v>
      </c>
      <c r="H4" s="12">
        <f t="shared" si="0"/>
        <v>51</v>
      </c>
      <c r="J4">
        <f t="shared" si="1"/>
        <v>28.625</v>
      </c>
      <c r="K4">
        <v>2</v>
      </c>
    </row>
    <row r="5" spans="1:10" ht="13.5">
      <c r="A5" s="6">
        <v>4</v>
      </c>
      <c r="B5" s="7" t="s">
        <v>22</v>
      </c>
      <c r="C5" s="8">
        <v>36.625</v>
      </c>
      <c r="D5" s="13">
        <v>30</v>
      </c>
      <c r="E5" s="10">
        <v>0</v>
      </c>
      <c r="F5" s="11">
        <v>22</v>
      </c>
      <c r="G5" s="10">
        <v>8</v>
      </c>
      <c r="H5" s="12">
        <f t="shared" si="0"/>
        <v>44</v>
      </c>
      <c r="J5">
        <f t="shared" si="1"/>
        <v>6.625</v>
      </c>
    </row>
    <row r="6" spans="1:11" ht="13.5">
      <c r="A6" s="6">
        <v>5</v>
      </c>
      <c r="B6" s="7" t="s">
        <v>23</v>
      </c>
      <c r="C6" s="8">
        <v>34.5</v>
      </c>
      <c r="D6" s="9">
        <v>6</v>
      </c>
      <c r="E6" s="10">
        <v>6</v>
      </c>
      <c r="F6" s="11">
        <v>21</v>
      </c>
      <c r="G6" s="14">
        <v>0</v>
      </c>
      <c r="H6" s="12">
        <f t="shared" si="0"/>
        <v>33</v>
      </c>
      <c r="J6">
        <f t="shared" si="1"/>
        <v>28.5</v>
      </c>
      <c r="K6">
        <v>2</v>
      </c>
    </row>
    <row r="7" spans="1:10" ht="13.5">
      <c r="A7" s="6">
        <v>6</v>
      </c>
      <c r="B7" s="7" t="s">
        <v>24</v>
      </c>
      <c r="C7" s="8">
        <v>30.75</v>
      </c>
      <c r="D7" s="9">
        <v>21</v>
      </c>
      <c r="E7" s="10">
        <v>0</v>
      </c>
      <c r="F7" s="11">
        <v>22</v>
      </c>
      <c r="G7" s="10">
        <v>2</v>
      </c>
      <c r="H7" s="12">
        <f t="shared" si="0"/>
        <v>41</v>
      </c>
      <c r="J7">
        <f t="shared" si="1"/>
        <v>9.75</v>
      </c>
    </row>
    <row r="8" spans="1:10" ht="13.5">
      <c r="A8" s="6">
        <v>7</v>
      </c>
      <c r="B8" s="7" t="s">
        <v>25</v>
      </c>
      <c r="C8" s="8">
        <v>24</v>
      </c>
      <c r="D8" s="9">
        <v>17</v>
      </c>
      <c r="E8" s="10">
        <v>0</v>
      </c>
      <c r="F8" s="11">
        <v>21</v>
      </c>
      <c r="G8" s="10">
        <v>0</v>
      </c>
      <c r="H8" s="12">
        <f t="shared" si="0"/>
        <v>38</v>
      </c>
      <c r="J8">
        <f t="shared" si="1"/>
        <v>7</v>
      </c>
    </row>
    <row r="9" spans="1:10" ht="13.5">
      <c r="A9" s="6">
        <v>8</v>
      </c>
      <c r="B9" s="15" t="s">
        <v>26</v>
      </c>
      <c r="C9" s="16">
        <v>21.875</v>
      </c>
      <c r="D9" s="13">
        <v>15</v>
      </c>
      <c r="E9" s="10">
        <v>1</v>
      </c>
      <c r="F9" s="11">
        <v>16</v>
      </c>
      <c r="G9" s="10">
        <v>2</v>
      </c>
      <c r="H9" s="12">
        <f t="shared" si="0"/>
        <v>30</v>
      </c>
      <c r="J9">
        <f t="shared" si="1"/>
        <v>6.875</v>
      </c>
    </row>
    <row r="10" spans="1:10" ht="13.5">
      <c r="A10" s="17">
        <v>9</v>
      </c>
      <c r="B10" s="17" t="s">
        <v>27</v>
      </c>
      <c r="C10" s="18">
        <v>22.5</v>
      </c>
      <c r="D10" s="19"/>
      <c r="E10" s="3">
        <v>2</v>
      </c>
      <c r="F10" s="3"/>
      <c r="G10" s="4"/>
      <c r="H10" s="12">
        <f t="shared" si="0"/>
        <v>2</v>
      </c>
      <c r="J10">
        <f t="shared" si="1"/>
        <v>22.5</v>
      </c>
    </row>
    <row r="11" spans="1:11" ht="14.25">
      <c r="A11" s="20">
        <v>10</v>
      </c>
      <c r="B11" s="20" t="s">
        <v>10</v>
      </c>
      <c r="C11" s="20">
        <v>60</v>
      </c>
      <c r="D11" s="21">
        <v>42</v>
      </c>
      <c r="E11" s="22">
        <v>0</v>
      </c>
      <c r="F11" s="23">
        <v>24</v>
      </c>
      <c r="G11" s="24">
        <v>11</v>
      </c>
      <c r="H11" s="25">
        <f t="shared" si="0"/>
        <v>55</v>
      </c>
      <c r="J11">
        <f t="shared" si="1"/>
        <v>18</v>
      </c>
      <c r="K11">
        <v>2</v>
      </c>
    </row>
    <row r="12" ht="13.5">
      <c r="K12">
        <f>SUM(K2:K11)</f>
        <v>10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组织人事科</cp:lastModifiedBy>
  <cp:lastPrinted>2016-07-15T07:22:27Z</cp:lastPrinted>
  <dcterms:created xsi:type="dcterms:W3CDTF">2016-07-09T02:23:00Z</dcterms:created>
  <dcterms:modified xsi:type="dcterms:W3CDTF">2016-07-15T09:00:05Z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