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71" windowWidth="14685" windowHeight="6585" tabRatio="612" activeTab="0"/>
  </bookViews>
  <sheets>
    <sheet name="校园招聘" sheetId="1" r:id="rId1"/>
    <sheet name="设置" sheetId="2" state="hidden" r:id="rId2"/>
  </sheets>
  <definedNames>
    <definedName name="_xlnm.Print_Area" localSheetId="0">'校园招聘'!$B$1:$U$57</definedName>
  </definedNames>
  <calcPr fullCalcOnLoad="1"/>
</workbook>
</file>

<file path=xl/comments1.xml><?xml version="1.0" encoding="utf-8"?>
<comments xmlns="http://schemas.openxmlformats.org/spreadsheetml/2006/main">
  <authors>
    <author>彭旭哲</author>
    <author>DELL</author>
  </authors>
  <commentList>
    <comment ref="E3" authorId="0">
      <text>
        <r>
          <rPr>
            <sz val="9"/>
            <rFont val="宋体"/>
            <family val="0"/>
          </rPr>
          <t xml:space="preserve">必填
</t>
        </r>
      </text>
    </comment>
    <comment ref="N5" authorId="0">
      <text>
        <r>
          <rPr>
            <sz val="9"/>
            <rFont val="宋体"/>
            <family val="0"/>
          </rPr>
          <t xml:space="preserve">必填
</t>
        </r>
      </text>
    </comment>
    <comment ref="B41" authorId="1">
      <text>
        <r>
          <rPr>
            <sz val="9"/>
            <rFont val="宋体"/>
            <family val="0"/>
          </rPr>
          <t>背景调查，此栏由银行人力部填写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<sst xmlns="http://schemas.openxmlformats.org/spreadsheetml/2006/main" count="89" uniqueCount="84">
  <si>
    <t>.</t>
  </si>
  <si>
    <t>无</t>
  </si>
  <si>
    <r>
      <rPr>
        <b/>
        <sz val="9"/>
        <rFont val="宋体"/>
        <family val="0"/>
      </rPr>
      <t>姓</t>
    </r>
    <r>
      <rPr>
        <b/>
        <sz val="9"/>
        <rFont val="Arial"/>
        <family val="2"/>
      </rPr>
      <t xml:space="preserve">    </t>
    </r>
    <r>
      <rPr>
        <b/>
        <sz val="9"/>
        <rFont val="宋体"/>
        <family val="0"/>
      </rPr>
      <t>名</t>
    </r>
  </si>
  <si>
    <r>
      <rPr>
        <b/>
        <sz val="9"/>
        <rFont val="宋体"/>
        <family val="0"/>
      </rPr>
      <t>性别</t>
    </r>
  </si>
  <si>
    <r>
      <rPr>
        <b/>
        <sz val="9"/>
        <rFont val="宋体"/>
        <family val="0"/>
      </rPr>
      <t>出生日期</t>
    </r>
  </si>
  <si>
    <r>
      <rPr>
        <b/>
        <sz val="9"/>
        <rFont val="宋体"/>
        <family val="0"/>
      </rPr>
      <t>民族</t>
    </r>
  </si>
  <si>
    <r>
      <rPr>
        <sz val="9"/>
        <rFont val="宋体"/>
        <family val="0"/>
      </rPr>
      <t>插入个人照片操作步骤：</t>
    </r>
  </si>
  <si>
    <r>
      <rPr>
        <b/>
        <sz val="9"/>
        <rFont val="宋体"/>
        <family val="0"/>
      </rPr>
      <t>户口所在地</t>
    </r>
  </si>
  <si>
    <r>
      <rPr>
        <b/>
        <sz val="9"/>
        <rFont val="宋体"/>
        <family val="0"/>
      </rPr>
      <t>籍贯</t>
    </r>
  </si>
  <si>
    <r>
      <rPr>
        <b/>
        <sz val="9"/>
        <rFont val="宋体"/>
        <family val="0"/>
      </rPr>
      <t>证件类型</t>
    </r>
  </si>
  <si>
    <r>
      <t>1</t>
    </r>
    <r>
      <rPr>
        <sz val="9"/>
        <rFont val="宋体"/>
        <family val="0"/>
      </rPr>
      <t>、右击图片框</t>
    </r>
  </si>
  <si>
    <r>
      <rPr>
        <b/>
        <sz val="9"/>
        <rFont val="宋体"/>
        <family val="0"/>
      </rPr>
      <t>政治面貌</t>
    </r>
  </si>
  <si>
    <r>
      <rPr>
        <b/>
        <sz val="9"/>
        <rFont val="宋体"/>
        <family val="0"/>
      </rPr>
      <t>身</t>
    </r>
    <r>
      <rPr>
        <b/>
        <sz val="9"/>
        <rFont val="Arial"/>
        <family val="2"/>
      </rPr>
      <t xml:space="preserve">    </t>
    </r>
    <r>
      <rPr>
        <b/>
        <sz val="9"/>
        <rFont val="宋体"/>
        <family val="0"/>
      </rPr>
      <t>高</t>
    </r>
  </si>
  <si>
    <r>
      <rPr>
        <b/>
        <sz val="9"/>
        <rFont val="宋体"/>
        <family val="0"/>
      </rPr>
      <t>婚姻状况</t>
    </r>
  </si>
  <si>
    <r>
      <t>2</t>
    </r>
    <r>
      <rPr>
        <sz val="9"/>
        <rFont val="宋体"/>
        <family val="0"/>
      </rPr>
      <t>、在菜单</t>
    </r>
    <r>
      <rPr>
        <sz val="9"/>
        <rFont val="Arial"/>
        <family val="2"/>
      </rPr>
      <t>"</t>
    </r>
    <r>
      <rPr>
        <sz val="9"/>
        <rFont val="宋体"/>
        <family val="0"/>
      </rPr>
      <t>位图图像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对象</t>
    </r>
    <r>
      <rPr>
        <sz val="9"/>
        <rFont val="Arial"/>
        <family val="2"/>
      </rPr>
      <t>"</t>
    </r>
    <r>
      <rPr>
        <sz val="9"/>
        <rFont val="宋体"/>
        <family val="0"/>
      </rPr>
      <t>中选择</t>
    </r>
    <r>
      <rPr>
        <sz val="9"/>
        <rFont val="Arial"/>
        <family val="2"/>
      </rPr>
      <t>“</t>
    </r>
    <r>
      <rPr>
        <sz val="9"/>
        <rFont val="宋体"/>
        <family val="0"/>
      </rPr>
      <t>打开</t>
    </r>
    <r>
      <rPr>
        <sz val="9"/>
        <rFont val="Arial"/>
        <family val="2"/>
      </rPr>
      <t>”</t>
    </r>
  </si>
  <si>
    <r>
      <rPr>
        <b/>
        <sz val="9"/>
        <rFont val="宋体"/>
        <family val="0"/>
      </rPr>
      <t>最高学历</t>
    </r>
  </si>
  <si>
    <r>
      <rPr>
        <b/>
        <sz val="9"/>
        <rFont val="宋体"/>
        <family val="0"/>
      </rPr>
      <t>最高学位</t>
    </r>
  </si>
  <si>
    <r>
      <rPr>
        <b/>
        <sz val="9"/>
        <rFont val="宋体"/>
        <family val="0"/>
      </rPr>
      <t>何种外语</t>
    </r>
  </si>
  <si>
    <r>
      <t>3</t>
    </r>
    <r>
      <rPr>
        <sz val="9"/>
        <rFont val="宋体"/>
        <family val="0"/>
      </rPr>
      <t>、在弹出的</t>
    </r>
    <r>
      <rPr>
        <sz val="9"/>
        <rFont val="Arial"/>
        <family val="2"/>
      </rPr>
      <t>"</t>
    </r>
    <r>
      <rPr>
        <sz val="9"/>
        <rFont val="宋体"/>
        <family val="0"/>
      </rPr>
      <t>位图图像</t>
    </r>
    <r>
      <rPr>
        <sz val="9"/>
        <rFont val="Arial"/>
        <family val="2"/>
      </rPr>
      <t>"</t>
    </r>
    <r>
      <rPr>
        <sz val="9"/>
        <rFont val="宋体"/>
        <family val="0"/>
      </rPr>
      <t>框中的菜单中选择</t>
    </r>
    <r>
      <rPr>
        <sz val="9"/>
        <rFont val="Arial"/>
        <family val="2"/>
      </rPr>
      <t>"</t>
    </r>
    <r>
      <rPr>
        <sz val="9"/>
        <rFont val="宋体"/>
        <family val="0"/>
      </rPr>
      <t>编辑</t>
    </r>
    <r>
      <rPr>
        <sz val="9"/>
        <rFont val="Arial"/>
        <family val="2"/>
      </rPr>
      <t>"</t>
    </r>
  </si>
  <si>
    <r>
      <t>4</t>
    </r>
    <r>
      <rPr>
        <sz val="9"/>
        <rFont val="宋体"/>
        <family val="0"/>
      </rPr>
      <t>、在</t>
    </r>
    <r>
      <rPr>
        <sz val="9"/>
        <rFont val="Arial"/>
        <family val="2"/>
      </rPr>
      <t>"</t>
    </r>
    <r>
      <rPr>
        <sz val="9"/>
        <rFont val="宋体"/>
        <family val="0"/>
      </rPr>
      <t>编辑</t>
    </r>
    <r>
      <rPr>
        <sz val="9"/>
        <rFont val="Arial"/>
        <family val="2"/>
      </rPr>
      <t>"</t>
    </r>
    <r>
      <rPr>
        <sz val="9"/>
        <rFont val="宋体"/>
        <family val="0"/>
      </rPr>
      <t>项下选择</t>
    </r>
    <r>
      <rPr>
        <sz val="9"/>
        <rFont val="Arial"/>
        <family val="2"/>
      </rPr>
      <t>"</t>
    </r>
    <r>
      <rPr>
        <sz val="9"/>
        <rFont val="宋体"/>
        <family val="0"/>
      </rPr>
      <t>粘贴来源</t>
    </r>
    <r>
      <rPr>
        <sz val="9"/>
        <rFont val="Arial"/>
        <family val="2"/>
      </rPr>
      <t>"</t>
    </r>
  </si>
  <si>
    <r>
      <t>5</t>
    </r>
    <r>
      <rPr>
        <sz val="9"/>
        <rFont val="宋体"/>
        <family val="0"/>
      </rPr>
      <t>、在弹出的窗口中选择对应的图片文件，双击</t>
    </r>
  </si>
  <si>
    <r>
      <rPr>
        <b/>
        <sz val="9"/>
        <rFont val="宋体"/>
        <family val="0"/>
      </rPr>
      <t>现居住地址</t>
    </r>
  </si>
  <si>
    <r>
      <rPr>
        <b/>
        <sz val="9"/>
        <rFont val="宋体"/>
        <family val="0"/>
      </rPr>
      <t>邮政编码</t>
    </r>
  </si>
  <si>
    <r>
      <t>6</t>
    </r>
    <r>
      <rPr>
        <sz val="9"/>
        <rFont val="宋体"/>
        <family val="0"/>
      </rPr>
      <t>、关闭弹出的</t>
    </r>
    <r>
      <rPr>
        <sz val="9"/>
        <rFont val="Arial"/>
        <family val="2"/>
      </rPr>
      <t>"</t>
    </r>
    <r>
      <rPr>
        <sz val="9"/>
        <rFont val="宋体"/>
        <family val="0"/>
      </rPr>
      <t>位图图像</t>
    </r>
    <r>
      <rPr>
        <sz val="9"/>
        <rFont val="Arial"/>
        <family val="2"/>
      </rPr>
      <t>"</t>
    </r>
    <r>
      <rPr>
        <sz val="9"/>
        <rFont val="宋体"/>
        <family val="0"/>
      </rPr>
      <t>框，完成。</t>
    </r>
  </si>
  <si>
    <r>
      <rPr>
        <b/>
        <sz val="9"/>
        <rFont val="宋体"/>
        <family val="0"/>
      </rPr>
      <t>移动电话</t>
    </r>
  </si>
  <si>
    <r>
      <rPr>
        <b/>
        <sz val="9"/>
        <rFont val="宋体"/>
        <family val="0"/>
      </rPr>
      <t>联系电话</t>
    </r>
  </si>
  <si>
    <r>
      <rPr>
        <b/>
        <sz val="9"/>
        <rFont val="宋体"/>
        <family val="0"/>
      </rPr>
      <t>电子邮箱</t>
    </r>
  </si>
  <si>
    <r>
      <rPr>
        <b/>
        <sz val="9"/>
        <rFont val="宋体"/>
        <family val="0"/>
      </rPr>
      <t>应聘岗位</t>
    </r>
  </si>
  <si>
    <r>
      <rPr>
        <b/>
        <sz val="9"/>
        <rFont val="宋体"/>
        <family val="0"/>
      </rPr>
      <t>入读日期</t>
    </r>
  </si>
  <si>
    <r>
      <rPr>
        <b/>
        <sz val="9"/>
        <rFont val="宋体"/>
        <family val="0"/>
      </rPr>
      <t>．</t>
    </r>
  </si>
  <si>
    <r>
      <rPr>
        <b/>
        <sz val="9"/>
        <rFont val="宋体"/>
        <family val="0"/>
      </rPr>
      <t>毕业日期</t>
    </r>
  </si>
  <si>
    <r>
      <rPr>
        <b/>
        <sz val="9"/>
        <rFont val="宋体"/>
        <family val="0"/>
      </rPr>
      <t>学（院）校</t>
    </r>
  </si>
  <si>
    <r>
      <rPr>
        <b/>
        <sz val="9"/>
        <rFont val="宋体"/>
        <family val="0"/>
      </rPr>
      <t>院系及专业</t>
    </r>
  </si>
  <si>
    <r>
      <rPr>
        <b/>
        <sz val="9"/>
        <rFont val="宋体"/>
        <family val="0"/>
      </rPr>
      <t>学历</t>
    </r>
  </si>
  <si>
    <r>
      <rPr>
        <b/>
        <sz val="9"/>
        <rFont val="宋体"/>
        <family val="0"/>
      </rPr>
      <t>学位</t>
    </r>
  </si>
  <si>
    <r>
      <rPr>
        <b/>
        <sz val="9"/>
        <rFont val="宋体"/>
        <family val="0"/>
      </rPr>
      <t>全日制</t>
    </r>
  </si>
  <si>
    <r>
      <rPr>
        <b/>
        <sz val="9"/>
        <rFont val="宋体"/>
        <family val="0"/>
      </rPr>
      <t>取得资格证书情况（含执业资格）</t>
    </r>
  </si>
  <si>
    <r>
      <rPr>
        <b/>
        <sz val="9"/>
        <rFont val="宋体"/>
        <family val="0"/>
      </rPr>
      <t>取得证书名称</t>
    </r>
  </si>
  <si>
    <r>
      <rPr>
        <b/>
        <sz val="9"/>
        <rFont val="宋体"/>
        <family val="0"/>
      </rPr>
      <t>获得时间</t>
    </r>
  </si>
  <si>
    <r>
      <rPr>
        <b/>
        <sz val="9"/>
        <rFont val="宋体"/>
        <family val="0"/>
      </rPr>
      <t>发证机构</t>
    </r>
  </si>
  <si>
    <r>
      <rPr>
        <b/>
        <sz val="9"/>
        <rFont val="宋体"/>
        <family val="0"/>
      </rPr>
      <t>业务方向</t>
    </r>
  </si>
  <si>
    <r>
      <rPr>
        <b/>
        <sz val="9"/>
        <rFont val="宋体"/>
        <family val="0"/>
      </rPr>
      <t>证书业务方向</t>
    </r>
  </si>
  <si>
    <r>
      <rPr>
        <b/>
        <sz val="9"/>
        <rFont val="宋体"/>
        <family val="0"/>
      </rPr>
      <t>起始日期</t>
    </r>
  </si>
  <si>
    <r>
      <rPr>
        <b/>
        <sz val="9"/>
        <rFont val="宋体"/>
        <family val="0"/>
      </rPr>
      <t>终止日期</t>
    </r>
  </si>
  <si>
    <r>
      <rPr>
        <b/>
        <sz val="9"/>
        <rFont val="宋体"/>
        <family val="0"/>
      </rPr>
      <t>工作单位及部门</t>
    </r>
  </si>
  <si>
    <r>
      <rPr>
        <b/>
        <sz val="9"/>
        <rFont val="宋体"/>
        <family val="0"/>
      </rPr>
      <t>担任职务或工作岗位</t>
    </r>
  </si>
  <si>
    <r>
      <rPr>
        <b/>
        <sz val="9"/>
        <rFont val="宋体"/>
        <family val="0"/>
      </rPr>
      <t>家庭成员情况（包括父母、配偶、子女、兄弟姐妹及有利于工作的主要社会关系）</t>
    </r>
  </si>
  <si>
    <r>
      <rPr>
        <b/>
        <sz val="9"/>
        <rFont val="宋体"/>
        <family val="0"/>
      </rPr>
      <t>姓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名</t>
    </r>
  </si>
  <si>
    <r>
      <rPr>
        <b/>
        <sz val="9"/>
        <rFont val="宋体"/>
        <family val="0"/>
      </rPr>
      <t>关系</t>
    </r>
  </si>
  <si>
    <r>
      <rPr>
        <b/>
        <sz val="9"/>
        <rFont val="宋体"/>
        <family val="0"/>
      </rPr>
      <t>出生日期</t>
    </r>
  </si>
  <si>
    <r>
      <rPr>
        <b/>
        <sz val="9"/>
        <rFont val="宋体"/>
        <family val="0"/>
      </rPr>
      <t>政治面貌</t>
    </r>
  </si>
  <si>
    <r>
      <rPr>
        <b/>
        <sz val="9"/>
        <rFont val="宋体"/>
        <family val="0"/>
      </rPr>
      <t>工作单位及职务</t>
    </r>
  </si>
  <si>
    <r>
      <rPr>
        <b/>
        <sz val="9"/>
        <rFont val="宋体"/>
        <family val="0"/>
      </rPr>
      <t>其它说明</t>
    </r>
  </si>
  <si>
    <r>
      <rPr>
        <b/>
        <sz val="9"/>
        <rFont val="宋体"/>
        <family val="0"/>
      </rPr>
      <t>个人申明</t>
    </r>
  </si>
  <si>
    <r>
      <rPr>
        <b/>
        <sz val="9"/>
        <rFont val="宋体"/>
        <family val="0"/>
      </rPr>
      <t>有无受到经济、纪律等处分、处罚的情况</t>
    </r>
  </si>
  <si>
    <r>
      <rPr>
        <b/>
        <sz val="9"/>
        <rFont val="宋体"/>
        <family val="0"/>
      </rPr>
      <t>本人保证以上填写的内容均真实可靠，如有虚假愿承担相应责任。</t>
    </r>
    <r>
      <rPr>
        <b/>
        <sz val="9"/>
        <rFont val="Arial"/>
        <family val="2"/>
      </rPr>
      <t xml:space="preserve">                          </t>
    </r>
  </si>
  <si>
    <r>
      <rPr>
        <b/>
        <sz val="9"/>
        <rFont val="宋体"/>
        <family val="0"/>
      </rPr>
      <t>亲属中有无我行员工</t>
    </r>
    <r>
      <rPr>
        <b/>
        <sz val="9"/>
        <rFont val="Arial"/>
        <family val="2"/>
      </rPr>
      <t>(</t>
    </r>
    <r>
      <rPr>
        <b/>
        <sz val="9"/>
        <rFont val="宋体"/>
        <family val="0"/>
      </rPr>
      <t>或正应聘我行岗位</t>
    </r>
    <r>
      <rPr>
        <b/>
        <sz val="9"/>
        <rFont val="Arial"/>
        <family val="2"/>
      </rPr>
      <t>)</t>
    </r>
  </si>
  <si>
    <t>未婚</t>
  </si>
  <si>
    <t>手机</t>
  </si>
  <si>
    <r>
      <rPr>
        <b/>
        <sz val="9"/>
        <rFont val="宋体"/>
        <family val="0"/>
      </rPr>
      <t>本人保证没有违反广东省计划生育管理条例，如有违反，愿意承担相应责任。</t>
    </r>
    <r>
      <rPr>
        <b/>
        <sz val="9"/>
        <rFont val="Arial"/>
        <family val="2"/>
      </rPr>
      <t xml:space="preserve">     </t>
    </r>
    <r>
      <rPr>
        <b/>
        <sz val="9"/>
        <rFont val="宋体"/>
        <family val="0"/>
      </rPr>
      <t>手写签名：</t>
    </r>
  </si>
  <si>
    <t>校园招聘人员信息登记表</t>
  </si>
  <si>
    <t>意愿工作地点(单选)</t>
  </si>
  <si>
    <t>意愿工作地点</t>
  </si>
  <si>
    <t>广州</t>
  </si>
  <si>
    <t>珠海</t>
  </si>
  <si>
    <t>汕头</t>
  </si>
  <si>
    <t>佛山</t>
  </si>
  <si>
    <t>东莞</t>
  </si>
  <si>
    <t>中山</t>
  </si>
  <si>
    <t>江门</t>
  </si>
  <si>
    <t>湛江</t>
  </si>
  <si>
    <t>惠州</t>
  </si>
  <si>
    <t>特长专长</t>
  </si>
  <si>
    <t>高考分科</t>
  </si>
  <si>
    <t>高考分数</t>
  </si>
  <si>
    <t>大专平均分或绩点</t>
  </si>
  <si>
    <t>本科平均分或绩点</t>
  </si>
  <si>
    <t>期望年收入</t>
  </si>
  <si>
    <r>
      <rPr>
        <sz val="9"/>
        <rFont val="宋体"/>
        <family val="0"/>
      </rPr>
      <t>元</t>
    </r>
    <r>
      <rPr>
        <sz val="9"/>
        <rFont val="Arial"/>
        <family val="2"/>
      </rPr>
      <t>/</t>
    </r>
    <r>
      <rPr>
        <sz val="9"/>
        <rFont val="宋体"/>
        <family val="0"/>
      </rPr>
      <t>年</t>
    </r>
  </si>
  <si>
    <r>
      <rPr>
        <b/>
        <sz val="9"/>
        <rFont val="宋体"/>
        <family val="0"/>
      </rPr>
      <t>教育背景（</t>
    </r>
    <r>
      <rPr>
        <b/>
        <sz val="9"/>
        <color indexed="10"/>
        <rFont val="宋体"/>
        <family val="0"/>
      </rPr>
      <t>从高往低填，至高中</t>
    </r>
    <r>
      <rPr>
        <b/>
        <sz val="9"/>
        <rFont val="宋体"/>
        <family val="0"/>
      </rPr>
      <t>）</t>
    </r>
  </si>
  <si>
    <r>
      <t>社会实践经历（</t>
    </r>
    <r>
      <rPr>
        <b/>
        <sz val="9"/>
        <color indexed="10"/>
        <rFont val="宋体"/>
        <family val="0"/>
      </rPr>
      <t>自最近向前，填至首次就业</t>
    </r>
    <r>
      <rPr>
        <b/>
        <sz val="9"/>
        <rFont val="宋体"/>
        <family val="0"/>
      </rPr>
      <t>）</t>
    </r>
  </si>
  <si>
    <t>相关技能,荣誉奖励</t>
  </si>
  <si>
    <r>
      <rPr>
        <sz val="8"/>
        <rFont val="宋体"/>
        <family val="0"/>
      </rPr>
      <t>备注:请附上成绩单一份</t>
    </r>
    <r>
      <rPr>
        <sz val="8"/>
        <rFont val="宋体"/>
        <family val="0"/>
      </rPr>
      <t>(带绩点)、近期生活彩色照片一张。</t>
    </r>
  </si>
  <si>
    <r>
      <rPr>
        <sz val="9"/>
        <rFont val="宋体"/>
        <family val="0"/>
      </rPr>
      <t>版号</t>
    </r>
    <r>
      <rPr>
        <sz val="9"/>
        <rFont val="Arial"/>
        <family val="2"/>
      </rPr>
      <t>:X1608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</si>
</sst>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yyyy/mm/dd"/>
    <numFmt numFmtId="186" formatCode="0.00_ ;[Red]\-0.00\ "/>
    <numFmt numFmtId="187" formatCode="000000"/>
    <numFmt numFmtId="188" formatCode="0_ ;[Red]\-0\ "/>
    <numFmt numFmtId="189" formatCode="###&quot;公分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 ;[Red]\-#,##0\ "/>
    <numFmt numFmtId="195" formatCode="yyyy\-mm\-dd"/>
    <numFmt numFmtId="196" formatCode="#,##0_);[Red]\(#,##0\)"/>
    <numFmt numFmtId="197" formatCode="&quot;人力部调查说明:&quot;\&amp;#########################################"/>
  </numFmts>
  <fonts count="5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Arial"/>
      <family val="2"/>
    </font>
    <font>
      <sz val="14"/>
      <name val="华文新魏"/>
      <family val="0"/>
    </font>
    <font>
      <sz val="9"/>
      <color indexed="10"/>
      <name val="宋体"/>
      <family val="0"/>
    </font>
    <font>
      <sz val="10.5"/>
      <name val="Arial Rounded MT Bold"/>
      <family val="2"/>
    </font>
    <font>
      <sz val="1"/>
      <color indexed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name val="宋体"/>
      <family val="0"/>
    </font>
    <font>
      <sz val="8"/>
      <name val="Arial"/>
      <family val="2"/>
    </font>
    <font>
      <sz val="8"/>
      <name val="宋体"/>
      <family val="0"/>
    </font>
    <font>
      <b/>
      <sz val="9"/>
      <color indexed="10"/>
      <name val="宋体"/>
      <family val="0"/>
    </font>
    <font>
      <sz val="9"/>
      <name val="Tahoma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sz val="9"/>
      <color theme="1"/>
      <name val="宋体"/>
      <family val="0"/>
    </font>
    <font>
      <sz val="9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9"/>
      <color rgb="FF9C0006"/>
      <name val="宋体"/>
      <family val="0"/>
    </font>
    <font>
      <sz val="9"/>
      <color rgb="FF006100"/>
      <name val="宋体"/>
      <family val="0"/>
    </font>
    <font>
      <b/>
      <sz val="9"/>
      <color theme="1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i/>
      <sz val="9"/>
      <color rgb="FF7F7F7F"/>
      <name val="宋体"/>
      <family val="0"/>
    </font>
    <font>
      <sz val="9"/>
      <color rgb="FFFF0000"/>
      <name val="宋体"/>
      <family val="0"/>
    </font>
    <font>
      <sz val="9"/>
      <color rgb="FFFA7D00"/>
      <name val="宋体"/>
      <family val="0"/>
    </font>
    <font>
      <sz val="9"/>
      <color rgb="FF9C6500"/>
      <name val="宋体"/>
      <family val="0"/>
    </font>
    <font>
      <b/>
      <sz val="9"/>
      <color rgb="FF3F3F3F"/>
      <name val="宋体"/>
      <family val="0"/>
    </font>
    <font>
      <sz val="9"/>
      <color rgb="FF3F3F76"/>
      <name val="宋体"/>
      <family val="0"/>
    </font>
    <font>
      <sz val="9"/>
      <name val="Calibri"/>
      <family val="0"/>
    </font>
    <font>
      <sz val="9"/>
      <color theme="0"/>
      <name val="Arial"/>
      <family val="2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1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49" fontId="8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 vertical="center"/>
      <protection hidden="1"/>
    </xf>
    <xf numFmtId="185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49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185" fontId="9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3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9" fillId="0" borderId="16" xfId="0" applyFont="1" applyBorder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vertical="center" shrinkToFit="1"/>
      <protection hidden="1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center"/>
    </xf>
    <xf numFmtId="196" fontId="9" fillId="0" borderId="14" xfId="0" applyNumberFormat="1" applyFont="1" applyFill="1" applyBorder="1" applyAlignment="1" applyProtection="1">
      <alignment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left" vertical="center"/>
      <protection hidden="1"/>
    </xf>
    <xf numFmtId="0" fontId="15" fillId="0" borderId="19" xfId="0" applyFont="1" applyBorder="1" applyAlignment="1" applyProtection="1">
      <alignment horizontal="left" vertical="center"/>
      <protection hidden="1"/>
    </xf>
    <xf numFmtId="0" fontId="14" fillId="0" borderId="19" xfId="0" applyFont="1" applyBorder="1" applyAlignment="1" applyProtection="1">
      <alignment horizontal="left" vertical="center"/>
      <protection hidden="1"/>
    </xf>
    <xf numFmtId="49" fontId="9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10" fillId="0" borderId="14" xfId="0" applyFont="1" applyBorder="1" applyAlignment="1" applyProtection="1">
      <alignment horizontal="center" vertical="center" shrinkToFit="1"/>
      <protection hidden="1"/>
    </xf>
    <xf numFmtId="0" fontId="9" fillId="0" borderId="20" xfId="0" applyFont="1" applyBorder="1" applyAlignment="1" applyProtection="1">
      <alignment horizontal="left" vertical="center" shrinkToFit="1"/>
      <protection locked="0"/>
    </xf>
    <xf numFmtId="0" fontId="9" fillId="0" borderId="21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left" vertical="center" shrinkToFit="1"/>
      <protection locked="0"/>
    </xf>
    <xf numFmtId="0" fontId="9" fillId="0" borderId="23" xfId="0" applyFont="1" applyBorder="1" applyAlignment="1" applyProtection="1">
      <alignment horizontal="left" vertical="center" shrinkToFit="1"/>
      <protection locked="0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9" fillId="0" borderId="25" xfId="0" applyFont="1" applyBorder="1" applyAlignment="1" applyProtection="1">
      <alignment horizontal="left" vertical="center" shrinkToFit="1"/>
      <protection locked="0"/>
    </xf>
    <xf numFmtId="0" fontId="9" fillId="0" borderId="26" xfId="0" applyFont="1" applyBorder="1" applyAlignment="1" applyProtection="1">
      <alignment horizontal="left" vertical="center" shrinkToFit="1"/>
      <protection locked="0"/>
    </xf>
    <xf numFmtId="0" fontId="9" fillId="0" borderId="27" xfId="0" applyFont="1" applyBorder="1" applyAlignment="1" applyProtection="1">
      <alignment horizontal="left" vertical="center" shrinkToFit="1"/>
      <protection locked="0"/>
    </xf>
    <xf numFmtId="0" fontId="9" fillId="0" borderId="18" xfId="0" applyFont="1" applyBorder="1" applyAlignment="1" applyProtection="1">
      <alignment horizontal="left" vertical="center" shrinkToFit="1"/>
      <protection locked="0"/>
    </xf>
    <xf numFmtId="185" fontId="9" fillId="0" borderId="28" xfId="0" applyNumberFormat="1" applyFont="1" applyBorder="1" applyAlignment="1" applyProtection="1">
      <alignment horizontal="center" vertical="center" shrinkToFit="1"/>
      <protection locked="0"/>
    </xf>
    <xf numFmtId="185" fontId="9" fillId="0" borderId="29" xfId="0" applyNumberFormat="1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0" xfId="0" applyFont="1" applyBorder="1" applyAlignment="1" applyProtection="1">
      <alignment horizontal="left" vertical="center" shrinkToFit="1"/>
      <protection hidden="1"/>
    </xf>
    <xf numFmtId="0" fontId="10" fillId="0" borderId="31" xfId="0" applyFont="1" applyBorder="1" applyAlignment="1" applyProtection="1">
      <alignment horizontal="left" vertical="center" shrinkToFit="1"/>
      <protection hidden="1"/>
    </xf>
    <xf numFmtId="195" fontId="9" fillId="0" borderId="17" xfId="0" applyNumberFormat="1" applyFont="1" applyBorder="1" applyAlignment="1" applyProtection="1">
      <alignment horizontal="center" vertical="center" shrinkToFit="1"/>
      <protection locked="0"/>
    </xf>
    <xf numFmtId="195" fontId="9" fillId="0" borderId="16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left" vertical="center" shrinkToFit="1"/>
      <protection locked="0"/>
    </xf>
    <xf numFmtId="0" fontId="9" fillId="0" borderId="32" xfId="0" applyFont="1" applyBorder="1" applyAlignment="1" applyProtection="1">
      <alignment horizontal="left" vertical="center" shrinkToFit="1"/>
      <protection locked="0"/>
    </xf>
    <xf numFmtId="0" fontId="12" fillId="0" borderId="10" xfId="0" applyFont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Fill="1" applyBorder="1" applyAlignment="1" applyProtection="1">
      <alignment horizontal="center" vertical="center" shrinkToFit="1"/>
      <protection hidden="1"/>
    </xf>
    <xf numFmtId="49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9" fillId="0" borderId="33" xfId="0" applyFont="1" applyFill="1" applyBorder="1" applyAlignment="1" applyProtection="1">
      <alignment horizontal="center" vertical="center"/>
      <protection hidden="1"/>
    </xf>
    <xf numFmtId="0" fontId="9" fillId="0" borderId="3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31" xfId="0" applyFont="1" applyFill="1" applyBorder="1" applyAlignment="1" applyProtection="1">
      <alignment horizontal="center" vertical="center"/>
      <protection hidden="1"/>
    </xf>
    <xf numFmtId="0" fontId="9" fillId="0" borderId="25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49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5" fontId="9" fillId="0" borderId="12" xfId="0" applyNumberFormat="1" applyFont="1" applyFill="1" applyBorder="1" applyAlignment="1" applyProtection="1">
      <alignment horizontal="right" vertical="center" shrinkToFit="1"/>
      <protection locked="0"/>
    </xf>
    <xf numFmtId="5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195" fontId="9" fillId="0" borderId="32" xfId="0" applyNumberFormat="1" applyFont="1" applyBorder="1" applyAlignment="1" applyProtection="1">
      <alignment horizontal="center" vertical="center" shrinkToFit="1"/>
      <protection locked="0"/>
    </xf>
    <xf numFmtId="195" fontId="9" fillId="0" borderId="0" xfId="0" applyNumberFormat="1" applyFont="1" applyBorder="1" applyAlignment="1" applyProtection="1">
      <alignment horizontal="center" vertical="center" shrinkToFit="1"/>
      <protection locked="0"/>
    </xf>
    <xf numFmtId="195" fontId="9" fillId="0" borderId="31" xfId="0" applyNumberFormat="1" applyFont="1" applyBorder="1" applyAlignment="1" applyProtection="1">
      <alignment horizontal="center" vertical="center" shrinkToFit="1"/>
      <protection locked="0"/>
    </xf>
    <xf numFmtId="0" fontId="13" fillId="33" borderId="12" xfId="0" applyFont="1" applyFill="1" applyBorder="1" applyAlignment="1" applyProtection="1">
      <alignment horizontal="center" vertical="center" shrinkToFit="1"/>
      <protection hidden="1"/>
    </xf>
    <xf numFmtId="0" fontId="10" fillId="33" borderId="15" xfId="0" applyFont="1" applyFill="1" applyBorder="1" applyAlignment="1" applyProtection="1">
      <alignment horizontal="center" vertical="center" shrinkToFit="1"/>
      <protection hidden="1"/>
    </xf>
    <xf numFmtId="0" fontId="10" fillId="33" borderId="14" xfId="0" applyFont="1" applyFill="1" applyBorder="1" applyAlignment="1" applyProtection="1">
      <alignment horizontal="center" vertical="center" shrinkToFit="1"/>
      <protection hidden="1"/>
    </xf>
    <xf numFmtId="195" fontId="9" fillId="0" borderId="30" xfId="0" applyNumberFormat="1" applyFont="1" applyBorder="1" applyAlignment="1" applyProtection="1">
      <alignment horizontal="center" vertical="center" shrinkToFit="1"/>
      <protection locked="0"/>
    </xf>
    <xf numFmtId="0" fontId="9" fillId="0" borderId="35" xfId="0" applyFont="1" applyBorder="1" applyAlignment="1" applyProtection="1">
      <alignment horizontal="left" vertical="center" shrinkToFit="1"/>
      <protection locked="0"/>
    </xf>
    <xf numFmtId="0" fontId="9" fillId="0" borderId="36" xfId="0" applyFont="1" applyBorder="1" applyAlignment="1" applyProtection="1">
      <alignment horizontal="left" vertical="center" shrinkToFit="1"/>
      <protection locked="0"/>
    </xf>
    <xf numFmtId="0" fontId="9" fillId="0" borderId="37" xfId="0" applyFont="1" applyBorder="1" applyAlignment="1" applyProtection="1">
      <alignment horizontal="left" vertical="center" shrinkToFit="1"/>
      <protection locked="0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left" vertical="center" shrinkToFit="1"/>
      <protection locked="0"/>
    </xf>
    <xf numFmtId="0" fontId="9" fillId="0" borderId="39" xfId="0" applyFont="1" applyBorder="1" applyAlignment="1" applyProtection="1">
      <alignment horizontal="left" vertical="center" shrinkToFit="1"/>
      <protection locked="0"/>
    </xf>
    <xf numFmtId="0" fontId="9" fillId="0" borderId="40" xfId="0" applyFont="1" applyBorder="1" applyAlignment="1" applyProtection="1">
      <alignment horizontal="left" vertical="center" shrinkToFit="1"/>
      <protection locked="0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0" fontId="10" fillId="0" borderId="15" xfId="0" applyFont="1" applyFill="1" applyBorder="1" applyAlignment="1" applyProtection="1">
      <alignment horizontal="left" vertical="center" shrinkToFit="1"/>
      <protection hidden="1"/>
    </xf>
    <xf numFmtId="0" fontId="10" fillId="0" borderId="14" xfId="0" applyFont="1" applyFill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189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189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9" fillId="0" borderId="31" xfId="0" applyFont="1" applyBorder="1" applyAlignment="1" applyProtection="1">
      <alignment horizontal="left" vertical="center" shrinkToFit="1"/>
      <protection locked="0"/>
    </xf>
    <xf numFmtId="0" fontId="9" fillId="0" borderId="28" xfId="0" applyFont="1" applyBorder="1" applyAlignment="1" applyProtection="1">
      <alignment horizontal="left" vertical="center" shrinkToFit="1"/>
      <protection locked="0"/>
    </xf>
    <xf numFmtId="0" fontId="9" fillId="0" borderId="29" xfId="0" applyFont="1" applyBorder="1" applyAlignment="1" applyProtection="1">
      <alignment horizontal="left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hidden="1"/>
    </xf>
    <xf numFmtId="185" fontId="9" fillId="0" borderId="42" xfId="0" applyNumberFormat="1" applyFont="1" applyBorder="1" applyAlignment="1" applyProtection="1">
      <alignment horizontal="center" vertical="center" shrinkToFit="1"/>
      <protection locked="0"/>
    </xf>
    <xf numFmtId="185" fontId="9" fillId="0" borderId="43" xfId="0" applyNumberFormat="1" applyFont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185" fontId="9" fillId="0" borderId="44" xfId="0" applyNumberFormat="1" applyFont="1" applyBorder="1" applyAlignment="1" applyProtection="1">
      <alignment horizontal="center" vertical="center" shrinkToFit="1"/>
      <protection locked="0"/>
    </xf>
    <xf numFmtId="185" fontId="9" fillId="0" borderId="46" xfId="0" applyNumberFormat="1" applyFont="1" applyBorder="1" applyAlignment="1" applyProtection="1">
      <alignment horizontal="center" vertical="center" shrinkToFit="1"/>
      <protection locked="0"/>
    </xf>
    <xf numFmtId="0" fontId="10" fillId="0" borderId="47" xfId="0" applyFont="1" applyBorder="1" applyAlignment="1" applyProtection="1">
      <alignment horizontal="center" vertical="center" shrinkToFit="1"/>
      <protection hidden="1"/>
    </xf>
    <xf numFmtId="0" fontId="10" fillId="0" borderId="48" xfId="0" applyFont="1" applyBorder="1" applyAlignment="1" applyProtection="1">
      <alignment horizontal="center" vertical="center" shrinkToFit="1"/>
      <protection hidden="1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10" fillId="33" borderId="12" xfId="0" applyFont="1" applyFill="1" applyBorder="1" applyAlignment="1" applyProtection="1">
      <alignment horizontal="center" vertical="center" shrinkToFit="1"/>
      <protection hidden="1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50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Fill="1" applyBorder="1" applyAlignment="1" applyProtection="1">
      <alignment horizontal="left" vertical="top" wrapText="1"/>
      <protection locked="0"/>
    </xf>
    <xf numFmtId="0" fontId="9" fillId="0" borderId="19" xfId="0" applyFont="1" applyFill="1" applyBorder="1" applyAlignment="1" applyProtection="1">
      <alignment horizontal="left" vertical="top" wrapText="1"/>
      <protection locked="0"/>
    </xf>
    <xf numFmtId="0" fontId="9" fillId="0" borderId="33" xfId="0" applyFont="1" applyFill="1" applyBorder="1" applyAlignment="1" applyProtection="1">
      <alignment horizontal="left" vertical="top" wrapText="1"/>
      <protection locked="0"/>
    </xf>
    <xf numFmtId="0" fontId="9" fillId="0" borderId="3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31" xfId="0" applyFont="1" applyFill="1" applyBorder="1" applyAlignment="1" applyProtection="1">
      <alignment horizontal="left" vertical="top" wrapText="1"/>
      <protection locked="0"/>
    </xf>
    <xf numFmtId="0" fontId="9" fillId="0" borderId="25" xfId="0" applyFont="1" applyFill="1" applyBorder="1" applyAlignment="1" applyProtection="1">
      <alignment horizontal="left" vertical="top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9" fillId="0" borderId="34" xfId="0" applyFont="1" applyFill="1" applyBorder="1" applyAlignment="1" applyProtection="1">
      <alignment horizontal="left" vertical="top" wrapText="1"/>
      <protection locked="0"/>
    </xf>
    <xf numFmtId="195" fontId="9" fillId="0" borderId="17" xfId="0" applyNumberFormat="1" applyFont="1" applyBorder="1" applyAlignment="1" applyProtection="1">
      <alignment horizontal="left" vertical="center" shrinkToFit="1"/>
      <protection locked="0"/>
    </xf>
    <xf numFmtId="195" fontId="9" fillId="0" borderId="32" xfId="0" applyNumberFormat="1" applyFont="1" applyBorder="1" applyAlignment="1" applyProtection="1">
      <alignment horizontal="left" vertical="center" shrinkToFit="1"/>
      <protection locked="0"/>
    </xf>
    <xf numFmtId="49" fontId="9" fillId="0" borderId="17" xfId="0" applyNumberFormat="1" applyFont="1" applyBorder="1" applyAlignment="1" applyProtection="1">
      <alignment horizontal="left" vertical="center" shrinkToFit="1"/>
      <protection locked="0"/>
    </xf>
    <xf numFmtId="49" fontId="9" fillId="0" borderId="32" xfId="0" applyNumberFormat="1" applyFont="1" applyBorder="1" applyAlignment="1" applyProtection="1">
      <alignment horizontal="left" vertical="center" shrinkToFit="1"/>
      <protection locked="0"/>
    </xf>
    <xf numFmtId="0" fontId="5" fillId="33" borderId="51" xfId="0" applyFont="1" applyFill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195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10" fillId="33" borderId="15" xfId="0" applyFont="1" applyFill="1" applyBorder="1" applyAlignment="1" applyProtection="1">
      <alignment horizontal="center" vertical="center" wrapText="1"/>
      <protection hidden="1"/>
    </xf>
    <xf numFmtId="0" fontId="10" fillId="33" borderId="14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left" vertical="center" shrinkToFit="1"/>
      <protection locked="0"/>
    </xf>
    <xf numFmtId="0" fontId="9" fillId="0" borderId="19" xfId="0" applyFont="1" applyBorder="1" applyAlignment="1" applyProtection="1">
      <alignment horizontal="left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hidden="1"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left" vertical="center" shrinkToFit="1"/>
      <protection locked="0"/>
    </xf>
    <xf numFmtId="0" fontId="9" fillId="0" borderId="46" xfId="0" applyFont="1" applyBorder="1" applyAlignment="1" applyProtection="1">
      <alignment horizontal="left" vertical="center" shrinkToFit="1"/>
      <protection locked="0"/>
    </xf>
    <xf numFmtId="0" fontId="9" fillId="0" borderId="52" xfId="0" applyFont="1" applyBorder="1" applyAlignment="1" applyProtection="1">
      <alignment horizontal="left" vertical="center" shrinkToFit="1"/>
      <protection locked="0"/>
    </xf>
    <xf numFmtId="0" fontId="9" fillId="0" borderId="53" xfId="0" applyFont="1" applyBorder="1" applyAlignment="1" applyProtection="1">
      <alignment horizontal="left" vertical="center" shrinkToFit="1"/>
      <protection locked="0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49" fontId="9" fillId="0" borderId="18" xfId="0" applyNumberFormat="1" applyFont="1" applyBorder="1" applyAlignment="1" applyProtection="1">
      <alignment horizontal="left" vertical="center" shrinkToFit="1"/>
      <protection locked="0"/>
    </xf>
    <xf numFmtId="49" fontId="9" fillId="0" borderId="33" xfId="0" applyNumberFormat="1" applyFont="1" applyBorder="1" applyAlignment="1" applyProtection="1">
      <alignment horizontal="left" vertical="center" shrinkToFit="1"/>
      <protection locked="0"/>
    </xf>
    <xf numFmtId="0" fontId="13" fillId="0" borderId="12" xfId="0" applyFont="1" applyFill="1" applyBorder="1" applyAlignment="1" applyProtection="1">
      <alignment horizontal="left" vertical="center" shrinkToFit="1"/>
      <protection hidden="1"/>
    </xf>
    <xf numFmtId="0" fontId="13" fillId="0" borderId="15" xfId="0" applyFont="1" applyFill="1" applyBorder="1" applyAlignment="1" applyProtection="1">
      <alignment horizontal="left" vertical="center" shrinkToFit="1"/>
      <protection hidden="1"/>
    </xf>
    <xf numFmtId="185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185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hidden="1"/>
    </xf>
    <xf numFmtId="0" fontId="13" fillId="0" borderId="15" xfId="0" applyFont="1" applyFill="1" applyBorder="1" applyAlignment="1" applyProtection="1">
      <alignment horizontal="center" vertical="center" shrinkToFit="1"/>
      <protection hidden="1"/>
    </xf>
    <xf numFmtId="0" fontId="13" fillId="0" borderId="14" xfId="0" applyFont="1" applyFill="1" applyBorder="1" applyAlignment="1" applyProtection="1">
      <alignment horizontal="center" vertical="center" shrinkToFit="1"/>
      <protection hidden="1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left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left" vertical="center" shrinkToFit="1"/>
      <protection hidden="1"/>
    </xf>
    <xf numFmtId="0" fontId="13" fillId="0" borderId="15" xfId="0" applyFont="1" applyFill="1" applyBorder="1" applyAlignment="1" applyProtection="1">
      <alignment horizontal="left" vertical="center" shrinkToFit="1"/>
      <protection hidden="1"/>
    </xf>
    <xf numFmtId="195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195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185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85" fontId="9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hidden="1"/>
    </xf>
    <xf numFmtId="0" fontId="10" fillId="0" borderId="33" xfId="0" applyFont="1" applyBorder="1" applyAlignment="1" applyProtection="1">
      <alignment horizontal="center" vertical="center" shrinkToFit="1"/>
      <protection hidden="1"/>
    </xf>
    <xf numFmtId="197" fontId="1" fillId="0" borderId="18" xfId="0" applyNumberFormat="1" applyFont="1" applyFill="1" applyBorder="1" applyAlignment="1" applyProtection="1">
      <alignment horizontal="left" vertical="top" wrapText="1"/>
      <protection locked="0"/>
    </xf>
    <xf numFmtId="197" fontId="9" fillId="0" borderId="19" xfId="0" applyNumberFormat="1" applyFont="1" applyFill="1" applyBorder="1" applyAlignment="1" applyProtection="1">
      <alignment horizontal="left" vertical="top" wrapText="1"/>
      <protection locked="0"/>
    </xf>
    <xf numFmtId="197" fontId="9" fillId="0" borderId="33" xfId="0" applyNumberFormat="1" applyFont="1" applyFill="1" applyBorder="1" applyAlignment="1" applyProtection="1">
      <alignment horizontal="left" vertical="top" wrapText="1"/>
      <protection locked="0"/>
    </xf>
    <xf numFmtId="197" fontId="1" fillId="0" borderId="30" xfId="0" applyNumberFormat="1" applyFont="1" applyFill="1" applyBorder="1" applyAlignment="1" applyProtection="1">
      <alignment horizontal="left" vertical="top" wrapText="1"/>
      <protection locked="0"/>
    </xf>
    <xf numFmtId="197" fontId="9" fillId="0" borderId="0" xfId="0" applyNumberFormat="1" applyFont="1" applyFill="1" applyBorder="1" applyAlignment="1" applyProtection="1">
      <alignment horizontal="left" vertical="top" wrapText="1"/>
      <protection locked="0"/>
    </xf>
    <xf numFmtId="197" fontId="9" fillId="0" borderId="31" xfId="0" applyNumberFormat="1" applyFont="1" applyFill="1" applyBorder="1" applyAlignment="1" applyProtection="1">
      <alignment horizontal="left" vertical="top" wrapText="1"/>
      <protection locked="0"/>
    </xf>
    <xf numFmtId="197" fontId="9" fillId="0" borderId="25" xfId="0" applyNumberFormat="1" applyFont="1" applyFill="1" applyBorder="1" applyAlignment="1" applyProtection="1">
      <alignment horizontal="left" vertical="top" wrapText="1"/>
      <protection locked="0"/>
    </xf>
    <xf numFmtId="197" fontId="9" fillId="0" borderId="11" xfId="0" applyNumberFormat="1" applyFont="1" applyFill="1" applyBorder="1" applyAlignment="1" applyProtection="1">
      <alignment horizontal="left" vertical="top" wrapText="1"/>
      <protection locked="0"/>
    </xf>
    <xf numFmtId="197" fontId="9" fillId="0" borderId="34" xfId="0" applyNumberFormat="1" applyFont="1" applyFill="1" applyBorder="1" applyAlignment="1" applyProtection="1">
      <alignment horizontal="left" vertical="top" wrapText="1"/>
      <protection locked="0"/>
    </xf>
    <xf numFmtId="0" fontId="9" fillId="0" borderId="35" xfId="0" applyFont="1" applyBorder="1" applyAlignment="1" applyProtection="1">
      <alignment horizontal="center" vertical="center" shrinkToFit="1"/>
      <protection locked="0"/>
    </xf>
    <xf numFmtId="0" fontId="9" fillId="0" borderId="54" xfId="0" applyFont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 applyProtection="1">
      <alignment horizontal="left" vertical="center" shrinkToFit="1"/>
      <protection locked="0"/>
    </xf>
    <xf numFmtId="0" fontId="9" fillId="0" borderId="55" xfId="0" applyFont="1" applyBorder="1" applyAlignment="1" applyProtection="1">
      <alignment horizontal="left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56" xfId="0" applyFont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0" fontId="10" fillId="0" borderId="31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15" xfId="0" applyFont="1" applyBorder="1" applyAlignment="1" applyProtection="1">
      <alignment horizontal="left" vertical="center" shrinkToFit="1"/>
      <protection hidden="1"/>
    </xf>
    <xf numFmtId="0" fontId="10" fillId="0" borderId="14" xfId="0" applyFont="1" applyBorder="1" applyAlignment="1" applyProtection="1">
      <alignment horizontal="left" vertical="center" shrinkToFit="1"/>
      <protection hidden="1"/>
    </xf>
    <xf numFmtId="0" fontId="10" fillId="0" borderId="18" xfId="0" applyFont="1" applyBorder="1" applyAlignment="1" applyProtection="1">
      <alignment horizontal="left" vertical="center" shrinkToFit="1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33" xfId="0" applyFont="1" applyBorder="1" applyAlignment="1" applyProtection="1">
      <alignment horizontal="left" vertical="center" shrinkToFit="1"/>
      <protection hidden="1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9" fillId="0" borderId="15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4">
    <dxf>
      <font>
        <color rgb="FFFF0000"/>
      </font>
    </dxf>
    <dxf>
      <font>
        <color rgb="FFFF0000"/>
      </font>
    </dxf>
    <dxf>
      <fill>
        <patternFill>
          <bgColor theme="9" tint="0.599960029125213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indexed="8"/>
      </font>
    </dxf>
    <dxf>
      <font>
        <color indexed="8"/>
      </font>
    </dxf>
    <dxf>
      <fill>
        <patternFill>
          <bgColor indexed="26"/>
        </patternFill>
      </fill>
    </dxf>
    <dxf>
      <fill>
        <patternFill>
          <bgColor indexed="31"/>
        </patternFill>
      </fill>
    </dxf>
    <dxf>
      <border>
        <left style="thin"/>
        <right style="thin"/>
      </border>
    </dxf>
    <dxf>
      <border>
        <left style="thin"/>
        <right style="thin"/>
      </border>
    </dxf>
    <dxf>
      <fill>
        <patternFill patternType="none">
          <bgColor indexed="65"/>
        </patternFill>
      </fill>
    </dxf>
    <dxf>
      <border>
        <left style="thin">
          <color rgb="FF000000"/>
        </left>
        <right style="thin">
          <color rgb="FF000000"/>
        </right>
      </border>
    </dxf>
    <dxf>
      <font>
        <color rgb="FF00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304800</xdr:colOff>
      <xdr:row>0</xdr:row>
      <xdr:rowOff>314325</xdr:rowOff>
    </xdr:to>
    <xdr:pic>
      <xdr:nvPicPr>
        <xdr:cNvPr id="1" name="Picture 1" descr="g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085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showGridLines="0" tabSelected="1" showOutlineSymbols="0" zoomScale="115" zoomScaleNormal="115" workbookViewId="0" topLeftCell="A1">
      <pane ySplit="2" topLeftCell="A3" activePane="bottomLeft" state="frozen"/>
      <selection pane="topLeft" activeCell="A1" sqref="A1"/>
      <selection pane="bottomLeft" activeCell="E3" sqref="E3:G3"/>
    </sheetView>
  </sheetViews>
  <sheetFormatPr defaultColWidth="4.875" defaultRowHeight="12.75" customHeight="1"/>
  <cols>
    <col min="1" max="1" width="2.00390625" style="1" customWidth="1"/>
    <col min="2" max="3" width="4.50390625" style="1" customWidth="1"/>
    <col min="4" max="4" width="4.75390625" style="1" customWidth="1"/>
    <col min="5" max="5" width="5.125" style="1" customWidth="1"/>
    <col min="6" max="16" width="4.50390625" style="1" customWidth="1"/>
    <col min="17" max="21" width="4.00390625" style="1" customWidth="1"/>
    <col min="22" max="22" width="4.875" style="1" customWidth="1"/>
    <col min="23" max="23" width="8.50390625" style="1" bestFit="1" customWidth="1"/>
    <col min="24" max="16384" width="4.875" style="1" customWidth="1"/>
  </cols>
  <sheetData>
    <row r="1" spans="2:22" ht="26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>
        <v>1</v>
      </c>
      <c r="V1" s="4" t="s">
        <v>83</v>
      </c>
    </row>
    <row r="2" spans="2:22" ht="19.5" customHeight="1" thickBot="1">
      <c r="B2" s="135" t="s">
        <v>60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2">
        <f>IF(AND(OR(D4&lt;&gt;"",I4&lt;&gt;"",L4&lt;&gt;"",D5&lt;&gt;"",G5&lt;&gt;"",N5&lt;&gt;""),OR(E3="",Q3="")),"注意:请先填写前两项必填项!","")</f>
      </c>
    </row>
    <row r="3" spans="2:22" s="4" customFormat="1" ht="12.75" customHeight="1" thickTop="1">
      <c r="B3" s="136" t="str">
        <f>IF(E3="","填表日期:(必填)","填表日期:")</f>
        <v>填表日期:(必填)</v>
      </c>
      <c r="C3" s="136"/>
      <c r="D3" s="136"/>
      <c r="E3" s="137"/>
      <c r="F3" s="137"/>
      <c r="G3" s="137"/>
      <c r="H3" s="7"/>
      <c r="I3" s="8">
        <f>YEAR(E3)</f>
        <v>1900</v>
      </c>
      <c r="J3" s="9" t="str">
        <f>IF(MONTH(E3)&lt;10,"0"&amp;MONTH(E3),MONTH(E3))</f>
        <v>01</v>
      </c>
      <c r="K3" s="9" t="str">
        <f>IF(DAY(E3)&lt;10,"0"&amp;DAY(E3),DAY(E3))</f>
        <v>00</v>
      </c>
      <c r="L3" s="89"/>
      <c r="M3" s="89"/>
      <c r="N3" s="76"/>
      <c r="O3" s="76"/>
      <c r="P3" s="10"/>
      <c r="Q3" s="11" t="s">
        <v>0</v>
      </c>
      <c r="R3" s="60" t="str">
        <f>I3&amp;J3&amp;K3&amp;"_"&amp;N5</f>
        <v>19000100_</v>
      </c>
      <c r="S3" s="60"/>
      <c r="T3" s="60"/>
      <c r="U3" s="60"/>
      <c r="V3" s="33" t="str">
        <f>IF(OR(E3="",L5="",N5=""),"填表日期、证件类型及证件号为必填项！","X_"&amp;N5&amp;"_"&amp;I3&amp;J3&amp;K3)</f>
        <v>填表日期、证件类型及证件号为必填项！</v>
      </c>
    </row>
    <row r="4" spans="2:22" s="17" customFormat="1" ht="12.75" customHeight="1">
      <c r="B4" s="93" t="s">
        <v>2</v>
      </c>
      <c r="C4" s="95"/>
      <c r="D4" s="148"/>
      <c r="E4" s="75"/>
      <c r="F4" s="75"/>
      <c r="G4" s="64"/>
      <c r="H4" s="12" t="s">
        <v>3</v>
      </c>
      <c r="I4" s="13"/>
      <c r="J4" s="65" t="s">
        <v>4</v>
      </c>
      <c r="K4" s="62"/>
      <c r="L4" s="175"/>
      <c r="M4" s="176"/>
      <c r="N4" s="14">
        <f ca="1">IF(L4="","",(YEAR(TODAY())-YEAR(L4))&amp;"岁")</f>
      </c>
      <c r="O4" s="15" t="s">
        <v>5</v>
      </c>
      <c r="P4" s="149"/>
      <c r="Q4" s="75"/>
      <c r="R4" s="66"/>
      <c r="S4" s="67"/>
      <c r="T4" s="67"/>
      <c r="U4" s="68"/>
      <c r="V4" s="16" t="s">
        <v>6</v>
      </c>
    </row>
    <row r="5" spans="2:22" s="17" customFormat="1" ht="12.75" customHeight="1">
      <c r="B5" s="93" t="s">
        <v>7</v>
      </c>
      <c r="C5" s="95"/>
      <c r="D5" s="36"/>
      <c r="E5" s="37"/>
      <c r="F5" s="12" t="s">
        <v>8</v>
      </c>
      <c r="G5" s="63"/>
      <c r="H5" s="75"/>
      <c r="I5" s="64"/>
      <c r="J5" s="65" t="s">
        <v>9</v>
      </c>
      <c r="K5" s="62"/>
      <c r="L5" s="171"/>
      <c r="M5" s="172"/>
      <c r="N5" s="37"/>
      <c r="O5" s="37"/>
      <c r="P5" s="37"/>
      <c r="Q5" s="37"/>
      <c r="R5" s="69"/>
      <c r="S5" s="70"/>
      <c r="T5" s="70"/>
      <c r="U5" s="71"/>
      <c r="V5" s="16" t="s">
        <v>10</v>
      </c>
    </row>
    <row r="6" spans="2:22" s="17" customFormat="1" ht="12.75" customHeight="1">
      <c r="B6" s="93" t="s">
        <v>11</v>
      </c>
      <c r="C6" s="95"/>
      <c r="D6" s="36"/>
      <c r="E6" s="38"/>
      <c r="F6" s="65" t="str">
        <f>IF(OR(D6="党员",D6="民主党员"),"入党时间","----")</f>
        <v>----</v>
      </c>
      <c r="G6" s="62"/>
      <c r="H6" s="177"/>
      <c r="I6" s="178"/>
      <c r="J6" s="65" t="s">
        <v>12</v>
      </c>
      <c r="K6" s="62"/>
      <c r="L6" s="97"/>
      <c r="M6" s="98"/>
      <c r="N6" s="65" t="s">
        <v>13</v>
      </c>
      <c r="O6" s="62"/>
      <c r="P6" s="171" t="s">
        <v>57</v>
      </c>
      <c r="Q6" s="172"/>
      <c r="R6" s="69"/>
      <c r="S6" s="70"/>
      <c r="T6" s="70"/>
      <c r="U6" s="71"/>
      <c r="V6" s="16" t="s">
        <v>14</v>
      </c>
    </row>
    <row r="7" spans="2:22" s="17" customFormat="1" ht="12.75" customHeight="1">
      <c r="B7" s="93" t="s">
        <v>15</v>
      </c>
      <c r="C7" s="95"/>
      <c r="D7" s="36"/>
      <c r="E7" s="38"/>
      <c r="F7" s="65" t="s">
        <v>16</v>
      </c>
      <c r="G7" s="62"/>
      <c r="H7" s="63"/>
      <c r="I7" s="64"/>
      <c r="J7" s="61" t="s">
        <v>17</v>
      </c>
      <c r="K7" s="62"/>
      <c r="L7" s="13"/>
      <c r="M7" s="168">
        <f>IF(L7="","",IF(L7="无","","外语水平"))</f>
      </c>
      <c r="N7" s="169"/>
      <c r="O7" s="19"/>
      <c r="P7" s="170"/>
      <c r="Q7" s="170"/>
      <c r="R7" s="69"/>
      <c r="S7" s="70"/>
      <c r="T7" s="70"/>
      <c r="U7" s="71"/>
      <c r="V7" s="16" t="s">
        <v>18</v>
      </c>
    </row>
    <row r="8" spans="2:22" s="17" customFormat="1" ht="12.75" customHeight="1">
      <c r="B8" s="159" t="s">
        <v>61</v>
      </c>
      <c r="C8" s="160"/>
      <c r="D8" s="160"/>
      <c r="E8" s="160"/>
      <c r="F8" s="161"/>
      <c r="G8" s="162"/>
      <c r="H8" s="163" t="s">
        <v>72</v>
      </c>
      <c r="I8" s="62"/>
      <c r="J8" s="36"/>
      <c r="K8" s="37"/>
      <c r="L8" s="37"/>
      <c r="M8" s="37"/>
      <c r="N8" s="37"/>
      <c r="O8" s="37"/>
      <c r="P8" s="37"/>
      <c r="Q8" s="38"/>
      <c r="R8" s="69"/>
      <c r="S8" s="70"/>
      <c r="T8" s="70"/>
      <c r="U8" s="71"/>
      <c r="V8" s="16" t="s">
        <v>19</v>
      </c>
    </row>
    <row r="9" spans="2:22" s="17" customFormat="1" ht="12.75" customHeight="1">
      <c r="B9" s="173" t="s">
        <v>73</v>
      </c>
      <c r="C9" s="174"/>
      <c r="D9" s="31"/>
      <c r="E9" s="163" t="s">
        <v>74</v>
      </c>
      <c r="F9" s="165"/>
      <c r="G9" s="30"/>
      <c r="H9" s="163" t="s">
        <v>75</v>
      </c>
      <c r="I9" s="164"/>
      <c r="J9" s="165"/>
      <c r="K9" s="75"/>
      <c r="L9" s="64"/>
      <c r="M9" s="99" t="s">
        <v>76</v>
      </c>
      <c r="N9" s="100"/>
      <c r="O9" s="101"/>
      <c r="P9" s="75"/>
      <c r="Q9" s="64"/>
      <c r="R9" s="69"/>
      <c r="S9" s="70"/>
      <c r="T9" s="70"/>
      <c r="U9" s="71"/>
      <c r="V9" s="16" t="s">
        <v>20</v>
      </c>
    </row>
    <row r="10" spans="2:22" s="17" customFormat="1" ht="12.75" customHeight="1">
      <c r="B10" s="93" t="s">
        <v>21</v>
      </c>
      <c r="C10" s="95"/>
      <c r="D10" s="36"/>
      <c r="E10" s="37"/>
      <c r="F10" s="37"/>
      <c r="G10" s="37"/>
      <c r="H10" s="37"/>
      <c r="I10" s="37"/>
      <c r="J10" s="37"/>
      <c r="K10" s="37"/>
      <c r="L10" s="37"/>
      <c r="M10" s="38"/>
      <c r="N10" s="65" t="s">
        <v>22</v>
      </c>
      <c r="O10" s="62"/>
      <c r="P10" s="75"/>
      <c r="Q10" s="75"/>
      <c r="R10" s="72"/>
      <c r="S10" s="73"/>
      <c r="T10" s="73"/>
      <c r="U10" s="74"/>
      <c r="V10" s="16" t="s">
        <v>23</v>
      </c>
    </row>
    <row r="11" spans="2:21" s="17" customFormat="1" ht="12.75" customHeight="1">
      <c r="B11" s="93" t="s">
        <v>24</v>
      </c>
      <c r="C11" s="95"/>
      <c r="D11" s="36"/>
      <c r="E11" s="37"/>
      <c r="F11" s="37"/>
      <c r="G11" s="38"/>
      <c r="H11" s="65" t="s">
        <v>25</v>
      </c>
      <c r="I11" s="61"/>
      <c r="J11" s="36"/>
      <c r="K11" s="37"/>
      <c r="L11" s="37"/>
      <c r="M11" s="38"/>
      <c r="N11" s="65" t="s">
        <v>26</v>
      </c>
      <c r="O11" s="62"/>
      <c r="P11" s="37"/>
      <c r="Q11" s="37"/>
      <c r="R11" s="37"/>
      <c r="S11" s="37"/>
      <c r="T11" s="37"/>
      <c r="U11" s="38"/>
    </row>
    <row r="12" spans="2:22" s="17" customFormat="1" ht="12.75" customHeight="1">
      <c r="B12" s="93" t="s">
        <v>27</v>
      </c>
      <c r="C12" s="95"/>
      <c r="D12" s="36"/>
      <c r="E12" s="37"/>
      <c r="F12" s="37"/>
      <c r="G12" s="37"/>
      <c r="H12" s="37"/>
      <c r="I12" s="37"/>
      <c r="J12" s="37"/>
      <c r="K12" s="37"/>
      <c r="L12" s="37"/>
      <c r="M12" s="38"/>
      <c r="N12" s="163" t="s">
        <v>77</v>
      </c>
      <c r="O12" s="62"/>
      <c r="P12" s="77"/>
      <c r="Q12" s="78"/>
      <c r="R12" s="78"/>
      <c r="S12" s="78"/>
      <c r="T12" s="37" t="s">
        <v>78</v>
      </c>
      <c r="U12" s="38"/>
      <c r="V12" s="32" t="str">
        <f>IF('设置'!A2="","",'设置'!A2)</f>
        <v>广州</v>
      </c>
    </row>
    <row r="13" spans="2:22" s="17" customFormat="1" ht="12.75" customHeight="1">
      <c r="B13" s="93" t="s">
        <v>56</v>
      </c>
      <c r="C13" s="94"/>
      <c r="D13" s="94"/>
      <c r="E13" s="94"/>
      <c r="F13" s="94"/>
      <c r="G13" s="95"/>
      <c r="H13" s="18" t="s">
        <v>1</v>
      </c>
      <c r="I13" s="65">
        <f>IF(H13="无","","与本人关系")</f>
      </c>
      <c r="J13" s="61"/>
      <c r="K13" s="210"/>
      <c r="L13" s="210"/>
      <c r="M13" s="210"/>
      <c r="N13" s="210"/>
      <c r="O13" s="210"/>
      <c r="P13" s="61">
        <f>IF(H13="无","","姓 名")</f>
      </c>
      <c r="Q13" s="62"/>
      <c r="R13" s="172"/>
      <c r="S13" s="172"/>
      <c r="T13" s="172"/>
      <c r="U13" s="196"/>
      <c r="V13" s="32" t="str">
        <f>IF('设置'!A3="","",'设置'!A3)</f>
        <v>珠海</v>
      </c>
    </row>
    <row r="14" spans="2:22" s="17" customFormat="1" ht="12.75" customHeight="1">
      <c r="B14" s="82" t="s">
        <v>79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4"/>
      <c r="V14" s="32" t="str">
        <f>IF('设置'!A4="","",'设置'!A4)</f>
        <v>汕头</v>
      </c>
    </row>
    <row r="15" spans="2:22" s="17" customFormat="1" ht="12.75" customHeight="1">
      <c r="B15" s="96" t="s">
        <v>28</v>
      </c>
      <c r="C15" s="39"/>
      <c r="D15" s="20" t="s">
        <v>29</v>
      </c>
      <c r="E15" s="41" t="s">
        <v>30</v>
      </c>
      <c r="F15" s="96"/>
      <c r="G15" s="39" t="s">
        <v>31</v>
      </c>
      <c r="H15" s="40"/>
      <c r="I15" s="40"/>
      <c r="J15" s="40"/>
      <c r="K15" s="41"/>
      <c r="L15" s="39" t="s">
        <v>32</v>
      </c>
      <c r="M15" s="40"/>
      <c r="N15" s="40"/>
      <c r="O15" s="41"/>
      <c r="P15" s="39" t="s">
        <v>33</v>
      </c>
      <c r="Q15" s="41"/>
      <c r="R15" s="39" t="s">
        <v>34</v>
      </c>
      <c r="S15" s="41"/>
      <c r="T15" s="181" t="s">
        <v>35</v>
      </c>
      <c r="U15" s="182"/>
      <c r="V15" s="32" t="str">
        <f>IF('设置'!A5="","",'设置'!A5)</f>
        <v>佛山</v>
      </c>
    </row>
    <row r="16" spans="1:30" s="17" customFormat="1" ht="12.75" customHeight="1">
      <c r="A16" s="4"/>
      <c r="B16" s="85"/>
      <c r="C16" s="80"/>
      <c r="D16" s="21">
        <f>IF(B16="","","至")</f>
      </c>
      <c r="E16" s="80"/>
      <c r="F16" s="81"/>
      <c r="G16" s="90"/>
      <c r="H16" s="91"/>
      <c r="I16" s="91"/>
      <c r="J16" s="91"/>
      <c r="K16" s="92"/>
      <c r="L16" s="90"/>
      <c r="M16" s="91"/>
      <c r="N16" s="91"/>
      <c r="O16" s="92"/>
      <c r="P16" s="179"/>
      <c r="Q16" s="180"/>
      <c r="R16" s="179"/>
      <c r="S16" s="180"/>
      <c r="T16" s="179"/>
      <c r="U16" s="180"/>
      <c r="V16" s="32" t="str">
        <f>IF('设置'!A6="","",'设置'!A6)</f>
        <v>东莞</v>
      </c>
      <c r="W16" s="4"/>
      <c r="X16" s="4"/>
      <c r="Y16" s="4"/>
      <c r="Z16" s="4"/>
      <c r="AA16" s="4"/>
      <c r="AB16" s="4"/>
      <c r="AC16" s="4"/>
      <c r="AD16" s="4"/>
    </row>
    <row r="17" spans="2:22" s="4" customFormat="1" ht="12.75" customHeight="1">
      <c r="B17" s="56"/>
      <c r="C17" s="57"/>
      <c r="D17" s="22">
        <f>IF(B17="","","至")</f>
      </c>
      <c r="E17" s="57"/>
      <c r="F17" s="79"/>
      <c r="G17" s="58"/>
      <c r="H17" s="117"/>
      <c r="I17" s="117"/>
      <c r="J17" s="117"/>
      <c r="K17" s="59"/>
      <c r="L17" s="58"/>
      <c r="M17" s="117"/>
      <c r="N17" s="117"/>
      <c r="O17" s="59"/>
      <c r="P17" s="121"/>
      <c r="Q17" s="111"/>
      <c r="R17" s="121"/>
      <c r="S17" s="111"/>
      <c r="T17" s="121"/>
      <c r="U17" s="111"/>
      <c r="V17" s="32" t="str">
        <f>IF('设置'!A7="","",'设置'!A7)</f>
        <v>中山</v>
      </c>
    </row>
    <row r="18" spans="2:22" s="4" customFormat="1" ht="12.75" customHeight="1">
      <c r="B18" s="56"/>
      <c r="C18" s="57"/>
      <c r="D18" s="22"/>
      <c r="E18" s="57"/>
      <c r="F18" s="79"/>
      <c r="G18" s="58"/>
      <c r="H18" s="117"/>
      <c r="I18" s="117"/>
      <c r="J18" s="117"/>
      <c r="K18" s="59"/>
      <c r="L18" s="58"/>
      <c r="M18" s="117"/>
      <c r="N18" s="117"/>
      <c r="O18" s="59"/>
      <c r="P18" s="121"/>
      <c r="Q18" s="111"/>
      <c r="R18" s="121"/>
      <c r="S18" s="111"/>
      <c r="T18" s="121"/>
      <c r="U18" s="111"/>
      <c r="V18" s="32" t="str">
        <f>IF('设置'!A8="","",'设置'!A8)</f>
        <v>江门</v>
      </c>
    </row>
    <row r="19" spans="2:22" s="4" customFormat="1" ht="12.75" customHeight="1">
      <c r="B19" s="56"/>
      <c r="C19" s="57"/>
      <c r="D19" s="22">
        <f>IF(B19="","","至")</f>
      </c>
      <c r="E19" s="57"/>
      <c r="F19" s="79"/>
      <c r="G19" s="58"/>
      <c r="H19" s="117"/>
      <c r="I19" s="117"/>
      <c r="J19" s="117"/>
      <c r="K19" s="59"/>
      <c r="L19" s="58"/>
      <c r="M19" s="117"/>
      <c r="N19" s="117"/>
      <c r="O19" s="59"/>
      <c r="P19" s="121"/>
      <c r="Q19" s="111"/>
      <c r="R19" s="121"/>
      <c r="S19" s="111"/>
      <c r="T19" s="121"/>
      <c r="U19" s="111"/>
      <c r="V19" s="32" t="str">
        <f>IF('设置'!A9="","",'设置'!A9)</f>
        <v>湛江</v>
      </c>
    </row>
    <row r="20" spans="2:22" s="4" customFormat="1" ht="12.75" customHeight="1">
      <c r="B20" s="56"/>
      <c r="C20" s="57"/>
      <c r="D20" s="22">
        <f>IF(B20="","","至")</f>
      </c>
      <c r="E20" s="57"/>
      <c r="F20" s="79"/>
      <c r="G20" s="86"/>
      <c r="H20" s="87"/>
      <c r="I20" s="87"/>
      <c r="J20" s="87"/>
      <c r="K20" s="88"/>
      <c r="L20" s="86"/>
      <c r="M20" s="87"/>
      <c r="N20" s="87"/>
      <c r="O20" s="88"/>
      <c r="P20" s="121"/>
      <c r="Q20" s="111"/>
      <c r="R20" s="192"/>
      <c r="S20" s="146"/>
      <c r="T20" s="192"/>
      <c r="U20" s="146"/>
      <c r="V20" s="32" t="str">
        <f>IF('设置'!A10="","",'设置'!A10)</f>
        <v>惠州</v>
      </c>
    </row>
    <row r="21" spans="2:22" s="4" customFormat="1" ht="12.75" customHeight="1">
      <c r="B21" s="118" t="s">
        <v>36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4"/>
      <c r="V21" s="32">
        <f>IF('设置'!A11="","",'设置'!A11)</f>
      </c>
    </row>
    <row r="22" spans="1:30" s="4" customFormat="1" ht="12.75" customHeight="1">
      <c r="A22" s="17"/>
      <c r="B22" s="39" t="s">
        <v>37</v>
      </c>
      <c r="C22" s="40"/>
      <c r="D22" s="40"/>
      <c r="E22" s="107" t="s">
        <v>38</v>
      </c>
      <c r="F22" s="107"/>
      <c r="G22" s="115" t="s">
        <v>39</v>
      </c>
      <c r="H22" s="40"/>
      <c r="I22" s="116"/>
      <c r="J22" s="40" t="s">
        <v>40</v>
      </c>
      <c r="K22" s="198"/>
      <c r="L22" s="197" t="s">
        <v>37</v>
      </c>
      <c r="M22" s="40"/>
      <c r="N22" s="40"/>
      <c r="O22" s="107" t="s">
        <v>38</v>
      </c>
      <c r="P22" s="107"/>
      <c r="Q22" s="115" t="s">
        <v>39</v>
      </c>
      <c r="R22" s="40"/>
      <c r="S22" s="116" t="s">
        <v>41</v>
      </c>
      <c r="T22" s="115" t="s">
        <v>40</v>
      </c>
      <c r="U22" s="41"/>
      <c r="V22" s="32">
        <f>IF('设置'!A12="","",'设置'!A12)</f>
      </c>
      <c r="W22" s="17"/>
      <c r="X22" s="17"/>
      <c r="Y22" s="17"/>
      <c r="Z22" s="17"/>
      <c r="AA22" s="17"/>
      <c r="AB22" s="17"/>
      <c r="AC22" s="17"/>
      <c r="AD22" s="17"/>
    </row>
    <row r="23" spans="1:30" s="17" customFormat="1" ht="12.75" customHeight="1">
      <c r="A23" s="4"/>
      <c r="B23" s="49"/>
      <c r="C23" s="49"/>
      <c r="D23" s="50"/>
      <c r="E23" s="108"/>
      <c r="F23" s="109"/>
      <c r="G23" s="194"/>
      <c r="H23" s="91"/>
      <c r="I23" s="195"/>
      <c r="J23" s="119"/>
      <c r="K23" s="120"/>
      <c r="L23" s="48"/>
      <c r="M23" s="49"/>
      <c r="N23" s="50"/>
      <c r="O23" s="108"/>
      <c r="P23" s="109"/>
      <c r="Q23" s="194"/>
      <c r="R23" s="91"/>
      <c r="S23" s="195"/>
      <c r="T23" s="119"/>
      <c r="U23" s="180"/>
      <c r="V23" s="32">
        <f>IF('设置'!A13="","",'设置'!A13)</f>
      </c>
      <c r="W23" s="4"/>
      <c r="X23" s="4"/>
      <c r="Y23" s="4"/>
      <c r="Z23" s="4"/>
      <c r="AA23" s="4"/>
      <c r="AB23" s="4"/>
      <c r="AC23" s="4"/>
      <c r="AD23" s="4"/>
    </row>
    <row r="24" spans="2:22" s="4" customFormat="1" ht="12.75" customHeight="1">
      <c r="B24" s="153"/>
      <c r="C24" s="153"/>
      <c r="D24" s="58"/>
      <c r="E24" s="113"/>
      <c r="F24" s="114"/>
      <c r="G24" s="150"/>
      <c r="H24" s="117"/>
      <c r="I24" s="151"/>
      <c r="J24" s="110"/>
      <c r="K24" s="112"/>
      <c r="L24" s="152"/>
      <c r="M24" s="153"/>
      <c r="N24" s="58"/>
      <c r="O24" s="113"/>
      <c r="P24" s="114"/>
      <c r="Q24" s="150"/>
      <c r="R24" s="117"/>
      <c r="S24" s="151"/>
      <c r="T24" s="110"/>
      <c r="U24" s="111"/>
      <c r="V24" s="32">
        <f>IF('设置'!A14="","",'设置'!A14)</f>
      </c>
    </row>
    <row r="25" spans="2:22" s="4" customFormat="1" ht="12.75" customHeight="1">
      <c r="B25" s="46"/>
      <c r="C25" s="46"/>
      <c r="D25" s="47"/>
      <c r="E25" s="51"/>
      <c r="F25" s="52"/>
      <c r="G25" s="105"/>
      <c r="H25" s="87"/>
      <c r="I25" s="106"/>
      <c r="J25" s="145"/>
      <c r="K25" s="193"/>
      <c r="L25" s="45"/>
      <c r="M25" s="46"/>
      <c r="N25" s="47"/>
      <c r="O25" s="51"/>
      <c r="P25" s="52"/>
      <c r="Q25" s="105"/>
      <c r="R25" s="87"/>
      <c r="S25" s="106"/>
      <c r="T25" s="145"/>
      <c r="U25" s="146"/>
      <c r="V25" s="32">
        <f>IF('设置'!A15="","",'设置'!A15)</f>
      </c>
    </row>
    <row r="26" spans="2:22" s="4" customFormat="1" ht="12.75" customHeight="1">
      <c r="B26" s="82" t="s">
        <v>80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4"/>
      <c r="V26" s="32">
        <f>IF('设置'!A16="","",'设置'!A16)</f>
      </c>
    </row>
    <row r="27" spans="1:30" s="4" customFormat="1" ht="12.75" customHeight="1">
      <c r="A27" s="17"/>
      <c r="B27" s="96" t="s">
        <v>42</v>
      </c>
      <c r="C27" s="39"/>
      <c r="D27" s="20" t="s">
        <v>29</v>
      </c>
      <c r="E27" s="41" t="s">
        <v>43</v>
      </c>
      <c r="F27" s="96"/>
      <c r="G27" s="39" t="s">
        <v>44</v>
      </c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 t="s">
        <v>45</v>
      </c>
      <c r="S27" s="40"/>
      <c r="T27" s="40"/>
      <c r="U27" s="41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s="17" customFormat="1" ht="12.75" customHeight="1">
      <c r="A28" s="4"/>
      <c r="B28" s="85"/>
      <c r="C28" s="80"/>
      <c r="D28" s="21">
        <f>IF(B28="","",IF(E28="","至今","至"))</f>
      </c>
      <c r="E28" s="80"/>
      <c r="F28" s="81"/>
      <c r="G28" s="50"/>
      <c r="H28" s="144"/>
      <c r="I28" s="144"/>
      <c r="J28" s="144"/>
      <c r="K28" s="144"/>
      <c r="L28" s="144"/>
      <c r="M28" s="144"/>
      <c r="N28" s="144"/>
      <c r="O28" s="144"/>
      <c r="P28" s="144"/>
      <c r="Q28" s="143"/>
      <c r="R28" s="102"/>
      <c r="S28" s="103"/>
      <c r="T28" s="103"/>
      <c r="U28" s="104"/>
      <c r="V28" s="4"/>
      <c r="W28" s="4"/>
      <c r="X28" s="4"/>
      <c r="Y28" s="4"/>
      <c r="Z28" s="4"/>
      <c r="AA28" s="4"/>
      <c r="AB28" s="4"/>
      <c r="AC28" s="4"/>
      <c r="AD28" s="4"/>
    </row>
    <row r="29" spans="2:21" s="4" customFormat="1" ht="12.75" customHeight="1">
      <c r="B29" s="56"/>
      <c r="C29" s="57"/>
      <c r="D29" s="22">
        <f>IF(B29="","","至")</f>
      </c>
      <c r="E29" s="57"/>
      <c r="F29" s="79"/>
      <c r="G29" s="58"/>
      <c r="H29" s="117"/>
      <c r="I29" s="117"/>
      <c r="J29" s="117"/>
      <c r="K29" s="117"/>
      <c r="L29" s="117"/>
      <c r="M29" s="117"/>
      <c r="N29" s="117"/>
      <c r="O29" s="117"/>
      <c r="P29" s="117"/>
      <c r="Q29" s="59"/>
      <c r="R29" s="58"/>
      <c r="S29" s="117"/>
      <c r="T29" s="117"/>
      <c r="U29" s="59"/>
    </row>
    <row r="30" spans="2:21" s="4" customFormat="1" ht="12.75" customHeight="1">
      <c r="B30" s="56"/>
      <c r="C30" s="57"/>
      <c r="D30" s="22">
        <f>IF(B30="","","至")</f>
      </c>
      <c r="E30" s="57"/>
      <c r="F30" s="79"/>
      <c r="G30" s="58"/>
      <c r="H30" s="117"/>
      <c r="I30" s="117"/>
      <c r="J30" s="117"/>
      <c r="K30" s="117"/>
      <c r="L30" s="117"/>
      <c r="M30" s="117"/>
      <c r="N30" s="117"/>
      <c r="O30" s="117"/>
      <c r="P30" s="117"/>
      <c r="Q30" s="59"/>
      <c r="R30" s="58"/>
      <c r="S30" s="117"/>
      <c r="T30" s="117"/>
      <c r="U30" s="59"/>
    </row>
    <row r="31" spans="2:21" s="4" customFormat="1" ht="12.75" customHeight="1">
      <c r="B31" s="56"/>
      <c r="C31" s="57"/>
      <c r="D31" s="22">
        <f>IF(B31="","","至")</f>
      </c>
      <c r="E31" s="57"/>
      <c r="F31" s="79"/>
      <c r="G31" s="58"/>
      <c r="H31" s="117"/>
      <c r="I31" s="117"/>
      <c r="J31" s="117"/>
      <c r="K31" s="117"/>
      <c r="L31" s="117"/>
      <c r="M31" s="117"/>
      <c r="N31" s="117"/>
      <c r="O31" s="117"/>
      <c r="P31" s="117"/>
      <c r="Q31" s="59"/>
      <c r="R31" s="58"/>
      <c r="S31" s="117"/>
      <c r="T31" s="117"/>
      <c r="U31" s="59"/>
    </row>
    <row r="32" spans="2:21" s="4" customFormat="1" ht="12.75" customHeight="1">
      <c r="B32" s="56"/>
      <c r="C32" s="57"/>
      <c r="D32" s="22">
        <f>IF(B32="","","至")</f>
      </c>
      <c r="E32" s="57"/>
      <c r="F32" s="79"/>
      <c r="G32" s="42"/>
      <c r="H32" s="43"/>
      <c r="I32" s="43"/>
      <c r="J32" s="43"/>
      <c r="K32" s="43"/>
      <c r="L32" s="43"/>
      <c r="M32" s="43"/>
      <c r="N32" s="43"/>
      <c r="O32" s="43"/>
      <c r="P32" s="43"/>
      <c r="Q32" s="44"/>
      <c r="R32" s="58"/>
      <c r="S32" s="117"/>
      <c r="T32" s="117"/>
      <c r="U32" s="59"/>
    </row>
    <row r="33" spans="2:21" s="4" customFormat="1" ht="12.75" customHeight="1">
      <c r="B33" s="138" t="s">
        <v>81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40"/>
    </row>
    <row r="34" spans="2:21" s="4" customFormat="1" ht="12.75" customHeight="1">
      <c r="B34" s="12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4"/>
    </row>
    <row r="35" spans="2:30" s="4" customFormat="1" ht="12.75" customHeight="1"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7"/>
      <c r="V35" s="24"/>
      <c r="W35" s="24"/>
      <c r="X35" s="24"/>
      <c r="Y35" s="24"/>
      <c r="Z35" s="24"/>
      <c r="AA35" s="24"/>
      <c r="AB35" s="24"/>
      <c r="AC35" s="24"/>
      <c r="AD35" s="24"/>
    </row>
    <row r="36" spans="2:30" s="4" customFormat="1" ht="12.75" customHeight="1">
      <c r="B36" s="125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7"/>
      <c r="V36" s="24"/>
      <c r="W36" s="24"/>
      <c r="X36" s="24"/>
      <c r="Y36" s="24"/>
      <c r="Z36" s="24"/>
      <c r="AA36" s="24"/>
      <c r="AB36" s="24"/>
      <c r="AC36" s="24"/>
      <c r="AD36" s="24"/>
    </row>
    <row r="37" spans="2:30" s="4" customFormat="1" ht="12.75" customHeight="1"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7"/>
      <c r="V37" s="24"/>
      <c r="W37" s="24"/>
      <c r="X37" s="24"/>
      <c r="Y37" s="24"/>
      <c r="Z37" s="24"/>
      <c r="AA37" s="24"/>
      <c r="AB37" s="24"/>
      <c r="AC37" s="24"/>
      <c r="AD37" s="24"/>
    </row>
    <row r="38" spans="2:30" s="4" customFormat="1" ht="12.75" customHeight="1"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7"/>
      <c r="V38" s="24"/>
      <c r="W38" s="24"/>
      <c r="X38" s="24"/>
      <c r="Y38" s="24"/>
      <c r="Z38" s="24"/>
      <c r="AA38" s="24"/>
      <c r="AB38" s="24"/>
      <c r="AC38" s="24"/>
      <c r="AD38" s="24"/>
    </row>
    <row r="39" spans="2:30" s="4" customFormat="1" ht="12.75" customHeight="1"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7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4" customFormat="1" ht="12.75" customHeight="1">
      <c r="A40" s="24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30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4" customFormat="1" ht="12.75" customHeight="1">
      <c r="A41" s="24"/>
      <c r="B41" s="18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5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4" customFormat="1" ht="12.75" customHeight="1">
      <c r="A42" s="24"/>
      <c r="B42" s="186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8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4" customFormat="1" ht="12.75" customHeight="1">
      <c r="A43" s="24"/>
      <c r="B43" s="189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1"/>
      <c r="V43" s="24"/>
      <c r="W43" s="24"/>
      <c r="X43" s="24"/>
      <c r="Y43" s="24"/>
      <c r="Z43" s="24"/>
      <c r="AA43" s="24"/>
      <c r="AB43" s="24"/>
      <c r="AC43" s="24"/>
      <c r="AD43" s="24"/>
    </row>
    <row r="44" spans="2:21" s="24" customFormat="1" ht="12.75" customHeight="1">
      <c r="B44" s="147" t="s">
        <v>46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40"/>
    </row>
    <row r="45" spans="1:30" s="24" customFormat="1" ht="12.75" customHeight="1">
      <c r="A45" s="4"/>
      <c r="B45" s="141" t="s">
        <v>47</v>
      </c>
      <c r="C45" s="142"/>
      <c r="D45" s="25" t="s">
        <v>48</v>
      </c>
      <c r="E45" s="199" t="s">
        <v>58</v>
      </c>
      <c r="F45" s="142"/>
      <c r="G45" s="141" t="s">
        <v>49</v>
      </c>
      <c r="H45" s="156"/>
      <c r="I45" s="141" t="s">
        <v>50</v>
      </c>
      <c r="J45" s="142"/>
      <c r="K45" s="141" t="s">
        <v>51</v>
      </c>
      <c r="L45" s="156"/>
      <c r="M45" s="156"/>
      <c r="N45" s="156"/>
      <c r="O45" s="156"/>
      <c r="P45" s="156"/>
      <c r="Q45" s="156"/>
      <c r="R45" s="156"/>
      <c r="S45" s="142"/>
      <c r="T45" s="154" t="s">
        <v>52</v>
      </c>
      <c r="U45" s="155"/>
      <c r="V45" s="4"/>
      <c r="W45" s="4"/>
      <c r="X45" s="4"/>
      <c r="Y45" s="4"/>
      <c r="Z45" s="4"/>
      <c r="AA45" s="4"/>
      <c r="AB45" s="4"/>
      <c r="AC45" s="4"/>
      <c r="AD45" s="4"/>
    </row>
    <row r="46" spans="2:21" s="4" customFormat="1" ht="12.75" customHeight="1">
      <c r="B46" s="166"/>
      <c r="C46" s="167"/>
      <c r="D46" s="28"/>
      <c r="E46" s="50"/>
      <c r="F46" s="143"/>
      <c r="G46" s="80"/>
      <c r="H46" s="81"/>
      <c r="I46" s="157"/>
      <c r="J46" s="158"/>
      <c r="K46" s="50"/>
      <c r="L46" s="144"/>
      <c r="M46" s="144"/>
      <c r="N46" s="144"/>
      <c r="O46" s="144"/>
      <c r="P46" s="144"/>
      <c r="Q46" s="144"/>
      <c r="R46" s="144"/>
      <c r="S46" s="143"/>
      <c r="T46" s="50"/>
      <c r="U46" s="143"/>
    </row>
    <row r="47" spans="1:21" s="4" customFormat="1" ht="12.75" customHeight="1">
      <c r="A47" s="16"/>
      <c r="B47" s="121"/>
      <c r="C47" s="111"/>
      <c r="D47" s="23"/>
      <c r="E47" s="58"/>
      <c r="F47" s="59"/>
      <c r="G47" s="131"/>
      <c r="H47" s="132"/>
      <c r="I47" s="133"/>
      <c r="J47" s="134"/>
      <c r="K47" s="58"/>
      <c r="L47" s="117"/>
      <c r="M47" s="117"/>
      <c r="N47" s="117"/>
      <c r="O47" s="117"/>
      <c r="P47" s="117"/>
      <c r="Q47" s="117"/>
      <c r="R47" s="117"/>
      <c r="S47" s="59"/>
      <c r="T47" s="58"/>
      <c r="U47" s="59"/>
    </row>
    <row r="48" spans="2:21" s="16" customFormat="1" ht="12.75" customHeight="1">
      <c r="B48" s="121"/>
      <c r="C48" s="111"/>
      <c r="D48" s="23"/>
      <c r="E48" s="58"/>
      <c r="F48" s="59"/>
      <c r="G48" s="131"/>
      <c r="H48" s="132"/>
      <c r="I48" s="133"/>
      <c r="J48" s="134"/>
      <c r="K48" s="58"/>
      <c r="L48" s="117"/>
      <c r="M48" s="117"/>
      <c r="N48" s="117"/>
      <c r="O48" s="117"/>
      <c r="P48" s="117"/>
      <c r="Q48" s="117"/>
      <c r="R48" s="117"/>
      <c r="S48" s="59"/>
      <c r="T48" s="58"/>
      <c r="U48" s="59"/>
    </row>
    <row r="49" spans="2:21" s="16" customFormat="1" ht="12.75" customHeight="1">
      <c r="B49" s="121"/>
      <c r="C49" s="111"/>
      <c r="D49" s="23"/>
      <c r="E49" s="58"/>
      <c r="F49" s="59"/>
      <c r="G49" s="131"/>
      <c r="H49" s="132"/>
      <c r="I49" s="133"/>
      <c r="J49" s="134"/>
      <c r="K49" s="58"/>
      <c r="L49" s="117"/>
      <c r="M49" s="117"/>
      <c r="N49" s="117"/>
      <c r="O49" s="117"/>
      <c r="P49" s="117"/>
      <c r="Q49" s="117"/>
      <c r="R49" s="117"/>
      <c r="S49" s="59"/>
      <c r="T49" s="58"/>
      <c r="U49" s="59"/>
    </row>
    <row r="50" spans="2:21" s="16" customFormat="1" ht="12.75" customHeight="1">
      <c r="B50" s="121"/>
      <c r="C50" s="111"/>
      <c r="D50" s="23"/>
      <c r="E50" s="58"/>
      <c r="F50" s="59"/>
      <c r="G50" s="131"/>
      <c r="H50" s="132"/>
      <c r="I50" s="133"/>
      <c r="J50" s="134"/>
      <c r="K50" s="58"/>
      <c r="L50" s="117"/>
      <c r="M50" s="117"/>
      <c r="N50" s="117"/>
      <c r="O50" s="117"/>
      <c r="P50" s="117"/>
      <c r="Q50" s="117"/>
      <c r="R50" s="117"/>
      <c r="S50" s="59"/>
      <c r="T50" s="58"/>
      <c r="U50" s="59"/>
    </row>
    <row r="51" spans="2:21" s="16" customFormat="1" ht="12.75" customHeight="1">
      <c r="B51" s="121"/>
      <c r="C51" s="111"/>
      <c r="D51" s="23"/>
      <c r="E51" s="58"/>
      <c r="F51" s="59"/>
      <c r="G51" s="131"/>
      <c r="H51" s="132"/>
      <c r="I51" s="133"/>
      <c r="J51" s="134"/>
      <c r="K51" s="58"/>
      <c r="L51" s="117"/>
      <c r="M51" s="117"/>
      <c r="N51" s="117"/>
      <c r="O51" s="117"/>
      <c r="P51" s="117"/>
      <c r="Q51" s="117"/>
      <c r="R51" s="117"/>
      <c r="S51" s="59"/>
      <c r="T51" s="58"/>
      <c r="U51" s="59"/>
    </row>
    <row r="52" spans="2:21" s="16" customFormat="1" ht="12.75" customHeight="1">
      <c r="B52" s="121"/>
      <c r="C52" s="111"/>
      <c r="D52" s="23"/>
      <c r="E52" s="58"/>
      <c r="F52" s="59"/>
      <c r="G52" s="131"/>
      <c r="H52" s="132"/>
      <c r="I52" s="133"/>
      <c r="J52" s="134"/>
      <c r="K52" s="58"/>
      <c r="L52" s="117"/>
      <c r="M52" s="117"/>
      <c r="N52" s="117"/>
      <c r="O52" s="117"/>
      <c r="P52" s="117"/>
      <c r="Q52" s="117"/>
      <c r="R52" s="117"/>
      <c r="S52" s="59"/>
      <c r="T52" s="58"/>
      <c r="U52" s="59"/>
    </row>
    <row r="53" spans="2:21" s="16" customFormat="1" ht="12.75" customHeight="1">
      <c r="B53" s="121"/>
      <c r="C53" s="111"/>
      <c r="D53" s="23"/>
      <c r="E53" s="58"/>
      <c r="F53" s="59"/>
      <c r="G53" s="131"/>
      <c r="H53" s="132"/>
      <c r="I53" s="133"/>
      <c r="J53" s="134"/>
      <c r="K53" s="58"/>
      <c r="L53" s="117"/>
      <c r="M53" s="117"/>
      <c r="N53" s="117"/>
      <c r="O53" s="117"/>
      <c r="P53" s="117"/>
      <c r="Q53" s="117"/>
      <c r="R53" s="117"/>
      <c r="S53" s="59"/>
      <c r="T53" s="58"/>
      <c r="U53" s="59"/>
    </row>
    <row r="54" spans="1:21" s="16" customFormat="1" ht="12.75" customHeight="1">
      <c r="A54" s="4"/>
      <c r="B54" s="181" t="s">
        <v>53</v>
      </c>
      <c r="C54" s="182"/>
      <c r="D54" s="202" t="s">
        <v>54</v>
      </c>
      <c r="E54" s="203"/>
      <c r="F54" s="203"/>
      <c r="G54" s="203"/>
      <c r="H54" s="203"/>
      <c r="I54" s="203"/>
      <c r="J54" s="204"/>
      <c r="K54" s="26"/>
      <c r="L54" s="27">
        <f>IF(K54="有","说明:","")</f>
      </c>
      <c r="M54" s="208"/>
      <c r="N54" s="208"/>
      <c r="O54" s="208"/>
      <c r="P54" s="208"/>
      <c r="Q54" s="208"/>
      <c r="R54" s="208"/>
      <c r="S54" s="208"/>
      <c r="T54" s="208"/>
      <c r="U54" s="209"/>
    </row>
    <row r="55" spans="2:21" s="4" customFormat="1" ht="12.75" customHeight="1">
      <c r="B55" s="200"/>
      <c r="C55" s="201"/>
      <c r="D55" s="205" t="s">
        <v>55</v>
      </c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7"/>
    </row>
    <row r="56" spans="2:21" s="4" customFormat="1" ht="23.25" customHeight="1">
      <c r="B56" s="200"/>
      <c r="C56" s="201"/>
      <c r="D56" s="53" t="s">
        <v>59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5"/>
    </row>
    <row r="57" spans="2:21" s="4" customFormat="1" ht="23.25" customHeight="1">
      <c r="B57" s="34" t="s">
        <v>82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="4" customFormat="1" ht="12.75" customHeight="1"/>
    <row r="59" s="4" customFormat="1" ht="12.75" customHeight="1"/>
    <row r="60" s="4" customFormat="1" ht="12.75" customHeight="1"/>
    <row r="61" s="4" customFormat="1" ht="12.75" customHeight="1"/>
    <row r="62" s="4" customFormat="1" ht="12.75" customHeight="1"/>
    <row r="63" s="4" customFormat="1" ht="12.75" customHeight="1"/>
    <row r="64" s="4" customFormat="1" ht="12.75" customHeight="1"/>
    <row r="65" spans="1:21" s="4" customFormat="1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="6" customFormat="1" ht="12.75" customHeight="1"/>
    <row r="67" s="6" customFormat="1" ht="12.75" customHeight="1"/>
    <row r="68" s="6" customFormat="1" ht="12.75" customHeight="1"/>
    <row r="69" spans="1:21" s="6" customFormat="1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="4" customFormat="1" ht="12.75" customHeight="1"/>
    <row r="71" s="4" customFormat="1" ht="12.75" customHeight="1"/>
    <row r="72" s="4" customFormat="1" ht="12.75" customHeight="1"/>
    <row r="73" spans="1:21" s="4" customFormat="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</sheetData>
  <sheetProtection password="C401" sheet="1" selectLockedCells="1"/>
  <mergeCells count="228">
    <mergeCell ref="G23:I23"/>
    <mergeCell ref="G50:H50"/>
    <mergeCell ref="I50:J50"/>
    <mergeCell ref="K50:S50"/>
    <mergeCell ref="T50:U50"/>
    <mergeCell ref="K9:L9"/>
    <mergeCell ref="P9:Q9"/>
    <mergeCell ref="D12:M12"/>
    <mergeCell ref="G27:Q27"/>
    <mergeCell ref="G28:Q28"/>
    <mergeCell ref="G29:Q29"/>
    <mergeCell ref="B54:C56"/>
    <mergeCell ref="B49:C49"/>
    <mergeCell ref="E49:F49"/>
    <mergeCell ref="G49:H49"/>
    <mergeCell ref="I49:J49"/>
    <mergeCell ref="K49:S49"/>
    <mergeCell ref="D54:J54"/>
    <mergeCell ref="D55:U55"/>
    <mergeCell ref="M54:U54"/>
    <mergeCell ref="B50:C50"/>
    <mergeCell ref="B48:C48"/>
    <mergeCell ref="E48:F48"/>
    <mergeCell ref="G48:H48"/>
    <mergeCell ref="I48:J48"/>
    <mergeCell ref="K48:S48"/>
    <mergeCell ref="T48:U48"/>
    <mergeCell ref="E45:F45"/>
    <mergeCell ref="E46:F46"/>
    <mergeCell ref="E51:F51"/>
    <mergeCell ref="E52:F52"/>
    <mergeCell ref="E53:F53"/>
    <mergeCell ref="E18:F18"/>
    <mergeCell ref="E50:F50"/>
    <mergeCell ref="G53:H53"/>
    <mergeCell ref="I53:J53"/>
    <mergeCell ref="L22:N22"/>
    <mergeCell ref="O23:P23"/>
    <mergeCell ref="J22:K22"/>
    <mergeCell ref="T12:U12"/>
    <mergeCell ref="G18:K18"/>
    <mergeCell ref="L18:O18"/>
    <mergeCell ref="P18:Q18"/>
    <mergeCell ref="T49:U49"/>
    <mergeCell ref="T22:U22"/>
    <mergeCell ref="Q23:S23"/>
    <mergeCell ref="B18:C18"/>
    <mergeCell ref="R18:S18"/>
    <mergeCell ref="T18:U18"/>
    <mergeCell ref="R13:U13"/>
    <mergeCell ref="R16:S16"/>
    <mergeCell ref="I13:J13"/>
    <mergeCell ref="K13:O13"/>
    <mergeCell ref="Q22:S22"/>
    <mergeCell ref="T15:U15"/>
    <mergeCell ref="T19:U19"/>
    <mergeCell ref="B41:U43"/>
    <mergeCell ref="T20:U20"/>
    <mergeCell ref="R20:S20"/>
    <mergeCell ref="E19:F19"/>
    <mergeCell ref="Q24:S24"/>
    <mergeCell ref="J25:K25"/>
    <mergeCell ref="E24:F24"/>
    <mergeCell ref="T23:U23"/>
    <mergeCell ref="T17:U17"/>
    <mergeCell ref="L17:O17"/>
    <mergeCell ref="P17:Q17"/>
    <mergeCell ref="T16:U16"/>
    <mergeCell ref="P19:Q19"/>
    <mergeCell ref="R17:S17"/>
    <mergeCell ref="P16:Q16"/>
    <mergeCell ref="L4:M4"/>
    <mergeCell ref="F7:G7"/>
    <mergeCell ref="L19:O19"/>
    <mergeCell ref="N5:Q5"/>
    <mergeCell ref="N6:O6"/>
    <mergeCell ref="H11:I11"/>
    <mergeCell ref="N10:O10"/>
    <mergeCell ref="J5:K5"/>
    <mergeCell ref="H6:I6"/>
    <mergeCell ref="N12:O12"/>
    <mergeCell ref="D6:E6"/>
    <mergeCell ref="D7:E7"/>
    <mergeCell ref="L5:M5"/>
    <mergeCell ref="B19:C19"/>
    <mergeCell ref="G19:K19"/>
    <mergeCell ref="B11:C11"/>
    <mergeCell ref="B10:C10"/>
    <mergeCell ref="B15:C15"/>
    <mergeCell ref="L16:O16"/>
    <mergeCell ref="E9:F9"/>
    <mergeCell ref="B7:C7"/>
    <mergeCell ref="F6:G6"/>
    <mergeCell ref="M7:N7"/>
    <mergeCell ref="P7:Q7"/>
    <mergeCell ref="D10:M10"/>
    <mergeCell ref="P6:Q6"/>
    <mergeCell ref="J6:K6"/>
    <mergeCell ref="B6:C6"/>
    <mergeCell ref="B9:C9"/>
    <mergeCell ref="H8:I8"/>
    <mergeCell ref="F8:G8"/>
    <mergeCell ref="J8:Q8"/>
    <mergeCell ref="H9:J9"/>
    <mergeCell ref="G30:Q30"/>
    <mergeCell ref="B46:C46"/>
    <mergeCell ref="B25:D25"/>
    <mergeCell ref="E25:F25"/>
    <mergeCell ref="B24:D24"/>
    <mergeCell ref="B26:U26"/>
    <mergeCell ref="R15:S15"/>
    <mergeCell ref="B47:C47"/>
    <mergeCell ref="G46:H46"/>
    <mergeCell ref="G17:K17"/>
    <mergeCell ref="E17:F17"/>
    <mergeCell ref="K47:S47"/>
    <mergeCell ref="P20:Q20"/>
    <mergeCell ref="R19:S19"/>
    <mergeCell ref="O22:P22"/>
    <mergeCell ref="G31:Q31"/>
    <mergeCell ref="E32:F32"/>
    <mergeCell ref="B52:C52"/>
    <mergeCell ref="T45:U45"/>
    <mergeCell ref="G45:H45"/>
    <mergeCell ref="I46:J46"/>
    <mergeCell ref="T52:U52"/>
    <mergeCell ref="G47:H47"/>
    <mergeCell ref="I47:J47"/>
    <mergeCell ref="B45:C45"/>
    <mergeCell ref="K45:S45"/>
    <mergeCell ref="G51:H51"/>
    <mergeCell ref="T25:U25"/>
    <mergeCell ref="B44:U44"/>
    <mergeCell ref="R29:U29"/>
    <mergeCell ref="D4:G4"/>
    <mergeCell ref="B5:C5"/>
    <mergeCell ref="P4:Q4"/>
    <mergeCell ref="Q25:S25"/>
    <mergeCell ref="G24:I24"/>
    <mergeCell ref="L24:N24"/>
    <mergeCell ref="B20:C20"/>
    <mergeCell ref="I51:J51"/>
    <mergeCell ref="T53:U53"/>
    <mergeCell ref="T46:U46"/>
    <mergeCell ref="K53:S53"/>
    <mergeCell ref="K46:S46"/>
    <mergeCell ref="K51:S51"/>
    <mergeCell ref="K52:S52"/>
    <mergeCell ref="G52:H52"/>
    <mergeCell ref="I52:J52"/>
    <mergeCell ref="B2:U2"/>
    <mergeCell ref="D5:E5"/>
    <mergeCell ref="B3:D3"/>
    <mergeCell ref="E3:G3"/>
    <mergeCell ref="B4:C4"/>
    <mergeCell ref="R27:U27"/>
    <mergeCell ref="B33:U33"/>
    <mergeCell ref="I45:J45"/>
    <mergeCell ref="J23:K23"/>
    <mergeCell ref="G20:K20"/>
    <mergeCell ref="B53:C53"/>
    <mergeCell ref="B29:C29"/>
    <mergeCell ref="E29:F29"/>
    <mergeCell ref="B51:C51"/>
    <mergeCell ref="B34:U40"/>
    <mergeCell ref="R30:U30"/>
    <mergeCell ref="E47:F47"/>
    <mergeCell ref="T51:U51"/>
    <mergeCell ref="R32:U32"/>
    <mergeCell ref="R31:U31"/>
    <mergeCell ref="B21:U21"/>
    <mergeCell ref="B28:C28"/>
    <mergeCell ref="B27:C27"/>
    <mergeCell ref="E30:F30"/>
    <mergeCell ref="B32:C32"/>
    <mergeCell ref="B31:C31"/>
    <mergeCell ref="E31:F31"/>
    <mergeCell ref="B22:D22"/>
    <mergeCell ref="R28:U28"/>
    <mergeCell ref="E28:F28"/>
    <mergeCell ref="G25:I25"/>
    <mergeCell ref="E22:F22"/>
    <mergeCell ref="E27:F27"/>
    <mergeCell ref="E23:F23"/>
    <mergeCell ref="T24:U24"/>
    <mergeCell ref="J24:K24"/>
    <mergeCell ref="O24:P24"/>
    <mergeCell ref="G22:I22"/>
    <mergeCell ref="L3:M3"/>
    <mergeCell ref="G16:K16"/>
    <mergeCell ref="B17:C17"/>
    <mergeCell ref="B13:G13"/>
    <mergeCell ref="B12:C12"/>
    <mergeCell ref="E15:F15"/>
    <mergeCell ref="L6:M6"/>
    <mergeCell ref="M9:O9"/>
    <mergeCell ref="J11:M11"/>
    <mergeCell ref="B8:E8"/>
    <mergeCell ref="N3:O3"/>
    <mergeCell ref="P10:Q10"/>
    <mergeCell ref="P12:S12"/>
    <mergeCell ref="E20:F20"/>
    <mergeCell ref="E16:F16"/>
    <mergeCell ref="P15:Q15"/>
    <mergeCell ref="P13:Q13"/>
    <mergeCell ref="B14:U14"/>
    <mergeCell ref="B16:C16"/>
    <mergeCell ref="L20:O20"/>
    <mergeCell ref="B23:D23"/>
    <mergeCell ref="T47:U47"/>
    <mergeCell ref="R3:U3"/>
    <mergeCell ref="J7:K7"/>
    <mergeCell ref="H7:I7"/>
    <mergeCell ref="N11:O11"/>
    <mergeCell ref="J4:K4"/>
    <mergeCell ref="P11:U11"/>
    <mergeCell ref="R4:U10"/>
    <mergeCell ref="G5:I5"/>
    <mergeCell ref="B57:U57"/>
    <mergeCell ref="D11:G11"/>
    <mergeCell ref="L15:O15"/>
    <mergeCell ref="G15:K15"/>
    <mergeCell ref="G32:Q32"/>
    <mergeCell ref="L25:N25"/>
    <mergeCell ref="L23:N23"/>
    <mergeCell ref="O25:P25"/>
    <mergeCell ref="D56:U56"/>
    <mergeCell ref="B30:C30"/>
  </mergeCells>
  <conditionalFormatting sqref="L5:M5">
    <cfRule type="cellIs" priority="24" dxfId="10" operator="notEqual" stopIfTrue="1">
      <formula>"&lt;&gt;"""""</formula>
    </cfRule>
  </conditionalFormatting>
  <conditionalFormatting sqref="K13">
    <cfRule type="cellIs" priority="18" dxfId="11" operator="equal" stopIfTrue="1">
      <formula>"与本人关系"</formula>
    </cfRule>
  </conditionalFormatting>
  <conditionalFormatting sqref="P13:Q13">
    <cfRule type="cellIs" priority="19" dxfId="11" operator="equal" stopIfTrue="1">
      <formula>"姓 名"</formula>
    </cfRule>
  </conditionalFormatting>
  <conditionalFormatting sqref="H13 Q3 E3:G3">
    <cfRule type="cellIs" priority="31" dxfId="7" operator="equal" stopIfTrue="1">
      <formula>""</formula>
    </cfRule>
  </conditionalFormatting>
  <conditionalFormatting sqref="P4">
    <cfRule type="cellIs" priority="26" dxfId="6" operator="equal" stopIfTrue="1">
      <formula>""</formula>
    </cfRule>
  </conditionalFormatting>
  <conditionalFormatting sqref="B3:D3">
    <cfRule type="cellIs" priority="37" dxfId="12" operator="equal" stopIfTrue="1">
      <formula>"填表日期:"</formula>
    </cfRule>
  </conditionalFormatting>
  <conditionalFormatting sqref="L3:P3">
    <cfRule type="cellIs" priority="38" dxfId="12" operator="equal" stopIfTrue="1">
      <formula>"此前是否到我行应聘过:"</formula>
    </cfRule>
  </conditionalFormatting>
  <conditionalFormatting sqref="K13 K9 P13:U13 B4:B11 I10:L11 C4:E7 C10:C11 G9:G11 G4:G7 I4:Q8 E13:H13 R4:U11 D9:E11 F4:F8 F10:F11 H4:H11 M9:P11 Q10:Q11 B12:D13 N12:U12">
    <cfRule type="containsBlanks" priority="17" dxfId="2" stopIfTrue="1">
      <formula>LEN(TRIM(B4))=0</formula>
    </cfRule>
  </conditionalFormatting>
  <conditionalFormatting sqref="I13:O13 B23:U25 B28:D32 B46:U53 E29:Q32 B16:U20 G28:G32 R28:U32 C34:U40 B34:B42">
    <cfRule type="containsBlanks" priority="16" dxfId="2" stopIfTrue="1">
      <formula>LEN(TRIM(B13))=0</formula>
    </cfRule>
  </conditionalFormatting>
  <conditionalFormatting sqref="V3">
    <cfRule type="cellIs" priority="1" dxfId="13" operator="equal" stopIfTrue="1">
      <formula>"填表日期、证件类型及证件号为必填项！"</formula>
    </cfRule>
    <cfRule type="cellIs" priority="2" dxfId="13" operator="equal" stopIfTrue="1">
      <formula>"填表日期、证件类型、证件号为必填项！"</formula>
    </cfRule>
  </conditionalFormatting>
  <dataValidations count="23">
    <dataValidation type="date" allowBlank="1" showInputMessage="1" showErrorMessage="1" promptTitle="日期格式:YYYY-M-D" prompt="四位年份,年月日之间以&quot;-&quot;分隔" sqref="B28:C32 H46 G46:G53 E29:F32 H48:H53 B16:C20 E16:F20 G9 L4 E3:G3">
      <formula1>1</formula1>
      <formula2>58806</formula2>
    </dataValidation>
    <dataValidation type="list" allowBlank="1" showInputMessage="1" showErrorMessage="1" sqref="K54 H13">
      <formula1>"有,无"</formula1>
    </dataValidation>
    <dataValidation type="list" allowBlank="1" showInputMessage="1" showErrorMessage="1" sqref="J48:J53 J46 I46:I53 D6:E6">
      <formula1>"党员,团员,民主党员,群众,其它"</formula1>
    </dataValidation>
    <dataValidation type="list" allowBlank="1" showInputMessage="1" showErrorMessage="1" sqref="T16:T20">
      <formula1>"是,否"</formula1>
    </dataValidation>
    <dataValidation type="date" allowBlank="1" showInputMessage="1" showErrorMessage="1" prompt="日期格式：YYYY-M-D" sqref="E23:F25 O23:P25">
      <formula1>1</formula1>
      <formula2>58806</formula2>
    </dataValidation>
    <dataValidation type="list" allowBlank="1" showInputMessage="1" showErrorMessage="1" sqref="R16:S20">
      <formula1>"无,学士,硕士,博士,博士后,其它"</formula1>
    </dataValidation>
    <dataValidation type="list" allowBlank="1" showInputMessage="1" showErrorMessage="1" sqref="P16:Q20">
      <formula1>"中专,高中,大专,本科,硕士,博士,博士后,其它"</formula1>
    </dataValidation>
    <dataValidation type="list" allowBlank="1" showInputMessage="1" showErrorMessage="1" sqref="P29:Q32">
      <formula1>"正编行员,劳务派遣,服务外包,公务员,事业单位,"</formula1>
    </dataValidation>
    <dataValidation allowBlank="1" showInputMessage="1" showErrorMessage="1" prompt="××省××市/县" sqref="D5:E5 G5"/>
    <dataValidation type="list" allowBlank="1" showInputMessage="1" showErrorMessage="1" sqref="D7:E7">
      <formula1>"中专,大专,本科,硕士,博士,博士后,其它"</formula1>
    </dataValidation>
    <dataValidation type="list" showInputMessage="1" showErrorMessage="1" sqref="H7:I7">
      <formula1>"无,学士,硕士,博士,博士后,其它"</formula1>
    </dataValidation>
    <dataValidation type="list" allowBlank="1" showInputMessage="1" showErrorMessage="1" sqref="L7">
      <formula1>"无,英语,法语,德语,日语,其它"</formula1>
    </dataValidation>
    <dataValidation type="list" allowBlank="1" showInputMessage="1" showErrorMessage="1" sqref="O7">
      <formula1>"三级,四级,六级,八级,其它:"</formula1>
    </dataValidation>
    <dataValidation type="list" allowBlank="1" showInputMessage="1" showErrorMessage="1" sqref="L5:M5">
      <formula1>"身份证号,其它证件号"</formula1>
    </dataValidation>
    <dataValidation allowBlank="1" showInputMessage="1" showErrorMessage="1" promptTitle="请按以下格式输入：" prompt="××省××市/县..." sqref="D10"/>
    <dataValidation operator="equal" allowBlank="1" showInputMessage="1" showErrorMessage="1" prompt="固定电话请填写区号" sqref="J11:M11"/>
    <dataValidation type="list" allowBlank="1" showInputMessage="1" showErrorMessage="1" sqref="I4">
      <formula1>"男,女"</formula1>
    </dataValidation>
    <dataValidation type="list" allowBlank="1" showInputMessage="1" showErrorMessage="1" sqref="P6:Q6">
      <formula1>"未婚,已婚,离婚,其它"</formula1>
    </dataValidation>
    <dataValidation type="whole" allowBlank="1" showInputMessage="1" showErrorMessage="1" promptTitle="注意:身高以公分为单位" prompt="身高范围:100~250公分之间" sqref="L6">
      <formula1>100</formula1>
      <formula2>250</formula2>
    </dataValidation>
    <dataValidation type="date" allowBlank="1" showInputMessage="1" showErrorMessage="1" sqref="H6:I6">
      <formula1>1</formula1>
      <formula2>58806</formula2>
    </dataValidation>
    <dataValidation type="textLength" operator="lessThanOrEqual" allowBlank="1" showInputMessage="1" showErrorMessage="1" promptTitle="必填" sqref="N5:Q5">
      <formula1>18</formula1>
    </dataValidation>
    <dataValidation type="list" showInputMessage="1" showErrorMessage="1" sqref="F8:G8">
      <formula1>$V$12:$V$26</formula1>
    </dataValidation>
    <dataValidation type="list" allowBlank="1" showInputMessage="1" showErrorMessage="1" sqref="D9">
      <formula1>"文,理"</formula1>
    </dataValidation>
  </dataValidations>
  <printOptions horizontalCentered="1"/>
  <pageMargins left="0" right="0" top="0.35433070866141736" bottom="0.03937007874015748" header="0" footer="0.03937007874015748"/>
  <pageSetup horizontalDpi="600" verticalDpi="600" orientation="portrait" paperSize="9" r:id="rId5"/>
  <drawing r:id="rId4"/>
  <legacyDrawing r:id="rId3"/>
  <oleObjects>
    <oleObject progId="Paint.Picture" shapeId="31927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14.375" style="0" customWidth="1"/>
  </cols>
  <sheetData>
    <row r="1" ht="14.25">
      <c r="A1" s="29" t="s">
        <v>62</v>
      </c>
    </row>
    <row r="2" ht="14.25">
      <c r="A2" s="29" t="s">
        <v>63</v>
      </c>
    </row>
    <row r="3" ht="14.25">
      <c r="A3" s="29" t="s">
        <v>64</v>
      </c>
    </row>
    <row r="4" ht="14.25">
      <c r="A4" s="29" t="s">
        <v>65</v>
      </c>
    </row>
    <row r="5" ht="14.25">
      <c r="A5" s="29" t="s">
        <v>66</v>
      </c>
    </row>
    <row r="6" ht="14.25">
      <c r="A6" s="29" t="s">
        <v>67</v>
      </c>
    </row>
    <row r="7" ht="14.25">
      <c r="A7" s="29" t="s">
        <v>68</v>
      </c>
    </row>
    <row r="8" ht="14.25">
      <c r="A8" s="29" t="s">
        <v>69</v>
      </c>
    </row>
    <row r="9" ht="14.25">
      <c r="A9" s="29" t="s">
        <v>70</v>
      </c>
    </row>
    <row r="10" ht="14.25">
      <c r="A10" s="2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yelpro</dc:creator>
  <cp:keywords/>
  <dc:description/>
  <cp:lastModifiedBy>DELL</cp:lastModifiedBy>
  <cp:lastPrinted>2016-08-30T04:11:00Z</cp:lastPrinted>
  <dcterms:created xsi:type="dcterms:W3CDTF">2001-11-08T11:51:55Z</dcterms:created>
  <dcterms:modified xsi:type="dcterms:W3CDTF">2016-08-30T04:11:15Z</dcterms:modified>
  <cp:category/>
  <cp:version/>
  <cp:contentType/>
  <cp:contentStatus/>
</cp:coreProperties>
</file>