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76" windowHeight="7956"/>
  </bookViews>
  <sheets>
    <sheet name="Sheet1" sheetId="1" r:id="rId1"/>
  </sheets>
  <definedNames>
    <definedName name="_xlnm._FilterDatabase" localSheetId="0" hidden="1">Sheet1!$A$2:$K$62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I17" i="1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8"/>
  <c r="I39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<sst xmlns="http://schemas.openxmlformats.org/spreadsheetml/2006/main" count="282" uniqueCount="176">
  <si>
    <t>序号</t>
  </si>
  <si>
    <t>岗位编号</t>
  </si>
  <si>
    <t>招聘人数</t>
  </si>
  <si>
    <t>报名序号</t>
  </si>
  <si>
    <t>笔试成绩</t>
  </si>
  <si>
    <t>面试成绩</t>
  </si>
  <si>
    <t>考试总成绩</t>
  </si>
  <si>
    <t>总成绩排名</t>
  </si>
  <si>
    <t>是否进入体检</t>
  </si>
  <si>
    <t>大鹏新区人力资源服务中心</t>
  </si>
  <si>
    <t>DP2018007D0001</t>
  </si>
  <si>
    <t>180300610021566</t>
  </si>
  <si>
    <t>73.8</t>
  </si>
  <si>
    <t>是</t>
  </si>
  <si>
    <t>180300610005321</t>
  </si>
  <si>
    <t>70.8</t>
  </si>
  <si>
    <t>180300610008022</t>
  </si>
  <si>
    <t>74.4</t>
  </si>
  <si>
    <t>否</t>
  </si>
  <si>
    <t>180300610030837</t>
  </si>
  <si>
    <t>71.8</t>
  </si>
  <si>
    <t>180300610017323</t>
  </si>
  <si>
    <t>180300610014795</t>
  </si>
  <si>
    <t>79.4</t>
  </si>
  <si>
    <t>缺考</t>
  </si>
  <si>
    <t>大鹏新区党员干部教育培训中心</t>
  </si>
  <si>
    <t>DP2018007D0002</t>
  </si>
  <si>
    <t>180300610011101</t>
  </si>
  <si>
    <t>66.8</t>
  </si>
  <si>
    <t>180300610003844</t>
  </si>
  <si>
    <t>69.2</t>
  </si>
  <si>
    <t>180300610002347</t>
  </si>
  <si>
    <t>59.4</t>
  </si>
  <si>
    <t>DP2018007D0003</t>
  </si>
  <si>
    <t>180300610006436</t>
  </si>
  <si>
    <t>64.8</t>
  </si>
  <si>
    <t>180300610015907</t>
  </si>
  <si>
    <t>70.6</t>
  </si>
  <si>
    <t>180300610003250</t>
  </si>
  <si>
    <t>65.8</t>
  </si>
  <si>
    <t>DP2018007D0004</t>
  </si>
  <si>
    <t>180300610016424</t>
  </si>
  <si>
    <t>大鹏新区创新创业服务中心</t>
  </si>
  <si>
    <t>DP2018007D0005</t>
  </si>
  <si>
    <t>180300610032258</t>
  </si>
  <si>
    <t>67.4</t>
  </si>
  <si>
    <t>180300610003861</t>
  </si>
  <si>
    <t>65</t>
  </si>
  <si>
    <t>180300610019865</t>
  </si>
  <si>
    <t>69.4</t>
  </si>
  <si>
    <t>大鹏新区政府投资项目评审中心</t>
  </si>
  <si>
    <t>DP2018007D0006</t>
  </si>
  <si>
    <t>180300610007822</t>
  </si>
  <si>
    <t>63.8</t>
  </si>
  <si>
    <t>180300610021255</t>
  </si>
  <si>
    <t>57.4</t>
  </si>
  <si>
    <t>180300610017187</t>
  </si>
  <si>
    <t>60.8</t>
  </si>
  <si>
    <t>大鹏新区政府投资项目前期工作办公室</t>
  </si>
  <si>
    <t>DP2018007D0007</t>
  </si>
  <si>
    <t>180300610025532</t>
  </si>
  <si>
    <t>61.8</t>
  </si>
  <si>
    <t>180300610016766</t>
  </si>
  <si>
    <t>58.8</t>
  </si>
  <si>
    <t>180300610013635</t>
  </si>
  <si>
    <t>60.2</t>
  </si>
  <si>
    <t>DP2018007D0008</t>
  </si>
  <si>
    <t>180300610010497</t>
  </si>
  <si>
    <t>62.4</t>
  </si>
  <si>
    <t>180300610010707</t>
  </si>
  <si>
    <t>64</t>
  </si>
  <si>
    <t>180300610021898</t>
  </si>
  <si>
    <t>63.6</t>
  </si>
  <si>
    <t>大鹏新区南澳办事处农林水务管理中心</t>
  </si>
  <si>
    <t>DP2018007D0009</t>
  </si>
  <si>
    <t>180300610032309</t>
  </si>
  <si>
    <t>61.6</t>
  </si>
  <si>
    <t>180300610011109</t>
  </si>
  <si>
    <t>51.4</t>
  </si>
  <si>
    <t>180300610031944</t>
  </si>
  <si>
    <t>大鹏新区南澳办事处社区网格管理服务中心</t>
  </si>
  <si>
    <t>DP2018007D0010</t>
  </si>
  <si>
    <t>180300610015860</t>
  </si>
  <si>
    <t>73.4</t>
  </si>
  <si>
    <t>180300610001649</t>
  </si>
  <si>
    <t>69.6</t>
  </si>
  <si>
    <t>180300610006278</t>
  </si>
  <si>
    <t>67</t>
  </si>
  <si>
    <t>大鹏新区大鹏办事处城市更新和土地房屋
征收事务中心</t>
  </si>
  <si>
    <t>DP2018007D0011</t>
  </si>
  <si>
    <t>180300610009573</t>
  </si>
  <si>
    <t>66.2</t>
  </si>
  <si>
    <t>180300610014705</t>
  </si>
  <si>
    <t>54.2</t>
  </si>
  <si>
    <t>180300610011768</t>
  </si>
  <si>
    <t>51.8</t>
  </si>
  <si>
    <t>DP2018007D0012</t>
  </si>
  <si>
    <t>180300610000029</t>
  </si>
  <si>
    <t>68.4</t>
  </si>
  <si>
    <t>180300610004617</t>
  </si>
  <si>
    <t>180300610005097</t>
  </si>
  <si>
    <t>63</t>
  </si>
  <si>
    <t>深圳市大鹏新区区属小学</t>
  </si>
  <si>
    <t>DP2018007D0013</t>
  </si>
  <si>
    <t>180300610026793</t>
  </si>
  <si>
    <t>67.2</t>
  </si>
  <si>
    <t>180300610012183</t>
  </si>
  <si>
    <t>180300610016198</t>
  </si>
  <si>
    <t>55.8</t>
  </si>
  <si>
    <t>DP2018007D0014</t>
  </si>
  <si>
    <t>180300610010264</t>
  </si>
  <si>
    <t>57.2</t>
  </si>
  <si>
    <t>人大附中深圳学校</t>
  </si>
  <si>
    <t>DP2018007D0015</t>
  </si>
  <si>
    <t>180300610001927</t>
  </si>
  <si>
    <t>DP2018007D0016</t>
  </si>
  <si>
    <t>180300610002577</t>
  </si>
  <si>
    <t>大鹏新区党派和侨务工作服务中心</t>
  </si>
  <si>
    <t>DP2018007D0019</t>
  </si>
  <si>
    <t>180300610001562</t>
  </si>
  <si>
    <t>73</t>
  </si>
  <si>
    <t>180300610026898</t>
  </si>
  <si>
    <t>70.4</t>
  </si>
  <si>
    <t>180300610020757</t>
  </si>
  <si>
    <t>大鹏新区国有储备土地监管中心</t>
  </si>
  <si>
    <t>DP2018007D0020</t>
  </si>
  <si>
    <t>180300610000298</t>
  </si>
  <si>
    <t>54</t>
  </si>
  <si>
    <t>180300610014069</t>
  </si>
  <si>
    <t>57.8</t>
  </si>
  <si>
    <t>180300610022431</t>
  </si>
  <si>
    <t>DP2018007D0021</t>
  </si>
  <si>
    <t>180300610016331</t>
  </si>
  <si>
    <t>80.6</t>
  </si>
  <si>
    <t>180300610025991</t>
  </si>
  <si>
    <t>70</t>
  </si>
  <si>
    <t>180300610014739</t>
  </si>
  <si>
    <t>大鹏新区建筑工务局</t>
  </si>
  <si>
    <t>DP2018007D0022</t>
  </si>
  <si>
    <t>180300610004615</t>
  </si>
  <si>
    <t>54.4</t>
  </si>
  <si>
    <t>DP2018007D0023</t>
  </si>
  <si>
    <t>180300610005691</t>
  </si>
  <si>
    <t>61</t>
  </si>
  <si>
    <t>180300610025806</t>
  </si>
  <si>
    <t>65.4</t>
  </si>
  <si>
    <t>大鹏新区城市更新局</t>
  </si>
  <si>
    <t>DP2018007D0024</t>
  </si>
  <si>
    <t>180300610000859</t>
  </si>
  <si>
    <t>76.6</t>
  </si>
  <si>
    <t>180300610004958</t>
  </si>
  <si>
    <t>75</t>
  </si>
  <si>
    <t>180300610013176</t>
  </si>
  <si>
    <t>59</t>
  </si>
  <si>
    <t>DP2018007D0026</t>
  </si>
  <si>
    <t>180300610023294</t>
  </si>
  <si>
    <t>53.2</t>
  </si>
  <si>
    <t>大鹏新区机关事务管理局</t>
  </si>
  <si>
    <t>DP2018007D0027</t>
  </si>
  <si>
    <t>1</t>
  </si>
  <si>
    <t>180300610010022</t>
  </si>
  <si>
    <t>61.4</t>
  </si>
  <si>
    <t>深圳市大鹏新区组织人事局</t>
    <phoneticPr fontId="9" type="noConversion"/>
  </si>
  <si>
    <t>主管单位</t>
    <phoneticPr fontId="9" type="noConversion"/>
  </si>
  <si>
    <t>招聘单位</t>
    <phoneticPr fontId="9" type="noConversion"/>
  </si>
  <si>
    <t>深圳市大鹏新区经济服务局</t>
    <phoneticPr fontId="9" type="noConversion"/>
  </si>
  <si>
    <t>深圳市大鹏新区发展和财政局</t>
    <phoneticPr fontId="9" type="noConversion"/>
  </si>
  <si>
    <t>深圳市大鹏新区南澳办事处</t>
    <phoneticPr fontId="9" type="noConversion"/>
  </si>
  <si>
    <t>深圳市大鹏新区大鹏办事处</t>
    <phoneticPr fontId="9" type="noConversion"/>
  </si>
  <si>
    <t>深圳市大鹏新区公共事业局</t>
    <phoneticPr fontId="9" type="noConversion"/>
  </si>
  <si>
    <t>深圳市大鹏新区统战和社会建设局</t>
    <phoneticPr fontId="9" type="noConversion"/>
  </si>
  <si>
    <t>深圳市大鹏新区生态资源环境综合执法局</t>
    <phoneticPr fontId="9" type="noConversion"/>
  </si>
  <si>
    <t>深圳市大鹏新区城市更新局</t>
  </si>
  <si>
    <t>深圳市大鹏新区建筑工务局</t>
    <phoneticPr fontId="9" type="noConversion"/>
  </si>
  <si>
    <t>深圳市大鹏新区机关事务管理局</t>
    <phoneticPr fontId="9" type="noConversion"/>
  </si>
  <si>
    <t>大鹏新区事业单位2018年6月公开招聘管理和专业技术岗位工作人员进入面试考生面试成绩、总成绩及体检人员一览表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</si>
</sst>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3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楷体_GB2312"/>
      <charset val="134"/>
    </font>
    <font>
      <b/>
      <sz val="11"/>
      <name val="楷体_GB2312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华文仿宋"/>
      <family val="3"/>
      <charset val="134"/>
    </font>
    <font>
      <sz val="10"/>
      <name val="楷体_GB231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quotePrefix="1" applyNumberFormat="1" applyFont="1" applyFill="1" applyBorder="1" applyAlignment="1">
      <alignment horizontal="center" vertical="center"/>
    </xf>
    <xf numFmtId="0" fontId="6" fillId="2" borderId="5" xfId="0" quotePrefix="1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1" xfId="0" quotePrefix="1" applyNumberFormat="1" applyFont="1" applyFill="1" applyBorder="1" applyAlignment="1">
      <alignment horizontal="center" vertical="center"/>
    </xf>
    <xf numFmtId="0" fontId="6" fillId="2" borderId="8" xfId="0" quotePrefix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1" fillId="2" borderId="2" xfId="0" quotePrefix="1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90" zoomScaleNormal="90" workbookViewId="0">
      <selection sqref="A1:K1"/>
    </sheetView>
  </sheetViews>
  <sheetFormatPr defaultColWidth="9" defaultRowHeight="14.4"/>
  <cols>
    <col min="1" max="1" width="4.77734375" customWidth="1"/>
    <col min="2" max="2" width="16" style="26" customWidth="1"/>
    <col min="3" max="3" width="14" style="27" customWidth="1"/>
    <col min="4" max="4" width="15.77734375" style="27" customWidth="1"/>
    <col min="5" max="5" width="8.77734375" customWidth="1"/>
    <col min="6" max="6" width="17.88671875" customWidth="1"/>
    <col min="7" max="7" width="9.44140625" style="1" customWidth="1"/>
    <col min="8" max="8" width="9.77734375" style="2" customWidth="1"/>
    <col min="9" max="9" width="10.6640625" style="2" customWidth="1"/>
    <col min="10" max="10" width="6.33203125" style="3" customWidth="1"/>
    <col min="11" max="11" width="7" style="3" customWidth="1"/>
  </cols>
  <sheetData>
    <row r="1" spans="1:11" ht="55.5" customHeight="1">
      <c r="A1" s="56" t="s">
        <v>175</v>
      </c>
      <c r="B1" s="56"/>
      <c r="C1" s="56"/>
      <c r="D1" s="56"/>
      <c r="E1" s="56"/>
      <c r="F1" s="56"/>
      <c r="G1" s="57"/>
      <c r="H1" s="58"/>
      <c r="I1" s="58"/>
      <c r="J1" s="56"/>
      <c r="K1" s="56"/>
    </row>
    <row r="2" spans="1:11" ht="27" customHeight="1">
      <c r="A2" s="4" t="s">
        <v>0</v>
      </c>
      <c r="B2" s="30" t="s">
        <v>163</v>
      </c>
      <c r="C2" s="30" t="s">
        <v>164</v>
      </c>
      <c r="D2" s="30" t="s">
        <v>1</v>
      </c>
      <c r="E2" s="4" t="s">
        <v>2</v>
      </c>
      <c r="F2" s="4" t="s">
        <v>3</v>
      </c>
      <c r="G2" s="5" t="s">
        <v>4</v>
      </c>
      <c r="H2" s="6" t="s">
        <v>5</v>
      </c>
      <c r="I2" s="7" t="s">
        <v>6</v>
      </c>
      <c r="J2" s="4" t="s">
        <v>7</v>
      </c>
      <c r="K2" s="4" t="s">
        <v>8</v>
      </c>
    </row>
    <row r="3" spans="1:11" s="13" customFormat="1" ht="27" customHeight="1">
      <c r="A3" s="8">
        <v>1</v>
      </c>
      <c r="B3" s="37" t="s">
        <v>162</v>
      </c>
      <c r="C3" s="59" t="s">
        <v>9</v>
      </c>
      <c r="D3" s="28" t="s">
        <v>10</v>
      </c>
      <c r="E3" s="48">
        <v>2</v>
      </c>
      <c r="F3" s="10" t="s">
        <v>11</v>
      </c>
      <c r="G3" s="9" t="s">
        <v>12</v>
      </c>
      <c r="H3" s="11">
        <v>85</v>
      </c>
      <c r="I3" s="11">
        <f>G3*0.5+H3*0.5</f>
        <v>79.400000000000006</v>
      </c>
      <c r="J3" s="12">
        <v>1</v>
      </c>
      <c r="K3" s="12" t="s">
        <v>13</v>
      </c>
    </row>
    <row r="4" spans="1:11" s="13" customFormat="1" ht="27" customHeight="1">
      <c r="A4" s="8">
        <v>2</v>
      </c>
      <c r="B4" s="38"/>
      <c r="C4" s="60"/>
      <c r="D4" s="28" t="s">
        <v>10</v>
      </c>
      <c r="E4" s="49"/>
      <c r="F4" s="10" t="s">
        <v>14</v>
      </c>
      <c r="G4" s="9" t="s">
        <v>15</v>
      </c>
      <c r="H4" s="11">
        <v>82.33</v>
      </c>
      <c r="I4" s="11">
        <f>G4*0.5+H4*0.5</f>
        <v>76.564999999999998</v>
      </c>
      <c r="J4" s="12">
        <v>2</v>
      </c>
      <c r="K4" s="12" t="s">
        <v>13</v>
      </c>
    </row>
    <row r="5" spans="1:11" s="13" customFormat="1" ht="27" customHeight="1">
      <c r="A5" s="8">
        <v>3</v>
      </c>
      <c r="B5" s="38"/>
      <c r="C5" s="60"/>
      <c r="D5" s="28" t="s">
        <v>10</v>
      </c>
      <c r="E5" s="49"/>
      <c r="F5" s="10" t="s">
        <v>16</v>
      </c>
      <c r="G5" s="9" t="s">
        <v>17</v>
      </c>
      <c r="H5" s="11">
        <v>76</v>
      </c>
      <c r="I5" s="11">
        <f>G5*0.5+H5*0.5</f>
        <v>75.2</v>
      </c>
      <c r="J5" s="12">
        <v>3</v>
      </c>
      <c r="K5" s="12" t="s">
        <v>18</v>
      </c>
    </row>
    <row r="6" spans="1:11" s="13" customFormat="1" ht="27" customHeight="1">
      <c r="A6" s="8">
        <v>4</v>
      </c>
      <c r="B6" s="38"/>
      <c r="C6" s="60"/>
      <c r="D6" s="28" t="s">
        <v>10</v>
      </c>
      <c r="E6" s="49"/>
      <c r="F6" s="10" t="s">
        <v>19</v>
      </c>
      <c r="G6" s="9" t="s">
        <v>20</v>
      </c>
      <c r="H6" s="11">
        <v>77</v>
      </c>
      <c r="I6" s="11">
        <f>G6*0.5+H6*0.5</f>
        <v>74.400000000000006</v>
      </c>
      <c r="J6" s="12">
        <v>4</v>
      </c>
      <c r="K6" s="12" t="s">
        <v>18</v>
      </c>
    </row>
    <row r="7" spans="1:11" s="13" customFormat="1" ht="27" customHeight="1">
      <c r="A7" s="8">
        <v>5</v>
      </c>
      <c r="B7" s="38"/>
      <c r="C7" s="60"/>
      <c r="D7" s="28" t="s">
        <v>10</v>
      </c>
      <c r="E7" s="49"/>
      <c r="F7" s="10" t="s">
        <v>21</v>
      </c>
      <c r="G7" s="9" t="s">
        <v>20</v>
      </c>
      <c r="H7" s="11">
        <v>73.83</v>
      </c>
      <c r="I7" s="11">
        <f>G7*0.5+H7*0.5</f>
        <v>72.814999999999998</v>
      </c>
      <c r="J7" s="12">
        <v>5</v>
      </c>
      <c r="K7" s="12" t="s">
        <v>18</v>
      </c>
    </row>
    <row r="8" spans="1:11" s="13" customFormat="1" ht="27" customHeight="1">
      <c r="A8" s="8">
        <v>6</v>
      </c>
      <c r="B8" s="38"/>
      <c r="C8" s="60"/>
      <c r="D8" s="28" t="s">
        <v>10</v>
      </c>
      <c r="E8" s="50"/>
      <c r="F8" s="10" t="s">
        <v>22</v>
      </c>
      <c r="G8" s="9" t="s">
        <v>23</v>
      </c>
      <c r="H8" s="11" t="s">
        <v>24</v>
      </c>
      <c r="I8" s="11">
        <f>G8*0.5+0*0.5</f>
        <v>39.700000000000003</v>
      </c>
      <c r="J8" s="12">
        <v>6</v>
      </c>
      <c r="K8" s="12" t="s">
        <v>18</v>
      </c>
    </row>
    <row r="9" spans="1:11" s="13" customFormat="1" ht="27" customHeight="1">
      <c r="A9" s="8">
        <v>7</v>
      </c>
      <c r="B9" s="38"/>
      <c r="C9" s="59" t="s">
        <v>25</v>
      </c>
      <c r="D9" s="28" t="s">
        <v>26</v>
      </c>
      <c r="E9" s="48">
        <v>1</v>
      </c>
      <c r="F9" s="10" t="s">
        <v>27</v>
      </c>
      <c r="G9" s="9" t="s">
        <v>28</v>
      </c>
      <c r="H9" s="11">
        <v>91.5</v>
      </c>
      <c r="I9" s="11">
        <f>G9*0.5+H9*0.5</f>
        <v>79.150000000000006</v>
      </c>
      <c r="J9" s="12">
        <v>1</v>
      </c>
      <c r="K9" s="12" t="s">
        <v>13</v>
      </c>
    </row>
    <row r="10" spans="1:11" s="13" customFormat="1" ht="27" customHeight="1">
      <c r="A10" s="8">
        <v>8</v>
      </c>
      <c r="B10" s="38"/>
      <c r="C10" s="60"/>
      <c r="D10" s="28" t="s">
        <v>26</v>
      </c>
      <c r="E10" s="49"/>
      <c r="F10" s="10" t="s">
        <v>29</v>
      </c>
      <c r="G10" s="9" t="s">
        <v>30</v>
      </c>
      <c r="H10" s="11">
        <v>83.07</v>
      </c>
      <c r="I10" s="11">
        <f>G10*0.5+H10*0.5</f>
        <v>76.134999999999991</v>
      </c>
      <c r="J10" s="12">
        <v>2</v>
      </c>
      <c r="K10" s="12" t="s">
        <v>18</v>
      </c>
    </row>
    <row r="11" spans="1:11" s="13" customFormat="1" ht="27" customHeight="1">
      <c r="A11" s="8">
        <v>9</v>
      </c>
      <c r="B11" s="38"/>
      <c r="C11" s="60"/>
      <c r="D11" s="28" t="s">
        <v>26</v>
      </c>
      <c r="E11" s="50"/>
      <c r="F11" s="10" t="s">
        <v>31</v>
      </c>
      <c r="G11" s="9" t="s">
        <v>32</v>
      </c>
      <c r="H11" s="11">
        <v>69.97</v>
      </c>
      <c r="I11" s="11">
        <f t="shared" ref="I11:I62" si="0">G11*0.5+H11*0.5</f>
        <v>64.685000000000002</v>
      </c>
      <c r="J11" s="12">
        <v>3</v>
      </c>
      <c r="K11" s="12" t="s">
        <v>18</v>
      </c>
    </row>
    <row r="12" spans="1:11" s="13" customFormat="1" ht="27" customHeight="1">
      <c r="A12" s="8">
        <v>10</v>
      </c>
      <c r="B12" s="38"/>
      <c r="C12" s="60"/>
      <c r="D12" s="28" t="s">
        <v>33</v>
      </c>
      <c r="E12" s="48">
        <v>1</v>
      </c>
      <c r="F12" s="10" t="s">
        <v>34</v>
      </c>
      <c r="G12" s="9" t="s">
        <v>35</v>
      </c>
      <c r="H12" s="11">
        <v>87.17</v>
      </c>
      <c r="I12" s="11">
        <f>G12*0.5+H12*0.5</f>
        <v>75.984999999999999</v>
      </c>
      <c r="J12" s="12">
        <v>1</v>
      </c>
      <c r="K12" s="12" t="s">
        <v>13</v>
      </c>
    </row>
    <row r="13" spans="1:11" s="13" customFormat="1" ht="27" customHeight="1">
      <c r="A13" s="8">
        <v>11</v>
      </c>
      <c r="B13" s="38"/>
      <c r="C13" s="60"/>
      <c r="D13" s="28" t="s">
        <v>33</v>
      </c>
      <c r="E13" s="49"/>
      <c r="F13" s="10" t="s">
        <v>36</v>
      </c>
      <c r="G13" s="9" t="s">
        <v>37</v>
      </c>
      <c r="H13" s="11">
        <v>75.7</v>
      </c>
      <c r="I13" s="11">
        <f>G13*0.5+H13*0.5</f>
        <v>73.150000000000006</v>
      </c>
      <c r="J13" s="12">
        <v>2</v>
      </c>
      <c r="K13" s="12" t="s">
        <v>18</v>
      </c>
    </row>
    <row r="14" spans="1:11" s="13" customFormat="1" ht="27" customHeight="1">
      <c r="A14" s="8">
        <v>12</v>
      </c>
      <c r="B14" s="38"/>
      <c r="C14" s="60"/>
      <c r="D14" s="28" t="s">
        <v>33</v>
      </c>
      <c r="E14" s="50"/>
      <c r="F14" s="10" t="s">
        <v>38</v>
      </c>
      <c r="G14" s="9" t="s">
        <v>39</v>
      </c>
      <c r="H14" s="11">
        <v>76.73</v>
      </c>
      <c r="I14" s="11">
        <f>G14*0.5+H14*0.5</f>
        <v>71.265000000000001</v>
      </c>
      <c r="J14" s="12">
        <v>3</v>
      </c>
      <c r="K14" s="12" t="s">
        <v>18</v>
      </c>
    </row>
    <row r="15" spans="1:11" s="13" customFormat="1" ht="27" customHeight="1">
      <c r="A15" s="8">
        <v>13</v>
      </c>
      <c r="B15" s="39"/>
      <c r="C15" s="60"/>
      <c r="D15" s="28" t="s">
        <v>40</v>
      </c>
      <c r="E15" s="8">
        <v>1</v>
      </c>
      <c r="F15" s="10" t="s">
        <v>41</v>
      </c>
      <c r="G15" s="14">
        <v>61</v>
      </c>
      <c r="H15" s="11">
        <v>70.33</v>
      </c>
      <c r="I15" s="11">
        <f t="shared" si="0"/>
        <v>65.664999999999992</v>
      </c>
      <c r="J15" s="12">
        <v>1</v>
      </c>
      <c r="K15" s="12" t="s">
        <v>13</v>
      </c>
    </row>
    <row r="16" spans="1:11" s="13" customFormat="1" ht="27" customHeight="1">
      <c r="A16" s="8">
        <v>14</v>
      </c>
      <c r="B16" s="37" t="s">
        <v>165</v>
      </c>
      <c r="C16" s="59" t="s">
        <v>42</v>
      </c>
      <c r="D16" s="28" t="s">
        <v>43</v>
      </c>
      <c r="E16" s="62">
        <v>1</v>
      </c>
      <c r="F16" s="15" t="s">
        <v>44</v>
      </c>
      <c r="G16" s="9" t="s">
        <v>45</v>
      </c>
      <c r="H16" s="11">
        <v>82</v>
      </c>
      <c r="I16" s="11">
        <f>G16*0.5+H16*0.5</f>
        <v>74.7</v>
      </c>
      <c r="J16" s="12">
        <v>1</v>
      </c>
      <c r="K16" s="12" t="s">
        <v>13</v>
      </c>
    </row>
    <row r="17" spans="1:11" s="13" customFormat="1" ht="27" customHeight="1">
      <c r="A17" s="8">
        <v>15</v>
      </c>
      <c r="B17" s="38"/>
      <c r="C17" s="60"/>
      <c r="D17" s="28" t="s">
        <v>43</v>
      </c>
      <c r="E17" s="63"/>
      <c r="F17" s="16" t="s">
        <v>46</v>
      </c>
      <c r="G17" s="9" t="s">
        <v>47</v>
      </c>
      <c r="H17" s="11">
        <v>70.7</v>
      </c>
      <c r="I17" s="11">
        <f>G17*0.5+H17*0.5</f>
        <v>67.849999999999994</v>
      </c>
      <c r="J17" s="12">
        <v>2</v>
      </c>
      <c r="K17" s="12" t="s">
        <v>18</v>
      </c>
    </row>
    <row r="18" spans="1:11" s="13" customFormat="1" ht="27" customHeight="1">
      <c r="A18" s="8">
        <v>16</v>
      </c>
      <c r="B18" s="39"/>
      <c r="C18" s="61"/>
      <c r="D18" s="28" t="s">
        <v>43</v>
      </c>
      <c r="E18" s="64"/>
      <c r="F18" s="16" t="s">
        <v>48</v>
      </c>
      <c r="G18" s="9" t="s">
        <v>49</v>
      </c>
      <c r="H18" s="11" t="s">
        <v>24</v>
      </c>
      <c r="I18" s="11">
        <f>G18*0.5+0*0.5</f>
        <v>34.700000000000003</v>
      </c>
      <c r="J18" s="12">
        <v>3</v>
      </c>
      <c r="K18" s="12" t="s">
        <v>18</v>
      </c>
    </row>
    <row r="19" spans="1:11" s="13" customFormat="1" ht="27" customHeight="1">
      <c r="A19" s="8">
        <v>17</v>
      </c>
      <c r="B19" s="37" t="s">
        <v>166</v>
      </c>
      <c r="C19" s="59" t="s">
        <v>50</v>
      </c>
      <c r="D19" s="28" t="s">
        <v>51</v>
      </c>
      <c r="E19" s="62">
        <v>1</v>
      </c>
      <c r="F19" s="10" t="s">
        <v>52</v>
      </c>
      <c r="G19" s="9" t="s">
        <v>53</v>
      </c>
      <c r="H19" s="11">
        <v>79.430000000000007</v>
      </c>
      <c r="I19" s="11">
        <f t="shared" si="0"/>
        <v>71.615000000000009</v>
      </c>
      <c r="J19" s="12">
        <v>1</v>
      </c>
      <c r="K19" s="12" t="s">
        <v>13</v>
      </c>
    </row>
    <row r="20" spans="1:11" s="13" customFormat="1" ht="27" customHeight="1">
      <c r="A20" s="8">
        <v>18</v>
      </c>
      <c r="B20" s="38"/>
      <c r="C20" s="60"/>
      <c r="D20" s="28" t="s">
        <v>51</v>
      </c>
      <c r="E20" s="63"/>
      <c r="F20" s="10" t="s">
        <v>54</v>
      </c>
      <c r="G20" s="9" t="s">
        <v>55</v>
      </c>
      <c r="H20" s="11">
        <v>79.430000000000007</v>
      </c>
      <c r="I20" s="11">
        <f>G20*0.5+H20*0.5</f>
        <v>68.415000000000006</v>
      </c>
      <c r="J20" s="12">
        <v>2</v>
      </c>
      <c r="K20" s="12" t="s">
        <v>18</v>
      </c>
    </row>
    <row r="21" spans="1:11" s="13" customFormat="1" ht="27" customHeight="1">
      <c r="A21" s="8">
        <v>19</v>
      </c>
      <c r="B21" s="38"/>
      <c r="C21" s="61"/>
      <c r="D21" s="28" t="s">
        <v>51</v>
      </c>
      <c r="E21" s="64"/>
      <c r="F21" s="10" t="s">
        <v>56</v>
      </c>
      <c r="G21" s="9" t="s">
        <v>57</v>
      </c>
      <c r="H21" s="11">
        <v>75.17</v>
      </c>
      <c r="I21" s="11">
        <f>G21*0.5+H21*0.5</f>
        <v>67.984999999999999</v>
      </c>
      <c r="J21" s="12">
        <v>3</v>
      </c>
      <c r="K21" s="12" t="s">
        <v>18</v>
      </c>
    </row>
    <row r="22" spans="1:11" s="13" customFormat="1" ht="27" customHeight="1">
      <c r="A22" s="8">
        <v>20</v>
      </c>
      <c r="B22" s="38"/>
      <c r="C22" s="37" t="s">
        <v>58</v>
      </c>
      <c r="D22" s="28" t="s">
        <v>59</v>
      </c>
      <c r="E22" s="48">
        <v>1</v>
      </c>
      <c r="F22" s="10" t="s">
        <v>60</v>
      </c>
      <c r="G22" s="9" t="s">
        <v>61</v>
      </c>
      <c r="H22" s="11">
        <v>84.17</v>
      </c>
      <c r="I22" s="11">
        <f t="shared" si="0"/>
        <v>72.984999999999999</v>
      </c>
      <c r="J22" s="12">
        <v>1</v>
      </c>
      <c r="K22" s="12" t="s">
        <v>13</v>
      </c>
    </row>
    <row r="23" spans="1:11" s="13" customFormat="1" ht="27" customHeight="1">
      <c r="A23" s="8">
        <v>21</v>
      </c>
      <c r="B23" s="38"/>
      <c r="C23" s="38"/>
      <c r="D23" s="28" t="s">
        <v>59</v>
      </c>
      <c r="E23" s="49"/>
      <c r="F23" s="10" t="s">
        <v>62</v>
      </c>
      <c r="G23" s="9" t="s">
        <v>63</v>
      </c>
      <c r="H23" s="11">
        <v>82.87</v>
      </c>
      <c r="I23" s="11">
        <f>G23*0.5+H23*0.5</f>
        <v>70.835000000000008</v>
      </c>
      <c r="J23" s="12">
        <v>2</v>
      </c>
      <c r="K23" s="12" t="s">
        <v>18</v>
      </c>
    </row>
    <row r="24" spans="1:11" s="13" customFormat="1" ht="27" customHeight="1">
      <c r="A24" s="8">
        <v>22</v>
      </c>
      <c r="B24" s="38"/>
      <c r="C24" s="38"/>
      <c r="D24" s="28" t="s">
        <v>59</v>
      </c>
      <c r="E24" s="50"/>
      <c r="F24" s="10" t="s">
        <v>64</v>
      </c>
      <c r="G24" s="9" t="s">
        <v>65</v>
      </c>
      <c r="H24" s="11">
        <v>80.27</v>
      </c>
      <c r="I24" s="11">
        <f>G24*0.5+H24*0.5</f>
        <v>70.234999999999999</v>
      </c>
      <c r="J24" s="12">
        <v>3</v>
      </c>
      <c r="K24" s="12" t="s">
        <v>18</v>
      </c>
    </row>
    <row r="25" spans="1:11" s="13" customFormat="1" ht="27" customHeight="1">
      <c r="A25" s="8">
        <v>23</v>
      </c>
      <c r="B25" s="38"/>
      <c r="C25" s="38"/>
      <c r="D25" s="28" t="s">
        <v>66</v>
      </c>
      <c r="E25" s="48">
        <v>1</v>
      </c>
      <c r="F25" s="10" t="s">
        <v>67</v>
      </c>
      <c r="G25" s="9" t="s">
        <v>68</v>
      </c>
      <c r="H25" s="11">
        <v>90.17</v>
      </c>
      <c r="I25" s="11">
        <f>G25*0.5+H25*0.5</f>
        <v>76.284999999999997</v>
      </c>
      <c r="J25" s="12">
        <v>1</v>
      </c>
      <c r="K25" s="12" t="s">
        <v>13</v>
      </c>
    </row>
    <row r="26" spans="1:11" s="13" customFormat="1" ht="27" customHeight="1">
      <c r="A26" s="8">
        <v>24</v>
      </c>
      <c r="B26" s="38"/>
      <c r="C26" s="38"/>
      <c r="D26" s="28" t="s">
        <v>66</v>
      </c>
      <c r="E26" s="49"/>
      <c r="F26" s="10" t="s">
        <v>69</v>
      </c>
      <c r="G26" s="9" t="s">
        <v>70</v>
      </c>
      <c r="H26" s="11">
        <v>79.73</v>
      </c>
      <c r="I26" s="11">
        <f>G26*0.5+H26*0.5</f>
        <v>71.865000000000009</v>
      </c>
      <c r="J26" s="12">
        <v>2</v>
      </c>
      <c r="K26" s="12" t="s">
        <v>18</v>
      </c>
    </row>
    <row r="27" spans="1:11" s="13" customFormat="1" ht="27" customHeight="1">
      <c r="A27" s="8">
        <v>25</v>
      </c>
      <c r="B27" s="39"/>
      <c r="C27" s="39"/>
      <c r="D27" s="28" t="s">
        <v>66</v>
      </c>
      <c r="E27" s="50"/>
      <c r="F27" s="10" t="s">
        <v>71</v>
      </c>
      <c r="G27" s="9" t="s">
        <v>72</v>
      </c>
      <c r="H27" s="11">
        <v>72.5</v>
      </c>
      <c r="I27" s="11">
        <f>G27*0.5+H27*0.5</f>
        <v>68.05</v>
      </c>
      <c r="J27" s="12">
        <v>3</v>
      </c>
      <c r="K27" s="12" t="s">
        <v>18</v>
      </c>
    </row>
    <row r="28" spans="1:11" s="13" customFormat="1" ht="27" customHeight="1">
      <c r="A28" s="8">
        <v>26</v>
      </c>
      <c r="B28" s="37" t="s">
        <v>167</v>
      </c>
      <c r="C28" s="37" t="s">
        <v>73</v>
      </c>
      <c r="D28" s="28" t="s">
        <v>74</v>
      </c>
      <c r="E28" s="46">
        <v>1</v>
      </c>
      <c r="F28" s="10" t="s">
        <v>75</v>
      </c>
      <c r="G28" s="9" t="s">
        <v>76</v>
      </c>
      <c r="H28" s="11">
        <v>85.33</v>
      </c>
      <c r="I28" s="11">
        <f t="shared" si="0"/>
        <v>73.465000000000003</v>
      </c>
      <c r="J28" s="12">
        <v>1</v>
      </c>
      <c r="K28" s="12" t="s">
        <v>13</v>
      </c>
    </row>
    <row r="29" spans="1:11" s="13" customFormat="1" ht="27" customHeight="1">
      <c r="A29" s="8">
        <v>27</v>
      </c>
      <c r="B29" s="38"/>
      <c r="C29" s="38"/>
      <c r="D29" s="28" t="s">
        <v>74</v>
      </c>
      <c r="E29" s="46"/>
      <c r="F29" s="10" t="s">
        <v>77</v>
      </c>
      <c r="G29" s="9" t="s">
        <v>78</v>
      </c>
      <c r="H29" s="11">
        <v>71.33</v>
      </c>
      <c r="I29" s="11">
        <f>G29*0.5+H29*0.5</f>
        <v>61.364999999999995</v>
      </c>
      <c r="J29" s="12">
        <v>2</v>
      </c>
      <c r="K29" s="12" t="s">
        <v>18</v>
      </c>
    </row>
    <row r="30" spans="1:11" s="13" customFormat="1" ht="27" customHeight="1">
      <c r="A30" s="8">
        <v>28</v>
      </c>
      <c r="B30" s="38"/>
      <c r="C30" s="38"/>
      <c r="D30" s="28" t="s">
        <v>74</v>
      </c>
      <c r="E30" s="46"/>
      <c r="F30" s="10" t="s">
        <v>79</v>
      </c>
      <c r="G30" s="9" t="s">
        <v>57</v>
      </c>
      <c r="H30" s="11" t="s">
        <v>24</v>
      </c>
      <c r="I30" s="11">
        <f>G30*0.5+0*0.5</f>
        <v>30.4</v>
      </c>
      <c r="J30" s="12">
        <v>3</v>
      </c>
      <c r="K30" s="12" t="s">
        <v>18</v>
      </c>
    </row>
    <row r="31" spans="1:11" s="13" customFormat="1" ht="27" customHeight="1">
      <c r="A31" s="8">
        <v>29</v>
      </c>
      <c r="B31" s="38"/>
      <c r="C31" s="37" t="s">
        <v>80</v>
      </c>
      <c r="D31" s="28" t="s">
        <v>81</v>
      </c>
      <c r="E31" s="45">
        <v>1</v>
      </c>
      <c r="F31" s="10" t="s">
        <v>82</v>
      </c>
      <c r="G31" s="9" t="s">
        <v>83</v>
      </c>
      <c r="H31" s="11">
        <v>82.33</v>
      </c>
      <c r="I31" s="11">
        <f t="shared" si="0"/>
        <v>77.865000000000009</v>
      </c>
      <c r="J31" s="12">
        <v>1</v>
      </c>
      <c r="K31" s="12" t="s">
        <v>13</v>
      </c>
    </row>
    <row r="32" spans="1:11" s="13" customFormat="1" ht="27" customHeight="1">
      <c r="A32" s="8">
        <v>30</v>
      </c>
      <c r="B32" s="38"/>
      <c r="C32" s="38"/>
      <c r="D32" s="28" t="s">
        <v>81</v>
      </c>
      <c r="E32" s="46"/>
      <c r="F32" s="10" t="s">
        <v>84</v>
      </c>
      <c r="G32" s="9" t="s">
        <v>85</v>
      </c>
      <c r="H32" s="11">
        <v>80.67</v>
      </c>
      <c r="I32" s="11">
        <f t="shared" si="0"/>
        <v>75.134999999999991</v>
      </c>
      <c r="J32" s="12">
        <v>2</v>
      </c>
      <c r="K32" s="12" t="s">
        <v>18</v>
      </c>
    </row>
    <row r="33" spans="1:11" s="13" customFormat="1" ht="27" customHeight="1">
      <c r="A33" s="8">
        <v>31</v>
      </c>
      <c r="B33" s="39"/>
      <c r="C33" s="38"/>
      <c r="D33" s="28" t="s">
        <v>81</v>
      </c>
      <c r="E33" s="51"/>
      <c r="F33" s="10" t="s">
        <v>86</v>
      </c>
      <c r="G33" s="9" t="s">
        <v>87</v>
      </c>
      <c r="H33" s="11">
        <v>76.33</v>
      </c>
      <c r="I33" s="11">
        <f t="shared" si="0"/>
        <v>71.664999999999992</v>
      </c>
      <c r="J33" s="12">
        <v>3</v>
      </c>
      <c r="K33" s="12" t="s">
        <v>18</v>
      </c>
    </row>
    <row r="34" spans="1:11" s="13" customFormat="1" ht="27" customHeight="1">
      <c r="A34" s="8">
        <v>32</v>
      </c>
      <c r="B34" s="37" t="s">
        <v>168</v>
      </c>
      <c r="C34" s="37" t="s">
        <v>88</v>
      </c>
      <c r="D34" s="28" t="s">
        <v>89</v>
      </c>
      <c r="E34" s="45">
        <v>1</v>
      </c>
      <c r="F34" s="10" t="s">
        <v>90</v>
      </c>
      <c r="G34" s="9" t="s">
        <v>91</v>
      </c>
      <c r="H34" s="11">
        <v>78.599999999999994</v>
      </c>
      <c r="I34" s="11">
        <f t="shared" si="0"/>
        <v>72.400000000000006</v>
      </c>
      <c r="J34" s="12">
        <v>1</v>
      </c>
      <c r="K34" s="12" t="s">
        <v>13</v>
      </c>
    </row>
    <row r="35" spans="1:11" s="13" customFormat="1" ht="27" customHeight="1">
      <c r="A35" s="8">
        <v>33</v>
      </c>
      <c r="B35" s="38"/>
      <c r="C35" s="38"/>
      <c r="D35" s="28" t="s">
        <v>89</v>
      </c>
      <c r="E35" s="46"/>
      <c r="F35" s="10" t="s">
        <v>92</v>
      </c>
      <c r="G35" s="9" t="s">
        <v>93</v>
      </c>
      <c r="H35" s="11">
        <v>76</v>
      </c>
      <c r="I35" s="11">
        <f t="shared" si="0"/>
        <v>65.099999999999994</v>
      </c>
      <c r="J35" s="12">
        <v>2</v>
      </c>
      <c r="K35" s="12" t="s">
        <v>18</v>
      </c>
    </row>
    <row r="36" spans="1:11" s="13" customFormat="1" ht="27" customHeight="1">
      <c r="A36" s="8">
        <v>34</v>
      </c>
      <c r="B36" s="38"/>
      <c r="C36" s="38"/>
      <c r="D36" s="28" t="s">
        <v>89</v>
      </c>
      <c r="E36" s="46"/>
      <c r="F36" s="10" t="s">
        <v>94</v>
      </c>
      <c r="G36" s="9" t="s">
        <v>95</v>
      </c>
      <c r="H36" s="11" t="s">
        <v>24</v>
      </c>
      <c r="I36" s="11">
        <f>G36*0.5+0*0.5</f>
        <v>25.9</v>
      </c>
      <c r="J36" s="12">
        <v>3</v>
      </c>
      <c r="K36" s="12" t="s">
        <v>18</v>
      </c>
    </row>
    <row r="37" spans="1:11" s="13" customFormat="1" ht="27" customHeight="1">
      <c r="A37" s="8">
        <v>35</v>
      </c>
      <c r="B37" s="38"/>
      <c r="C37" s="38"/>
      <c r="D37" s="28" t="s">
        <v>96</v>
      </c>
      <c r="E37" s="45">
        <v>1</v>
      </c>
      <c r="F37" s="10" t="s">
        <v>97</v>
      </c>
      <c r="G37" s="9" t="s">
        <v>98</v>
      </c>
      <c r="H37" s="11">
        <v>79.069999999999993</v>
      </c>
      <c r="I37" s="11">
        <f>G37*0.5+H37*0.5</f>
        <v>73.734999999999999</v>
      </c>
      <c r="J37" s="12">
        <v>1</v>
      </c>
      <c r="K37" s="12" t="s">
        <v>13</v>
      </c>
    </row>
    <row r="38" spans="1:11" s="13" customFormat="1" ht="27" customHeight="1">
      <c r="A38" s="8">
        <v>36</v>
      </c>
      <c r="B38" s="38"/>
      <c r="C38" s="38"/>
      <c r="D38" s="28" t="s">
        <v>96</v>
      </c>
      <c r="E38" s="46"/>
      <c r="F38" s="10" t="s">
        <v>100</v>
      </c>
      <c r="G38" s="9" t="s">
        <v>101</v>
      </c>
      <c r="H38" s="11">
        <v>78.73</v>
      </c>
      <c r="I38" s="11">
        <f>G38*0.5+H38*0.5</f>
        <v>70.865000000000009</v>
      </c>
      <c r="J38" s="12">
        <v>2</v>
      </c>
      <c r="K38" s="12" t="s">
        <v>18</v>
      </c>
    </row>
    <row r="39" spans="1:11" s="13" customFormat="1" ht="27" customHeight="1">
      <c r="A39" s="8">
        <v>37</v>
      </c>
      <c r="B39" s="39"/>
      <c r="C39" s="39"/>
      <c r="D39" s="28" t="s">
        <v>96</v>
      </c>
      <c r="E39" s="46"/>
      <c r="F39" s="10" t="s">
        <v>99</v>
      </c>
      <c r="G39" s="9" t="s">
        <v>72</v>
      </c>
      <c r="H39" s="11">
        <v>74.13</v>
      </c>
      <c r="I39" s="11">
        <f>G39*0.5+H39*0.5</f>
        <v>68.864999999999995</v>
      </c>
      <c r="J39" s="12">
        <v>3</v>
      </c>
      <c r="K39" s="12" t="s">
        <v>18</v>
      </c>
    </row>
    <row r="40" spans="1:11" s="13" customFormat="1" ht="27" customHeight="1">
      <c r="A40" s="8">
        <v>38</v>
      </c>
      <c r="B40" s="37" t="s">
        <v>169</v>
      </c>
      <c r="C40" s="37" t="s">
        <v>102</v>
      </c>
      <c r="D40" s="28" t="s">
        <v>103</v>
      </c>
      <c r="E40" s="40">
        <v>1</v>
      </c>
      <c r="F40" s="10" t="s">
        <v>104</v>
      </c>
      <c r="G40" s="9" t="s">
        <v>105</v>
      </c>
      <c r="H40" s="11">
        <v>79.900000000000006</v>
      </c>
      <c r="I40" s="11">
        <f t="shared" si="0"/>
        <v>73.550000000000011</v>
      </c>
      <c r="J40" s="12">
        <v>1</v>
      </c>
      <c r="K40" s="12" t="s">
        <v>13</v>
      </c>
    </row>
    <row r="41" spans="1:11" s="13" customFormat="1" ht="27" customHeight="1">
      <c r="A41" s="8">
        <v>39</v>
      </c>
      <c r="B41" s="38"/>
      <c r="C41" s="38"/>
      <c r="D41" s="28" t="s">
        <v>103</v>
      </c>
      <c r="E41" s="47"/>
      <c r="F41" s="10" t="s">
        <v>106</v>
      </c>
      <c r="G41" s="9" t="s">
        <v>68</v>
      </c>
      <c r="H41" s="11">
        <v>84.17</v>
      </c>
      <c r="I41" s="11">
        <f t="shared" si="0"/>
        <v>73.284999999999997</v>
      </c>
      <c r="J41" s="12">
        <v>2</v>
      </c>
      <c r="K41" s="12" t="s">
        <v>18</v>
      </c>
    </row>
    <row r="42" spans="1:11" s="13" customFormat="1" ht="27" customHeight="1">
      <c r="A42" s="8">
        <v>40</v>
      </c>
      <c r="B42" s="38"/>
      <c r="C42" s="38"/>
      <c r="D42" s="28" t="s">
        <v>103</v>
      </c>
      <c r="E42" s="47"/>
      <c r="F42" s="10" t="s">
        <v>107</v>
      </c>
      <c r="G42" s="9" t="s">
        <v>108</v>
      </c>
      <c r="H42" s="11">
        <v>80.5</v>
      </c>
      <c r="I42" s="11">
        <f t="shared" si="0"/>
        <v>68.150000000000006</v>
      </c>
      <c r="J42" s="12">
        <v>3</v>
      </c>
      <c r="K42" s="12" t="s">
        <v>18</v>
      </c>
    </row>
    <row r="43" spans="1:11" s="13" customFormat="1" ht="27" customHeight="1">
      <c r="A43" s="8">
        <v>41</v>
      </c>
      <c r="B43" s="38"/>
      <c r="C43" s="39"/>
      <c r="D43" s="28" t="s">
        <v>109</v>
      </c>
      <c r="E43" s="17">
        <v>1</v>
      </c>
      <c r="F43" s="10" t="s">
        <v>110</v>
      </c>
      <c r="G43" s="9" t="s">
        <v>111</v>
      </c>
      <c r="H43" s="11">
        <v>84.1</v>
      </c>
      <c r="I43" s="11">
        <f t="shared" si="0"/>
        <v>70.650000000000006</v>
      </c>
      <c r="J43" s="12">
        <v>1</v>
      </c>
      <c r="K43" s="12" t="s">
        <v>13</v>
      </c>
    </row>
    <row r="44" spans="1:11" s="13" customFormat="1" ht="27" customHeight="1">
      <c r="A44" s="8">
        <v>42</v>
      </c>
      <c r="B44" s="38"/>
      <c r="C44" s="37" t="s">
        <v>112</v>
      </c>
      <c r="D44" s="28" t="s">
        <v>113</v>
      </c>
      <c r="E44" s="17">
        <v>1</v>
      </c>
      <c r="F44" s="10" t="s">
        <v>114</v>
      </c>
      <c r="G44" s="9" t="s">
        <v>53</v>
      </c>
      <c r="H44" s="11">
        <v>77.930000000000007</v>
      </c>
      <c r="I44" s="11">
        <f t="shared" si="0"/>
        <v>70.865000000000009</v>
      </c>
      <c r="J44" s="12">
        <v>1</v>
      </c>
      <c r="K44" s="12" t="s">
        <v>13</v>
      </c>
    </row>
    <row r="45" spans="1:11" s="13" customFormat="1" ht="27" customHeight="1">
      <c r="A45" s="8">
        <v>43</v>
      </c>
      <c r="B45" s="39"/>
      <c r="C45" s="39"/>
      <c r="D45" s="28" t="s">
        <v>115</v>
      </c>
      <c r="E45" s="17">
        <v>1</v>
      </c>
      <c r="F45" s="10" t="s">
        <v>116</v>
      </c>
      <c r="G45" s="9" t="s">
        <v>95</v>
      </c>
      <c r="H45" s="11">
        <v>84</v>
      </c>
      <c r="I45" s="11">
        <f t="shared" si="0"/>
        <v>67.900000000000006</v>
      </c>
      <c r="J45" s="12">
        <v>1</v>
      </c>
      <c r="K45" s="12" t="s">
        <v>13</v>
      </c>
    </row>
    <row r="46" spans="1:11" s="13" customFormat="1" ht="27" customHeight="1">
      <c r="A46" s="8">
        <v>44</v>
      </c>
      <c r="B46" s="37" t="s">
        <v>170</v>
      </c>
      <c r="C46" s="37" t="s">
        <v>117</v>
      </c>
      <c r="D46" s="28" t="s">
        <v>118</v>
      </c>
      <c r="E46" s="40">
        <v>1</v>
      </c>
      <c r="F46" s="10" t="s">
        <v>119</v>
      </c>
      <c r="G46" s="9" t="s">
        <v>120</v>
      </c>
      <c r="H46" s="11">
        <v>81.599999999999994</v>
      </c>
      <c r="I46" s="11">
        <f t="shared" si="0"/>
        <v>77.3</v>
      </c>
      <c r="J46" s="12">
        <v>1</v>
      </c>
      <c r="K46" s="12" t="s">
        <v>13</v>
      </c>
    </row>
    <row r="47" spans="1:11" s="13" customFormat="1" ht="27" customHeight="1">
      <c r="A47" s="8">
        <v>45</v>
      </c>
      <c r="B47" s="38"/>
      <c r="C47" s="38"/>
      <c r="D47" s="28" t="s">
        <v>118</v>
      </c>
      <c r="E47" s="47"/>
      <c r="F47" s="10" t="s">
        <v>121</v>
      </c>
      <c r="G47" s="9" t="s">
        <v>122</v>
      </c>
      <c r="H47" s="11">
        <v>79.83</v>
      </c>
      <c r="I47" s="11">
        <f>G47*0.5+H47*0.5</f>
        <v>75.115000000000009</v>
      </c>
      <c r="J47" s="12">
        <v>2</v>
      </c>
      <c r="K47" s="12" t="s">
        <v>18</v>
      </c>
    </row>
    <row r="48" spans="1:11" s="13" customFormat="1" ht="27.9" customHeight="1">
      <c r="A48" s="8">
        <v>46</v>
      </c>
      <c r="B48" s="39"/>
      <c r="C48" s="39"/>
      <c r="D48" s="28" t="s">
        <v>118</v>
      </c>
      <c r="E48" s="41"/>
      <c r="F48" s="10" t="s">
        <v>123</v>
      </c>
      <c r="G48" s="9" t="s">
        <v>122</v>
      </c>
      <c r="H48" s="11">
        <v>75.569999999999993</v>
      </c>
      <c r="I48" s="11">
        <f>G48*0.5+H48*0.5</f>
        <v>72.984999999999999</v>
      </c>
      <c r="J48" s="12">
        <v>3</v>
      </c>
      <c r="K48" s="12" t="s">
        <v>18</v>
      </c>
    </row>
    <row r="49" spans="1:11" s="13" customFormat="1" ht="27" customHeight="1">
      <c r="A49" s="8">
        <v>47</v>
      </c>
      <c r="B49" s="37" t="s">
        <v>171</v>
      </c>
      <c r="C49" s="37" t="s">
        <v>124</v>
      </c>
      <c r="D49" s="28" t="s">
        <v>125</v>
      </c>
      <c r="E49" s="40">
        <v>1</v>
      </c>
      <c r="F49" s="10" t="s">
        <v>126</v>
      </c>
      <c r="G49" s="9" t="s">
        <v>127</v>
      </c>
      <c r="H49" s="11">
        <v>89.33</v>
      </c>
      <c r="I49" s="11">
        <f>G49*0.5+H49*0.5</f>
        <v>71.664999999999992</v>
      </c>
      <c r="J49" s="12">
        <v>1</v>
      </c>
      <c r="K49" s="12" t="s">
        <v>13</v>
      </c>
    </row>
    <row r="50" spans="1:11" s="13" customFormat="1" ht="27" customHeight="1">
      <c r="A50" s="8">
        <v>48</v>
      </c>
      <c r="B50" s="38"/>
      <c r="C50" s="38"/>
      <c r="D50" s="28" t="s">
        <v>125</v>
      </c>
      <c r="E50" s="47"/>
      <c r="F50" s="10" t="s">
        <v>128</v>
      </c>
      <c r="G50" s="9" t="s">
        <v>129</v>
      </c>
      <c r="H50" s="11">
        <v>75.47</v>
      </c>
      <c r="I50" s="11">
        <f>G50*0.5+H50*0.5</f>
        <v>66.634999999999991</v>
      </c>
      <c r="J50" s="12">
        <v>2</v>
      </c>
      <c r="K50" s="12" t="s">
        <v>18</v>
      </c>
    </row>
    <row r="51" spans="1:11" s="13" customFormat="1" ht="27" customHeight="1">
      <c r="A51" s="8">
        <v>49</v>
      </c>
      <c r="B51" s="38"/>
      <c r="C51" s="38"/>
      <c r="D51" s="28" t="s">
        <v>125</v>
      </c>
      <c r="E51" s="47"/>
      <c r="F51" s="10" t="s">
        <v>130</v>
      </c>
      <c r="G51" s="9" t="s">
        <v>78</v>
      </c>
      <c r="H51" s="11">
        <v>63.53</v>
      </c>
      <c r="I51" s="11">
        <f t="shared" si="0"/>
        <v>57.465000000000003</v>
      </c>
      <c r="J51" s="12">
        <v>3</v>
      </c>
      <c r="K51" s="12" t="s">
        <v>18</v>
      </c>
    </row>
    <row r="52" spans="1:11" s="13" customFormat="1" ht="27" customHeight="1">
      <c r="A52" s="8">
        <v>50</v>
      </c>
      <c r="B52" s="38"/>
      <c r="C52" s="38"/>
      <c r="D52" s="28" t="s">
        <v>131</v>
      </c>
      <c r="E52" s="40">
        <v>1</v>
      </c>
      <c r="F52" s="10" t="s">
        <v>132</v>
      </c>
      <c r="G52" s="9" t="s">
        <v>133</v>
      </c>
      <c r="H52" s="11">
        <v>76.63</v>
      </c>
      <c r="I52" s="11">
        <f t="shared" si="0"/>
        <v>78.614999999999995</v>
      </c>
      <c r="J52" s="12">
        <v>1</v>
      </c>
      <c r="K52" s="12" t="s">
        <v>13</v>
      </c>
    </row>
    <row r="53" spans="1:11" s="13" customFormat="1" ht="27" customHeight="1">
      <c r="A53" s="8">
        <v>51</v>
      </c>
      <c r="B53" s="38"/>
      <c r="C53" s="38"/>
      <c r="D53" s="28" t="s">
        <v>131</v>
      </c>
      <c r="E53" s="47"/>
      <c r="F53" s="10" t="s">
        <v>134</v>
      </c>
      <c r="G53" s="9" t="s">
        <v>135</v>
      </c>
      <c r="H53" s="11">
        <v>76.430000000000007</v>
      </c>
      <c r="I53" s="11">
        <f t="shared" si="0"/>
        <v>73.215000000000003</v>
      </c>
      <c r="J53" s="12">
        <v>2</v>
      </c>
      <c r="K53" s="12" t="s">
        <v>18</v>
      </c>
    </row>
    <row r="54" spans="1:11" s="13" customFormat="1" ht="27" customHeight="1">
      <c r="A54" s="8">
        <v>52</v>
      </c>
      <c r="B54" s="39"/>
      <c r="C54" s="38"/>
      <c r="D54" s="28" t="s">
        <v>131</v>
      </c>
      <c r="E54" s="47"/>
      <c r="F54" s="10" t="s">
        <v>136</v>
      </c>
      <c r="G54" s="9" t="s">
        <v>135</v>
      </c>
      <c r="H54" s="11">
        <v>74.13</v>
      </c>
      <c r="I54" s="11">
        <f t="shared" si="0"/>
        <v>72.064999999999998</v>
      </c>
      <c r="J54" s="12">
        <v>3</v>
      </c>
      <c r="K54" s="12" t="s">
        <v>18</v>
      </c>
    </row>
    <row r="55" spans="1:11" s="13" customFormat="1" ht="27" customHeight="1">
      <c r="A55" s="8">
        <v>53</v>
      </c>
      <c r="B55" s="35" t="s">
        <v>173</v>
      </c>
      <c r="C55" s="52" t="s">
        <v>137</v>
      </c>
      <c r="D55" s="28" t="s">
        <v>138</v>
      </c>
      <c r="E55" s="17">
        <v>1</v>
      </c>
      <c r="F55" s="10" t="s">
        <v>139</v>
      </c>
      <c r="G55" s="9" t="s">
        <v>140</v>
      </c>
      <c r="H55" s="11">
        <v>83.57</v>
      </c>
      <c r="I55" s="11">
        <f t="shared" si="0"/>
        <v>68.984999999999999</v>
      </c>
      <c r="J55" s="12">
        <v>1</v>
      </c>
      <c r="K55" s="12" t="s">
        <v>13</v>
      </c>
    </row>
    <row r="56" spans="1:11" s="13" customFormat="1" ht="27" customHeight="1">
      <c r="A56" s="8">
        <v>54</v>
      </c>
      <c r="B56" s="33"/>
      <c r="C56" s="52"/>
      <c r="D56" s="28" t="s">
        <v>141</v>
      </c>
      <c r="E56" s="40">
        <v>1</v>
      </c>
      <c r="F56" s="10" t="s">
        <v>142</v>
      </c>
      <c r="G56" s="9" t="s">
        <v>143</v>
      </c>
      <c r="H56" s="11">
        <v>86.33</v>
      </c>
      <c r="I56" s="11">
        <f>G56*0.5+H56*0.5</f>
        <v>73.664999999999992</v>
      </c>
      <c r="J56" s="12">
        <v>1</v>
      </c>
      <c r="K56" s="12" t="s">
        <v>13</v>
      </c>
    </row>
    <row r="57" spans="1:11" s="13" customFormat="1" ht="27" customHeight="1">
      <c r="A57" s="8">
        <v>55</v>
      </c>
      <c r="B57" s="36"/>
      <c r="C57" s="52"/>
      <c r="D57" s="28" t="s">
        <v>141</v>
      </c>
      <c r="E57" s="41"/>
      <c r="F57" s="10" t="s">
        <v>144</v>
      </c>
      <c r="G57" s="9" t="s">
        <v>145</v>
      </c>
      <c r="H57" s="11">
        <v>71.7</v>
      </c>
      <c r="I57" s="11">
        <f>G57*0.5+H57*0.5</f>
        <v>68.550000000000011</v>
      </c>
      <c r="J57" s="12">
        <v>2</v>
      </c>
      <c r="K57" s="12" t="s">
        <v>18</v>
      </c>
    </row>
    <row r="58" spans="1:11" s="13" customFormat="1" ht="27" customHeight="1">
      <c r="A58" s="8">
        <v>56</v>
      </c>
      <c r="B58" s="32" t="s">
        <v>172</v>
      </c>
      <c r="C58" s="53" t="s">
        <v>146</v>
      </c>
      <c r="D58" s="29" t="s">
        <v>147</v>
      </c>
      <c r="E58" s="42">
        <v>1</v>
      </c>
      <c r="F58" s="18" t="s">
        <v>148</v>
      </c>
      <c r="G58" s="9" t="s">
        <v>149</v>
      </c>
      <c r="H58" s="11">
        <v>78.83</v>
      </c>
      <c r="I58" s="11">
        <f t="shared" si="0"/>
        <v>77.715000000000003</v>
      </c>
      <c r="J58" s="12">
        <v>1</v>
      </c>
      <c r="K58" s="12" t="s">
        <v>13</v>
      </c>
    </row>
    <row r="59" spans="1:11" s="13" customFormat="1" ht="27" customHeight="1">
      <c r="A59" s="8">
        <v>57</v>
      </c>
      <c r="B59" s="33"/>
      <c r="C59" s="54"/>
      <c r="D59" s="29" t="s">
        <v>147</v>
      </c>
      <c r="E59" s="43"/>
      <c r="F59" s="18" t="s">
        <v>150</v>
      </c>
      <c r="G59" s="9" t="s">
        <v>151</v>
      </c>
      <c r="H59" s="11">
        <v>76.73</v>
      </c>
      <c r="I59" s="11">
        <f t="shared" si="0"/>
        <v>75.865000000000009</v>
      </c>
      <c r="J59" s="12">
        <v>2</v>
      </c>
      <c r="K59" s="12" t="s">
        <v>18</v>
      </c>
    </row>
    <row r="60" spans="1:11" s="13" customFormat="1" ht="27" customHeight="1">
      <c r="A60" s="8">
        <v>58</v>
      </c>
      <c r="B60" s="33"/>
      <c r="C60" s="54"/>
      <c r="D60" s="29" t="s">
        <v>147</v>
      </c>
      <c r="E60" s="44"/>
      <c r="F60" s="18" t="s">
        <v>152</v>
      </c>
      <c r="G60" s="9" t="s">
        <v>153</v>
      </c>
      <c r="H60" s="11">
        <v>85.93</v>
      </c>
      <c r="I60" s="11">
        <f t="shared" si="0"/>
        <v>72.465000000000003</v>
      </c>
      <c r="J60" s="12">
        <v>3</v>
      </c>
      <c r="K60" s="12" t="s">
        <v>18</v>
      </c>
    </row>
    <row r="61" spans="1:11" s="13" customFormat="1" ht="27" customHeight="1">
      <c r="A61" s="8">
        <v>59</v>
      </c>
      <c r="B61" s="34"/>
      <c r="C61" s="55"/>
      <c r="D61" s="29" t="s">
        <v>154</v>
      </c>
      <c r="E61" s="19">
        <v>1</v>
      </c>
      <c r="F61" s="18" t="s">
        <v>155</v>
      </c>
      <c r="G61" s="9" t="s">
        <v>156</v>
      </c>
      <c r="H61" s="11">
        <v>77.53</v>
      </c>
      <c r="I61" s="11">
        <f t="shared" si="0"/>
        <v>65.365000000000009</v>
      </c>
      <c r="J61" s="12">
        <v>1</v>
      </c>
      <c r="K61" s="12" t="s">
        <v>13</v>
      </c>
    </row>
    <row r="62" spans="1:11" s="13" customFormat="1" ht="36" customHeight="1">
      <c r="A62" s="8">
        <v>60</v>
      </c>
      <c r="B62" s="31" t="s">
        <v>174</v>
      </c>
      <c r="C62" s="31" t="s">
        <v>157</v>
      </c>
      <c r="D62" s="28" t="s">
        <v>158</v>
      </c>
      <c r="E62" s="20" t="s">
        <v>159</v>
      </c>
      <c r="F62" s="10" t="s">
        <v>160</v>
      </c>
      <c r="G62" s="9" t="s">
        <v>161</v>
      </c>
      <c r="H62" s="11">
        <v>79.5</v>
      </c>
      <c r="I62" s="11">
        <f t="shared" si="0"/>
        <v>70.45</v>
      </c>
      <c r="J62" s="12">
        <v>1</v>
      </c>
      <c r="K62" s="12" t="s">
        <v>13</v>
      </c>
    </row>
    <row r="63" spans="1:11" s="13" customFormat="1" ht="26.1" customHeight="1">
      <c r="B63" s="24"/>
      <c r="C63" s="25"/>
      <c r="D63" s="25"/>
      <c r="G63" s="21"/>
      <c r="H63" s="22"/>
      <c r="I63" s="22"/>
      <c r="J63" s="23"/>
      <c r="K63" s="23"/>
    </row>
    <row r="64" spans="1:11" s="13" customFormat="1">
      <c r="B64" s="24"/>
      <c r="C64" s="25"/>
      <c r="D64" s="25"/>
      <c r="G64" s="21"/>
      <c r="H64" s="22"/>
      <c r="I64" s="22"/>
      <c r="J64" s="23"/>
      <c r="K64" s="23"/>
    </row>
    <row r="65" spans="2:11" s="13" customFormat="1">
      <c r="B65" s="24"/>
      <c r="C65" s="25"/>
      <c r="D65" s="25"/>
      <c r="G65" s="21"/>
      <c r="H65" s="22"/>
      <c r="I65" s="22"/>
      <c r="J65" s="23"/>
      <c r="K65" s="23"/>
    </row>
    <row r="66" spans="2:11" s="13" customFormat="1">
      <c r="B66" s="24"/>
      <c r="C66" s="25"/>
      <c r="D66" s="25"/>
      <c r="G66" s="21"/>
      <c r="H66" s="22"/>
      <c r="I66" s="22"/>
      <c r="J66" s="23"/>
      <c r="K66" s="23"/>
    </row>
  </sheetData>
  <sortState ref="F37:K39">
    <sortCondition descending="1" ref="H37:H39"/>
  </sortState>
  <mergeCells count="42">
    <mergeCell ref="A1:K1"/>
    <mergeCell ref="C3:C8"/>
    <mergeCell ref="C9:C15"/>
    <mergeCell ref="C16:C18"/>
    <mergeCell ref="C19:C21"/>
    <mergeCell ref="E3:E8"/>
    <mergeCell ref="E9:E11"/>
    <mergeCell ref="E12:E14"/>
    <mergeCell ref="E16:E18"/>
    <mergeCell ref="E19:E21"/>
    <mergeCell ref="B3:B15"/>
    <mergeCell ref="B16:B18"/>
    <mergeCell ref="B19:B27"/>
    <mergeCell ref="C22:C27"/>
    <mergeCell ref="C28:C30"/>
    <mergeCell ref="C31:C33"/>
    <mergeCell ref="C34:C39"/>
    <mergeCell ref="C40:C43"/>
    <mergeCell ref="C44:C45"/>
    <mergeCell ref="C46:C48"/>
    <mergeCell ref="C49:C54"/>
    <mergeCell ref="C55:C57"/>
    <mergeCell ref="C58:C61"/>
    <mergeCell ref="E22:E24"/>
    <mergeCell ref="E25:E27"/>
    <mergeCell ref="E28:E30"/>
    <mergeCell ref="E31:E33"/>
    <mergeCell ref="E34:E36"/>
    <mergeCell ref="E56:E57"/>
    <mergeCell ref="E58:E60"/>
    <mergeCell ref="E37:E39"/>
    <mergeCell ref="E40:E42"/>
    <mergeCell ref="E46:E48"/>
    <mergeCell ref="E49:E51"/>
    <mergeCell ref="E52:E54"/>
    <mergeCell ref="B58:B61"/>
    <mergeCell ref="B55:B57"/>
    <mergeCell ref="B28:B33"/>
    <mergeCell ref="B34:B39"/>
    <mergeCell ref="B40:B45"/>
    <mergeCell ref="B46:B48"/>
    <mergeCell ref="B49:B54"/>
  </mergeCells>
  <phoneticPr fontId="9" type="noConversion"/>
  <printOptions horizontalCentered="1"/>
  <pageMargins left="0.31496062992125984" right="0.23622047244094491" top="0.26" bottom="0.27559055118110237" header="0.3" footer="0.26"/>
  <pageSetup paperSize="9" orientation="landscape" r:id="rId1"/>
  <ignoredErrors>
    <ignoredError sqref="I36 I8" numberStoredAsText="1" formula="1"/>
    <ignoredError sqref="F9:G15 I15 F40:G40 I40 F41:G41 I41 F42:G42 I42 F43:G43 I43 F44:G44 I44 F45:G45 I45 F46:I48 F52:G52 I52 F53:G53 I53 F54:G54 I54 F55:G55 I55 F58:G58 I58 F59:G59 I59 F60:G60 I60 F61:G61 I61 F62:I62 G40:G45 G53:G55 G59:G62 F16:I16 F36:H36 F3:I7 F8:H8 F18:I35 F17:H17 F49:G51 E62 F37:F39 G37:G39 F56:G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钟留勇</cp:lastModifiedBy>
  <cp:lastPrinted>2018-07-09T02:34:34Z</cp:lastPrinted>
  <dcterms:created xsi:type="dcterms:W3CDTF">2018-02-27T11:14:00Z</dcterms:created>
  <dcterms:modified xsi:type="dcterms:W3CDTF">2018-07-09T07:41:28Z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