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8505" windowHeight="4410" tabRatio="877" activeTab="0"/>
  </bookViews>
  <sheets>
    <sheet name="总成绩汇总表" sheetId="1" r:id="rId1"/>
  </sheets>
  <definedNames>
    <definedName name="_xlnm.Print_Titles" localSheetId="0">'总成绩汇总表'!$3:$4</definedName>
  </definedNames>
  <calcPr fullCalcOnLoad="1"/>
</workbook>
</file>

<file path=xl/sharedStrings.xml><?xml version="1.0" encoding="utf-8"?>
<sst xmlns="http://schemas.openxmlformats.org/spreadsheetml/2006/main" count="76" uniqueCount="50">
  <si>
    <t>姓名</t>
  </si>
  <si>
    <t>应聘岗位</t>
  </si>
  <si>
    <t>妇幼保健医师（东区社卫）</t>
  </si>
  <si>
    <t>刘金慧</t>
  </si>
  <si>
    <t>雷志荣</t>
  </si>
  <si>
    <t>阮淑贞</t>
  </si>
  <si>
    <t>妇女保健医师（黄埔社卫）</t>
  </si>
  <si>
    <t>陈鑫</t>
  </si>
  <si>
    <t>全科医师（黄埔社卫）</t>
  </si>
  <si>
    <t>秦苑君</t>
  </si>
  <si>
    <t>周雅婷</t>
  </si>
  <si>
    <t>刘倩瑜</t>
  </si>
  <si>
    <t>检验师（九龙卫生院）</t>
  </si>
  <si>
    <t>徐焕霞</t>
  </si>
  <si>
    <t>简庆佳</t>
  </si>
  <si>
    <t>会计（九龙卫生院）</t>
  </si>
  <si>
    <t>林纯</t>
  </si>
  <si>
    <t>刘润华</t>
  </si>
  <si>
    <t>何少雯</t>
  </si>
  <si>
    <t>吴惠霞</t>
  </si>
  <si>
    <t>王凤菊</t>
  </si>
  <si>
    <t>曾武林</t>
  </si>
  <si>
    <t>何炳林</t>
  </si>
  <si>
    <t>吴风玲</t>
  </si>
  <si>
    <t>王晓君</t>
  </si>
  <si>
    <t>汤欣琪</t>
  </si>
  <si>
    <t>陈少丹</t>
  </si>
  <si>
    <t>李秀丽</t>
  </si>
  <si>
    <t>胡四平</t>
  </si>
  <si>
    <t>刘萌垚</t>
  </si>
  <si>
    <t>韦桂丽</t>
  </si>
  <si>
    <t>序号</t>
  </si>
  <si>
    <t>笔试成绩</t>
  </si>
  <si>
    <r>
      <t>笔试折合分（4</t>
    </r>
    <r>
      <rPr>
        <sz val="12"/>
        <rFont val="宋体"/>
        <family val="0"/>
      </rPr>
      <t>0%</t>
    </r>
    <r>
      <rPr>
        <sz val="12"/>
        <rFont val="宋体"/>
        <family val="0"/>
      </rPr>
      <t>）</t>
    </r>
  </si>
  <si>
    <t>面试成绩</t>
  </si>
  <si>
    <r>
      <t>面试折合分（6</t>
    </r>
    <r>
      <rPr>
        <sz val="12"/>
        <rFont val="宋体"/>
        <family val="0"/>
      </rPr>
      <t>0%</t>
    </r>
    <r>
      <rPr>
        <sz val="12"/>
        <rFont val="宋体"/>
        <family val="0"/>
      </rPr>
      <t>）</t>
    </r>
  </si>
  <si>
    <t>总成绩</t>
  </si>
  <si>
    <t>是否进入体检及考察</t>
  </si>
  <si>
    <t>备注</t>
  </si>
  <si>
    <t>冯祝华</t>
  </si>
  <si>
    <t>全科医师（九龙卫生院）</t>
  </si>
  <si>
    <t>何桂波</t>
  </si>
  <si>
    <t>翟伟</t>
  </si>
  <si>
    <t>社区护理（九龙镇中心卫生院）</t>
  </si>
  <si>
    <t>面试缺考</t>
  </si>
  <si>
    <t>是</t>
  </si>
  <si>
    <t>否</t>
  </si>
  <si>
    <t>否</t>
  </si>
  <si>
    <t>面试分数不合格</t>
  </si>
  <si>
    <t>2017年黄埔区基层医疗卫生服务机构人员公开招聘总成绩及进入体检人员名单公示表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</si>
</sst>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 "/>
    <numFmt numFmtId="182" formatCode="0.00_);[Red]\(0.00\)"/>
  </numFmts>
  <fonts count="24">
    <font>
      <sz val="12"/>
      <name val="宋体"/>
      <family val="0"/>
    </font>
    <font>
      <sz val="9"/>
      <name val="宋体"/>
      <family val="0"/>
    </font>
    <font>
      <b/>
      <sz val="16"/>
      <name val="宋体"/>
      <family val="0"/>
    </font>
    <font>
      <sz val="11"/>
      <name val="宋体"/>
      <family val="0"/>
    </font>
    <font>
      <b/>
      <sz val="12"/>
      <name val="宋体"/>
      <family val="0"/>
    </font>
    <font>
      <sz val="10"/>
      <name val="宋体"/>
      <family val="0"/>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bottom/>
    </border>
    <border>
      <left style="thin"/>
      <right style="thin"/>
      <top>
        <color indexed="63"/>
      </top>
      <bottom style="thin"/>
    </border>
  </borders>
  <cellStyleXfs count="61">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0" fillId="23" borderId="9" applyNumberFormat="0" applyFont="0" applyAlignment="0" applyProtection="0"/>
  </cellStyleXfs>
  <cellXfs count="36">
    <xf numFmtId="0" fontId="0" fillId="0" borderId="0" xfId="0" applyAlignment="1">
      <alignment/>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0" xfId="0" applyBorder="1" applyAlignment="1">
      <alignment horizontal="left"/>
    </xf>
    <xf numFmtId="0" fontId="0" fillId="0" borderId="0" xfId="0" applyBorder="1" applyAlignment="1">
      <alignment horizontal="right"/>
    </xf>
    <xf numFmtId="180" fontId="0" fillId="0" borderId="10" xfId="0" applyNumberFormat="1" applyFont="1" applyBorder="1" applyAlignment="1">
      <alignment horizontal="center" vertical="center" wrapText="1"/>
    </xf>
    <xf numFmtId="181" fontId="0" fillId="24"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181" fontId="4" fillId="0" borderId="10" xfId="0" applyNumberFormat="1" applyFont="1" applyFill="1" applyBorder="1" applyAlignment="1">
      <alignment horizontal="center" vertical="center" wrapText="1"/>
    </xf>
    <xf numFmtId="31" fontId="0" fillId="0" borderId="11" xfId="0" applyNumberFormat="1" applyBorder="1" applyAlignment="1">
      <alignment/>
    </xf>
    <xf numFmtId="0" fontId="0" fillId="0" borderId="0" xfId="0" applyBorder="1" applyAlignment="1">
      <alignment/>
    </xf>
    <xf numFmtId="0" fontId="0" fillId="0" borderId="11" xfId="0" applyFont="1" applyBorder="1" applyAlignment="1">
      <alignment horizontal="left"/>
    </xf>
    <xf numFmtId="180" fontId="0" fillId="0" borderId="0" xfId="0" applyNumberFormat="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6" fillId="0" borderId="10" xfId="0" applyFont="1" applyBorder="1" applyAlignment="1">
      <alignment horizontal="center" vertical="center"/>
    </xf>
    <xf numFmtId="0" fontId="5"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0" xfId="0" applyBorder="1" applyAlignment="1">
      <alignment/>
    </xf>
    <xf numFmtId="0" fontId="3"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12" xfId="0" applyFont="1" applyFill="1" applyBorder="1" applyAlignment="1">
      <alignment horizontal="center" vertical="center"/>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24" borderId="13" xfId="0" applyFont="1" applyFill="1" applyBorder="1" applyAlignment="1">
      <alignment horizontal="center" vertical="center" wrapText="1"/>
    </xf>
    <xf numFmtId="0" fontId="0" fillId="24" borderId="14" xfId="0" applyFont="1" applyFill="1" applyBorder="1" applyAlignment="1">
      <alignment horizontal="center" vertical="center" wrapText="1"/>
    </xf>
    <xf numFmtId="0" fontId="0" fillId="0" borderId="14"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
  <sheetViews>
    <sheetView tabSelected="1" zoomScalePageLayoutView="0" workbookViewId="0" topLeftCell="A13">
      <selection activeCell="I27" sqref="I27"/>
    </sheetView>
  </sheetViews>
  <sheetFormatPr defaultColWidth="9.00390625" defaultRowHeight="14.25"/>
  <cols>
    <col min="1" max="1" width="4.375" style="0" customWidth="1"/>
    <col min="2" max="2" width="16.25390625" style="0" customWidth="1"/>
    <col min="3" max="3" width="9.75390625" style="0" customWidth="1"/>
    <col min="4" max="4" width="11.375" style="0" customWidth="1"/>
    <col min="5" max="5" width="12.875" style="0" customWidth="1"/>
    <col min="6" max="6" width="12.00390625" style="13" customWidth="1"/>
    <col min="7" max="7" width="12.00390625" style="0" customWidth="1"/>
    <col min="8" max="8" width="14.75390625" style="0" customWidth="1"/>
    <col min="9" max="9" width="11.25390625" style="0" customWidth="1"/>
    <col min="10" max="10" width="10.50390625" style="0" customWidth="1"/>
  </cols>
  <sheetData>
    <row r="1" spans="2:10" s="1" customFormat="1" ht="30.75" customHeight="1">
      <c r="B1" s="25" t="s">
        <v>49</v>
      </c>
      <c r="C1" s="25"/>
      <c r="D1" s="25"/>
      <c r="E1" s="25"/>
      <c r="F1" s="25"/>
      <c r="G1" s="25"/>
      <c r="H1" s="25"/>
      <c r="I1" s="25"/>
      <c r="J1" s="25"/>
    </row>
    <row r="2" spans="2:11" ht="10.5" customHeight="1">
      <c r="B2" s="12"/>
      <c r="C2" s="4"/>
      <c r="G2" s="5"/>
      <c r="I2" s="10"/>
      <c r="J2" s="11"/>
      <c r="K2" s="5"/>
    </row>
    <row r="3" spans="1:10" s="2" customFormat="1" ht="28.5" customHeight="1">
      <c r="A3" s="30" t="s">
        <v>31</v>
      </c>
      <c r="B3" s="30" t="s">
        <v>1</v>
      </c>
      <c r="C3" s="30" t="s">
        <v>0</v>
      </c>
      <c r="D3" s="30" t="s">
        <v>32</v>
      </c>
      <c r="E3" s="30" t="s">
        <v>33</v>
      </c>
      <c r="F3" s="33" t="s">
        <v>34</v>
      </c>
      <c r="G3" s="31" t="s">
        <v>35</v>
      </c>
      <c r="H3" s="30" t="s">
        <v>36</v>
      </c>
      <c r="I3" s="31" t="s">
        <v>37</v>
      </c>
      <c r="J3" s="30" t="s">
        <v>38</v>
      </c>
    </row>
    <row r="4" spans="1:10" s="2" customFormat="1" ht="28.5" customHeight="1">
      <c r="A4" s="30"/>
      <c r="B4" s="30"/>
      <c r="C4" s="30"/>
      <c r="D4" s="30"/>
      <c r="E4" s="30"/>
      <c r="F4" s="34"/>
      <c r="G4" s="35"/>
      <c r="H4" s="30"/>
      <c r="I4" s="32"/>
      <c r="J4" s="30"/>
    </row>
    <row r="5" spans="1:10" s="2" customFormat="1" ht="30" customHeight="1">
      <c r="A5" s="3">
        <v>1</v>
      </c>
      <c r="B5" s="26" t="s">
        <v>2</v>
      </c>
      <c r="C5" s="15" t="s">
        <v>4</v>
      </c>
      <c r="D5" s="8">
        <v>84</v>
      </c>
      <c r="E5" s="7">
        <f>D5*0.4</f>
        <v>33.6</v>
      </c>
      <c r="F5" s="6">
        <v>85.85714285714286</v>
      </c>
      <c r="G5" s="7">
        <f>F5*0.6</f>
        <v>51.51428571428571</v>
      </c>
      <c r="H5" s="9">
        <f>E5+G5</f>
        <v>85.11428571428571</v>
      </c>
      <c r="I5" s="22" t="s">
        <v>45</v>
      </c>
      <c r="J5" s="3"/>
    </row>
    <row r="6" spans="1:10" s="2" customFormat="1" ht="30" customHeight="1">
      <c r="A6" s="3">
        <v>2</v>
      </c>
      <c r="B6" s="27"/>
      <c r="C6" s="14" t="s">
        <v>3</v>
      </c>
      <c r="D6" s="8">
        <v>82</v>
      </c>
      <c r="E6" s="7">
        <f>D6*0.4</f>
        <v>32.800000000000004</v>
      </c>
      <c r="F6" s="6">
        <v>81</v>
      </c>
      <c r="G6" s="7">
        <f>F6*0.6</f>
        <v>48.6</v>
      </c>
      <c r="H6" s="9">
        <f>E6+G6</f>
        <v>81.4</v>
      </c>
      <c r="I6" s="22" t="s">
        <v>46</v>
      </c>
      <c r="J6" s="3"/>
    </row>
    <row r="7" spans="1:10" s="2" customFormat="1" ht="30" customHeight="1">
      <c r="A7" s="3">
        <v>3</v>
      </c>
      <c r="B7" s="28"/>
      <c r="C7" s="15" t="s">
        <v>5</v>
      </c>
      <c r="D7" s="8">
        <v>87</v>
      </c>
      <c r="E7" s="7">
        <f aca="true" t="shared" si="0" ref="E7:E19">D7*0.4</f>
        <v>34.800000000000004</v>
      </c>
      <c r="F7" s="6">
        <v>72</v>
      </c>
      <c r="G7" s="7">
        <f aca="true" t="shared" si="1" ref="G7:G19">F7*0.6</f>
        <v>43.199999999999996</v>
      </c>
      <c r="H7" s="9">
        <f aca="true" t="shared" si="2" ref="H7:H19">E7+G7</f>
        <v>78</v>
      </c>
      <c r="I7" s="22" t="s">
        <v>46</v>
      </c>
      <c r="J7" s="3"/>
    </row>
    <row r="8" spans="1:10" s="2" customFormat="1" ht="30" customHeight="1">
      <c r="A8" s="3">
        <v>4</v>
      </c>
      <c r="B8" s="17" t="s">
        <v>6</v>
      </c>
      <c r="C8" s="15" t="s">
        <v>7</v>
      </c>
      <c r="D8" s="8">
        <v>67</v>
      </c>
      <c r="E8" s="7">
        <f t="shared" si="0"/>
        <v>26.8</v>
      </c>
      <c r="F8" s="6">
        <v>59</v>
      </c>
      <c r="G8" s="7">
        <f t="shared" si="1"/>
        <v>35.4</v>
      </c>
      <c r="H8" s="9">
        <f t="shared" si="2"/>
        <v>62.2</v>
      </c>
      <c r="I8" s="21" t="s">
        <v>47</v>
      </c>
      <c r="J8" s="21" t="s">
        <v>48</v>
      </c>
    </row>
    <row r="9" spans="1:10" s="2" customFormat="1" ht="30" customHeight="1">
      <c r="A9" s="3">
        <v>5</v>
      </c>
      <c r="B9" s="26" t="s">
        <v>8</v>
      </c>
      <c r="C9" s="15" t="s">
        <v>11</v>
      </c>
      <c r="D9" s="8">
        <v>66</v>
      </c>
      <c r="E9" s="7">
        <f>D9*0.4</f>
        <v>26.400000000000002</v>
      </c>
      <c r="F9" s="6">
        <v>83</v>
      </c>
      <c r="G9" s="7">
        <f>F9*0.6</f>
        <v>49.8</v>
      </c>
      <c r="H9" s="9">
        <f>E9+G9</f>
        <v>76.2</v>
      </c>
      <c r="I9" s="22" t="s">
        <v>45</v>
      </c>
      <c r="J9" s="3"/>
    </row>
    <row r="10" spans="1:10" s="2" customFormat="1" ht="30" customHeight="1">
      <c r="A10" s="3">
        <v>6</v>
      </c>
      <c r="B10" s="27"/>
      <c r="C10" s="15" t="s">
        <v>9</v>
      </c>
      <c r="D10" s="8">
        <v>64</v>
      </c>
      <c r="E10" s="7">
        <f t="shared" si="0"/>
        <v>25.6</v>
      </c>
      <c r="F10" s="6">
        <v>53.142857142857146</v>
      </c>
      <c r="G10" s="7">
        <f t="shared" si="1"/>
        <v>31.885714285714286</v>
      </c>
      <c r="H10" s="9">
        <f t="shared" si="2"/>
        <v>57.48571428571429</v>
      </c>
      <c r="I10" s="22" t="s">
        <v>46</v>
      </c>
      <c r="J10" s="3"/>
    </row>
    <row r="11" spans="1:10" s="2" customFormat="1" ht="30" customHeight="1">
      <c r="A11" s="3">
        <v>7</v>
      </c>
      <c r="B11" s="28"/>
      <c r="C11" s="15" t="s">
        <v>10</v>
      </c>
      <c r="D11" s="8">
        <v>65</v>
      </c>
      <c r="E11" s="7">
        <f t="shared" si="0"/>
        <v>26</v>
      </c>
      <c r="F11" s="6">
        <v>50.42857142857143</v>
      </c>
      <c r="G11" s="7">
        <f t="shared" si="1"/>
        <v>30.257142857142856</v>
      </c>
      <c r="H11" s="9">
        <f t="shared" si="2"/>
        <v>56.25714285714285</v>
      </c>
      <c r="I11" s="22" t="s">
        <v>46</v>
      </c>
      <c r="J11" s="3"/>
    </row>
    <row r="12" spans="1:10" s="2" customFormat="1" ht="30" customHeight="1">
      <c r="A12" s="3">
        <v>8</v>
      </c>
      <c r="B12" s="26" t="s">
        <v>40</v>
      </c>
      <c r="C12" s="15" t="s">
        <v>41</v>
      </c>
      <c r="D12" s="18">
        <v>66</v>
      </c>
      <c r="E12" s="7">
        <f t="shared" si="0"/>
        <v>26.400000000000002</v>
      </c>
      <c r="F12" s="6"/>
      <c r="G12" s="7"/>
      <c r="H12" s="9"/>
      <c r="I12" s="22" t="s">
        <v>46</v>
      </c>
      <c r="J12" s="22" t="s">
        <v>44</v>
      </c>
    </row>
    <row r="13" spans="1:10" s="2" customFormat="1" ht="30" customHeight="1">
      <c r="A13" s="3">
        <v>9</v>
      </c>
      <c r="B13" s="28"/>
      <c r="C13" s="15" t="s">
        <v>42</v>
      </c>
      <c r="D13" s="18">
        <v>65</v>
      </c>
      <c r="E13" s="7">
        <f t="shared" si="0"/>
        <v>26</v>
      </c>
      <c r="F13" s="6"/>
      <c r="G13" s="7"/>
      <c r="H13" s="9"/>
      <c r="I13" s="22" t="s">
        <v>46</v>
      </c>
      <c r="J13" s="22" t="s">
        <v>44</v>
      </c>
    </row>
    <row r="14" spans="1:10" s="2" customFormat="1" ht="30" customHeight="1">
      <c r="A14" s="3">
        <v>10</v>
      </c>
      <c r="B14" s="26" t="s">
        <v>12</v>
      </c>
      <c r="C14" s="15" t="s">
        <v>14</v>
      </c>
      <c r="D14" s="8">
        <v>81</v>
      </c>
      <c r="E14" s="7">
        <f>D14*0.4</f>
        <v>32.4</v>
      </c>
      <c r="F14" s="6">
        <v>62.142857142857146</v>
      </c>
      <c r="G14" s="7">
        <f>F14*0.6</f>
        <v>37.285714285714285</v>
      </c>
      <c r="H14" s="9">
        <f>E14+G14</f>
        <v>69.68571428571428</v>
      </c>
      <c r="I14" s="22" t="s">
        <v>45</v>
      </c>
      <c r="J14" s="3"/>
    </row>
    <row r="15" spans="1:10" s="2" customFormat="1" ht="30" customHeight="1">
      <c r="A15" s="3">
        <v>11</v>
      </c>
      <c r="B15" s="27"/>
      <c r="C15" s="15" t="s">
        <v>13</v>
      </c>
      <c r="D15" s="8">
        <v>66</v>
      </c>
      <c r="E15" s="7">
        <f t="shared" si="0"/>
        <v>26.400000000000002</v>
      </c>
      <c r="F15" s="6">
        <v>66.71428571428571</v>
      </c>
      <c r="G15" s="7">
        <f t="shared" si="1"/>
        <v>40.028571428571425</v>
      </c>
      <c r="H15" s="9">
        <f t="shared" si="2"/>
        <v>66.42857142857143</v>
      </c>
      <c r="I15" s="22" t="s">
        <v>46</v>
      </c>
      <c r="J15" s="3"/>
    </row>
    <row r="16" spans="1:10" s="2" customFormat="1" ht="30" customHeight="1">
      <c r="A16" s="3">
        <v>12</v>
      </c>
      <c r="B16" s="28"/>
      <c r="C16" s="15" t="s">
        <v>39</v>
      </c>
      <c r="D16" s="20">
        <v>72</v>
      </c>
      <c r="E16" s="7">
        <f t="shared" si="0"/>
        <v>28.8</v>
      </c>
      <c r="F16" s="6"/>
      <c r="G16" s="7"/>
      <c r="H16" s="9"/>
      <c r="I16" s="22" t="s">
        <v>46</v>
      </c>
      <c r="J16" s="22" t="s">
        <v>44</v>
      </c>
    </row>
    <row r="17" spans="1:10" s="2" customFormat="1" ht="30" customHeight="1">
      <c r="A17" s="3">
        <v>13</v>
      </c>
      <c r="B17" s="26" t="s">
        <v>15</v>
      </c>
      <c r="C17" s="15" t="s">
        <v>17</v>
      </c>
      <c r="D17" s="8">
        <v>88</v>
      </c>
      <c r="E17" s="7">
        <f>D17*0.4</f>
        <v>35.2</v>
      </c>
      <c r="F17" s="6">
        <v>68.28571428571429</v>
      </c>
      <c r="G17" s="7">
        <f>F17*0.6</f>
        <v>40.971428571428575</v>
      </c>
      <c r="H17" s="9">
        <f>E17+G17</f>
        <v>76.17142857142858</v>
      </c>
      <c r="I17" s="22" t="s">
        <v>45</v>
      </c>
      <c r="J17" s="3"/>
    </row>
    <row r="18" spans="1:10" s="2" customFormat="1" ht="30" customHeight="1">
      <c r="A18" s="3">
        <v>14</v>
      </c>
      <c r="B18" s="27"/>
      <c r="C18" s="15" t="s">
        <v>18</v>
      </c>
      <c r="D18" s="8">
        <v>75</v>
      </c>
      <c r="E18" s="7">
        <f>D18*0.4</f>
        <v>30</v>
      </c>
      <c r="F18" s="6">
        <v>76.14285714285714</v>
      </c>
      <c r="G18" s="7">
        <f>F18*0.6</f>
        <v>45.68571428571428</v>
      </c>
      <c r="H18" s="9">
        <f>E18+G18</f>
        <v>75.68571428571428</v>
      </c>
      <c r="I18" s="22" t="s">
        <v>46</v>
      </c>
      <c r="J18" s="3"/>
    </row>
    <row r="19" spans="1:10" s="2" customFormat="1" ht="30" customHeight="1">
      <c r="A19" s="3">
        <v>15</v>
      </c>
      <c r="B19" s="28"/>
      <c r="C19" s="15" t="s">
        <v>16</v>
      </c>
      <c r="D19" s="8">
        <v>74</v>
      </c>
      <c r="E19" s="7">
        <f t="shared" si="0"/>
        <v>29.6</v>
      </c>
      <c r="F19" s="6">
        <v>59.142857142857146</v>
      </c>
      <c r="G19" s="7">
        <f t="shared" si="1"/>
        <v>35.48571428571429</v>
      </c>
      <c r="H19" s="9">
        <f t="shared" si="2"/>
        <v>65.08571428571429</v>
      </c>
      <c r="I19" s="22" t="s">
        <v>46</v>
      </c>
      <c r="J19" s="3"/>
    </row>
    <row r="20" spans="1:10" ht="30" customHeight="1">
      <c r="A20" s="3">
        <v>16</v>
      </c>
      <c r="B20" s="29" t="s">
        <v>43</v>
      </c>
      <c r="C20" s="16" t="s">
        <v>28</v>
      </c>
      <c r="D20" s="23">
        <v>69</v>
      </c>
      <c r="E20" s="7">
        <f aca="true" t="shared" si="3" ref="E20:E31">D20*0.4</f>
        <v>27.6</v>
      </c>
      <c r="F20" s="6">
        <v>92.14</v>
      </c>
      <c r="G20" s="7">
        <f aca="true" t="shared" si="4" ref="G20:G31">F20*0.6</f>
        <v>55.284</v>
      </c>
      <c r="H20" s="9">
        <f aca="true" t="shared" si="5" ref="H20:H31">E20+G20</f>
        <v>82.884</v>
      </c>
      <c r="I20" s="22" t="s">
        <v>45</v>
      </c>
      <c r="J20" s="19"/>
    </row>
    <row r="21" spans="1:10" ht="30" customHeight="1">
      <c r="A21" s="3">
        <v>17</v>
      </c>
      <c r="B21" s="29"/>
      <c r="C21" s="16" t="s">
        <v>27</v>
      </c>
      <c r="D21" s="18">
        <v>63</v>
      </c>
      <c r="E21" s="7">
        <f t="shared" si="3"/>
        <v>25.200000000000003</v>
      </c>
      <c r="F21" s="6">
        <v>84.43</v>
      </c>
      <c r="G21" s="7">
        <f t="shared" si="4"/>
        <v>50.658</v>
      </c>
      <c r="H21" s="9">
        <f t="shared" si="5"/>
        <v>75.858</v>
      </c>
      <c r="I21" s="22" t="s">
        <v>45</v>
      </c>
      <c r="J21" s="19"/>
    </row>
    <row r="22" spans="1:10" ht="30" customHeight="1">
      <c r="A22" s="3">
        <v>18</v>
      </c>
      <c r="B22" s="29"/>
      <c r="C22" s="16" t="s">
        <v>21</v>
      </c>
      <c r="D22" s="18">
        <v>64</v>
      </c>
      <c r="E22" s="7">
        <f t="shared" si="3"/>
        <v>25.6</v>
      </c>
      <c r="F22" s="6">
        <v>82.57</v>
      </c>
      <c r="G22" s="7">
        <f t="shared" si="4"/>
        <v>49.541999999999994</v>
      </c>
      <c r="H22" s="9">
        <f t="shared" si="5"/>
        <v>75.142</v>
      </c>
      <c r="I22" s="22" t="s">
        <v>45</v>
      </c>
      <c r="J22" s="19"/>
    </row>
    <row r="23" spans="1:10" ht="30" customHeight="1">
      <c r="A23" s="3">
        <v>19</v>
      </c>
      <c r="B23" s="29"/>
      <c r="C23" s="16" t="s">
        <v>29</v>
      </c>
      <c r="D23" s="23">
        <v>66</v>
      </c>
      <c r="E23" s="7">
        <f t="shared" si="3"/>
        <v>26.400000000000002</v>
      </c>
      <c r="F23" s="6">
        <v>78.71</v>
      </c>
      <c r="G23" s="7">
        <f t="shared" si="4"/>
        <v>47.22599999999999</v>
      </c>
      <c r="H23" s="9">
        <f t="shared" si="5"/>
        <v>73.62599999999999</v>
      </c>
      <c r="I23" s="22" t="s">
        <v>45</v>
      </c>
      <c r="J23" s="19"/>
    </row>
    <row r="24" spans="1:10" ht="30" customHeight="1">
      <c r="A24" s="3">
        <v>20</v>
      </c>
      <c r="B24" s="29"/>
      <c r="C24" s="16" t="s">
        <v>30</v>
      </c>
      <c r="D24" s="18">
        <v>65</v>
      </c>
      <c r="E24" s="7">
        <f t="shared" si="3"/>
        <v>26</v>
      </c>
      <c r="F24" s="6">
        <v>73.14</v>
      </c>
      <c r="G24" s="7">
        <f t="shared" si="4"/>
        <v>43.884</v>
      </c>
      <c r="H24" s="9">
        <f t="shared" si="5"/>
        <v>69.884</v>
      </c>
      <c r="I24" s="22" t="s">
        <v>45</v>
      </c>
      <c r="J24" s="19"/>
    </row>
    <row r="25" spans="1:10" ht="30" customHeight="1">
      <c r="A25" s="3">
        <v>21</v>
      </c>
      <c r="B25" s="29"/>
      <c r="C25" s="16" t="s">
        <v>24</v>
      </c>
      <c r="D25" s="18">
        <v>65</v>
      </c>
      <c r="E25" s="7">
        <f t="shared" si="3"/>
        <v>26</v>
      </c>
      <c r="F25" s="6">
        <v>69.14</v>
      </c>
      <c r="G25" s="7">
        <f t="shared" si="4"/>
        <v>41.484</v>
      </c>
      <c r="H25" s="9">
        <f t="shared" si="5"/>
        <v>67.48400000000001</v>
      </c>
      <c r="I25" s="22" t="s">
        <v>45</v>
      </c>
      <c r="J25" s="19"/>
    </row>
    <row r="26" spans="1:10" ht="30" customHeight="1">
      <c r="A26" s="3">
        <v>22</v>
      </c>
      <c r="B26" s="29"/>
      <c r="C26" s="16" t="s">
        <v>23</v>
      </c>
      <c r="D26" s="18">
        <v>64</v>
      </c>
      <c r="E26" s="7">
        <f t="shared" si="3"/>
        <v>25.6</v>
      </c>
      <c r="F26" s="6">
        <v>68.43</v>
      </c>
      <c r="G26" s="7">
        <f t="shared" si="4"/>
        <v>41.058</v>
      </c>
      <c r="H26" s="9">
        <f t="shared" si="5"/>
        <v>66.658</v>
      </c>
      <c r="I26" s="22" t="s">
        <v>46</v>
      </c>
      <c r="J26" s="19"/>
    </row>
    <row r="27" spans="1:10" ht="30" customHeight="1">
      <c r="A27" s="3">
        <v>23</v>
      </c>
      <c r="B27" s="29"/>
      <c r="C27" s="16" t="s">
        <v>19</v>
      </c>
      <c r="D27" s="18">
        <v>62</v>
      </c>
      <c r="E27" s="7">
        <f t="shared" si="3"/>
        <v>24.8</v>
      </c>
      <c r="F27" s="6">
        <v>69</v>
      </c>
      <c r="G27" s="7">
        <f t="shared" si="4"/>
        <v>41.4</v>
      </c>
      <c r="H27" s="9">
        <f t="shared" si="5"/>
        <v>66.2</v>
      </c>
      <c r="I27" s="22" t="s">
        <v>46</v>
      </c>
      <c r="J27" s="19"/>
    </row>
    <row r="28" spans="1:10" ht="30" customHeight="1">
      <c r="A28" s="3">
        <v>24</v>
      </c>
      <c r="B28" s="29"/>
      <c r="C28" s="16" t="s">
        <v>22</v>
      </c>
      <c r="D28" s="18">
        <v>60</v>
      </c>
      <c r="E28" s="7">
        <f t="shared" si="3"/>
        <v>24</v>
      </c>
      <c r="F28" s="6">
        <v>68.43</v>
      </c>
      <c r="G28" s="7">
        <f t="shared" si="4"/>
        <v>41.058</v>
      </c>
      <c r="H28" s="9">
        <f t="shared" si="5"/>
        <v>65.05799999999999</v>
      </c>
      <c r="I28" s="22" t="s">
        <v>46</v>
      </c>
      <c r="J28" s="19"/>
    </row>
    <row r="29" spans="1:10" ht="30" customHeight="1">
      <c r="A29" s="3">
        <v>25</v>
      </c>
      <c r="B29" s="29"/>
      <c r="C29" s="16" t="s">
        <v>26</v>
      </c>
      <c r="D29" s="24">
        <v>60</v>
      </c>
      <c r="E29" s="7">
        <f t="shared" si="3"/>
        <v>24</v>
      </c>
      <c r="F29" s="6">
        <v>68.43</v>
      </c>
      <c r="G29" s="7">
        <f t="shared" si="4"/>
        <v>41.058</v>
      </c>
      <c r="H29" s="9">
        <f t="shared" si="5"/>
        <v>65.05799999999999</v>
      </c>
      <c r="I29" s="22" t="s">
        <v>46</v>
      </c>
      <c r="J29" s="19"/>
    </row>
    <row r="30" spans="1:10" ht="30" customHeight="1">
      <c r="A30" s="3">
        <v>26</v>
      </c>
      <c r="B30" s="29"/>
      <c r="C30" s="16" t="s">
        <v>25</v>
      </c>
      <c r="D30" s="24">
        <v>68</v>
      </c>
      <c r="E30" s="7">
        <f t="shared" si="3"/>
        <v>27.200000000000003</v>
      </c>
      <c r="F30" s="6">
        <v>61</v>
      </c>
      <c r="G30" s="7">
        <f t="shared" si="4"/>
        <v>36.6</v>
      </c>
      <c r="H30" s="9">
        <f t="shared" si="5"/>
        <v>63.800000000000004</v>
      </c>
      <c r="I30" s="22" t="s">
        <v>46</v>
      </c>
      <c r="J30" s="19"/>
    </row>
    <row r="31" spans="1:10" ht="30" customHeight="1">
      <c r="A31" s="3">
        <v>27</v>
      </c>
      <c r="B31" s="29"/>
      <c r="C31" s="16" t="s">
        <v>20</v>
      </c>
      <c r="D31" s="18">
        <v>63</v>
      </c>
      <c r="E31" s="7">
        <f t="shared" si="3"/>
        <v>25.200000000000003</v>
      </c>
      <c r="F31" s="6">
        <v>59.43</v>
      </c>
      <c r="G31" s="7">
        <f t="shared" si="4"/>
        <v>35.658</v>
      </c>
      <c r="H31" s="9">
        <f t="shared" si="5"/>
        <v>60.858000000000004</v>
      </c>
      <c r="I31" s="22" t="s">
        <v>46</v>
      </c>
      <c r="J31" s="19"/>
    </row>
  </sheetData>
  <sheetProtection/>
  <mergeCells count="17">
    <mergeCell ref="A3:A4"/>
    <mergeCell ref="J3:J4"/>
    <mergeCell ref="E3:E4"/>
    <mergeCell ref="F3:F4"/>
    <mergeCell ref="G3:G4"/>
    <mergeCell ref="B17:B19"/>
    <mergeCell ref="B20:B31"/>
    <mergeCell ref="B3:B4"/>
    <mergeCell ref="C3:C4"/>
    <mergeCell ref="B5:B7"/>
    <mergeCell ref="B1:J1"/>
    <mergeCell ref="B9:B11"/>
    <mergeCell ref="B12:B13"/>
    <mergeCell ref="B14:B16"/>
    <mergeCell ref="H3:H4"/>
    <mergeCell ref="I3:I4"/>
    <mergeCell ref="D3:D4"/>
  </mergeCells>
  <printOptions/>
  <pageMargins left="0.7480314960629921" right="0.7480314960629921" top="0.5118110236220472" bottom="0.35433070866141736" header="0.1968503937007874"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2014-05-26T01:18:53Z</cp:lastPrinted>
  <dcterms:created xsi:type="dcterms:W3CDTF">1996-12-17T01:32:42Z</dcterms:created>
  <dcterms:modified xsi:type="dcterms:W3CDTF">2017-07-18T07:42:19Z</dcterms:modified>
  <cp:category/>
  <cp:version/>
  <cp:contentType/>
  <cp:contentStatus/>
</cp:coreProperties>
</file>