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90" windowWidth="21015" windowHeight="90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0" i="1"/>
  <c r="E10"/>
  <c r="H10" s="1"/>
  <c r="G9"/>
  <c r="E9"/>
  <c r="H9" s="1"/>
  <c r="G8"/>
  <c r="H8" s="1"/>
  <c r="E8"/>
  <c r="G7"/>
  <c r="E7"/>
  <c r="G6"/>
  <c r="E6"/>
  <c r="H6" s="1"/>
  <c r="H5"/>
  <c r="G5"/>
  <c r="E5"/>
  <c r="H3"/>
  <c r="G3"/>
  <c r="E3"/>
  <c r="G4"/>
  <c r="E4"/>
  <c r="H4" s="1"/>
  <c r="G2"/>
  <c r="E2"/>
  <c r="H40"/>
  <c r="G40"/>
  <c r="E40"/>
  <c r="G68"/>
  <c r="E68"/>
  <c r="G67"/>
  <c r="E67"/>
  <c r="H67" s="1"/>
  <c r="G66"/>
  <c r="E66"/>
  <c r="H65"/>
  <c r="G65"/>
  <c r="E65"/>
  <c r="G64"/>
  <c r="E64"/>
  <c r="H64" s="1"/>
  <c r="G62"/>
  <c r="E62"/>
  <c r="G63"/>
  <c r="E63"/>
  <c r="G61"/>
  <c r="E61"/>
  <c r="H61" s="1"/>
  <c r="G60"/>
  <c r="H60" s="1"/>
  <c r="E60"/>
  <c r="G57"/>
  <c r="E57"/>
  <c r="G59"/>
  <c r="E59"/>
  <c r="G56"/>
  <c r="E56"/>
  <c r="H56" s="1"/>
  <c r="H58"/>
  <c r="G58"/>
  <c r="E58"/>
  <c r="G55"/>
  <c r="E55"/>
  <c r="G54"/>
  <c r="E54"/>
  <c r="H54" s="1"/>
  <c r="H53"/>
  <c r="G53"/>
  <c r="E53"/>
  <c r="G52"/>
  <c r="H52" s="1"/>
  <c r="E52"/>
  <c r="G51"/>
  <c r="E51"/>
  <c r="H51" s="1"/>
  <c r="G50"/>
  <c r="E50"/>
  <c r="H50" s="1"/>
  <c r="H49"/>
  <c r="G49"/>
  <c r="E49"/>
  <c r="H48"/>
  <c r="G48"/>
  <c r="E48"/>
  <c r="G47"/>
  <c r="E47"/>
  <c r="H47" s="1"/>
  <c r="G46"/>
  <c r="E46"/>
  <c r="H45"/>
  <c r="G45"/>
  <c r="E45"/>
  <c r="G44"/>
  <c r="E44"/>
  <c r="G43"/>
  <c r="E43"/>
  <c r="G42"/>
  <c r="E42"/>
  <c r="H41"/>
  <c r="G41"/>
  <c r="E41"/>
  <c r="G39"/>
  <c r="E39"/>
  <c r="H39" s="1"/>
  <c r="G38"/>
  <c r="E38"/>
  <c r="G37"/>
  <c r="E37"/>
  <c r="G36"/>
  <c r="E36"/>
  <c r="H36" s="1"/>
  <c r="G35"/>
  <c r="H35" s="1"/>
  <c r="E35"/>
  <c r="G34"/>
  <c r="E34"/>
  <c r="G33"/>
  <c r="E33"/>
  <c r="H33" s="1"/>
  <c r="G32"/>
  <c r="E32"/>
  <c r="H32" s="1"/>
  <c r="H31"/>
  <c r="G31"/>
  <c r="E31"/>
  <c r="G30"/>
  <c r="E30"/>
  <c r="H30" s="1"/>
  <c r="G29"/>
  <c r="E29"/>
  <c r="H29" s="1"/>
  <c r="H28"/>
  <c r="G28"/>
  <c r="E28"/>
  <c r="G27"/>
  <c r="H27" s="1"/>
  <c r="E27"/>
  <c r="G26"/>
  <c r="E26"/>
  <c r="H26" s="1"/>
  <c r="G25"/>
  <c r="E25"/>
  <c r="H23"/>
  <c r="G23"/>
  <c r="E23"/>
  <c r="G24"/>
  <c r="E24"/>
  <c r="H24" s="1"/>
  <c r="G22"/>
  <c r="E22"/>
  <c r="G21"/>
  <c r="E21"/>
  <c r="H20"/>
  <c r="G20"/>
  <c r="E20"/>
  <c r="G19"/>
  <c r="E19"/>
  <c r="G18"/>
  <c r="E18"/>
  <c r="G17"/>
  <c r="E17"/>
  <c r="G16"/>
  <c r="E16"/>
  <c r="H16" s="1"/>
  <c r="H15"/>
  <c r="G15"/>
  <c r="E15"/>
  <c r="G14"/>
  <c r="E14"/>
  <c r="G13"/>
  <c r="E13"/>
  <c r="H13" s="1"/>
  <c r="G12"/>
  <c r="E12"/>
  <c r="H12" s="1"/>
  <c r="G11"/>
  <c r="H11" s="1"/>
  <c r="E11"/>
  <c r="H43" l="1"/>
  <c r="H18"/>
  <c r="H62"/>
  <c r="H66"/>
  <c r="H38"/>
  <c r="H14"/>
  <c r="H17"/>
  <c r="H34"/>
  <c r="H63"/>
  <c r="H37"/>
  <c r="H55"/>
  <c r="H59"/>
  <c r="H68"/>
  <c r="H7"/>
  <c r="H2"/>
  <c r="H46"/>
  <c r="H42"/>
  <c r="H57"/>
  <c r="H44"/>
  <c r="H22"/>
  <c r="H25"/>
  <c r="H21"/>
  <c r="H19"/>
</calcChain>
</file>

<file path=xl/sharedStrings.xml><?xml version="1.0" encoding="utf-8"?>
<sst xmlns="http://schemas.openxmlformats.org/spreadsheetml/2006/main" count="150" uniqueCount="110">
  <si>
    <t>岗位代码</t>
  </si>
  <si>
    <t>名次</t>
    <phoneticPr fontId="3" type="noConversion"/>
  </si>
  <si>
    <t>准考证号</t>
  </si>
  <si>
    <t>笔试成绩</t>
  </si>
  <si>
    <t>折成分（60%）</t>
    <phoneticPr fontId="3" type="noConversion"/>
  </si>
  <si>
    <t>面试成绩</t>
    <phoneticPr fontId="3" type="noConversion"/>
  </si>
  <si>
    <t>折成分（40%）</t>
    <phoneticPr fontId="3" type="noConversion"/>
  </si>
  <si>
    <t>合成总分</t>
    <phoneticPr fontId="3" type="noConversion"/>
  </si>
  <si>
    <t>2017015</t>
  </si>
  <si>
    <t>2017016</t>
  </si>
  <si>
    <t>2017017</t>
  </si>
  <si>
    <t>2017018</t>
  </si>
  <si>
    <t>2017019</t>
  </si>
  <si>
    <t>2017020</t>
  </si>
  <si>
    <t>2017021</t>
  </si>
  <si>
    <t>2017022</t>
  </si>
  <si>
    <t>2017023</t>
  </si>
  <si>
    <t>2017024</t>
  </si>
  <si>
    <t>2017026</t>
  </si>
  <si>
    <t>2017027</t>
  </si>
  <si>
    <t>2017028</t>
  </si>
  <si>
    <t>2017029</t>
  </si>
  <si>
    <t>2017032</t>
  </si>
  <si>
    <t>2017033</t>
  </si>
  <si>
    <t>2017039</t>
  </si>
  <si>
    <t>2017042</t>
  </si>
  <si>
    <t>2017043</t>
  </si>
  <si>
    <t>2017045</t>
  </si>
  <si>
    <t>2017046</t>
  </si>
  <si>
    <t>2017048</t>
  </si>
  <si>
    <t>2017049</t>
  </si>
  <si>
    <t>2017050</t>
  </si>
  <si>
    <t>2017051</t>
  </si>
  <si>
    <t>2017052</t>
  </si>
  <si>
    <t>2017053</t>
  </si>
  <si>
    <t>2017054</t>
  </si>
  <si>
    <t>2017037</t>
  </si>
  <si>
    <t>2017010</t>
  </si>
  <si>
    <t>2017011</t>
  </si>
  <si>
    <t>2017012</t>
  </si>
  <si>
    <t>111138</t>
  </si>
  <si>
    <t>111007</t>
  </si>
  <si>
    <t>111151</t>
  </si>
  <si>
    <t>111162</t>
  </si>
  <si>
    <t>111303</t>
  </si>
  <si>
    <t>111185</t>
  </si>
  <si>
    <t>111204</t>
  </si>
  <si>
    <t>111330</t>
  </si>
  <si>
    <t>111100</t>
  </si>
  <si>
    <t>111115</t>
  </si>
  <si>
    <t>111028</t>
  </si>
  <si>
    <t>111106</t>
  </si>
  <si>
    <t>111109</t>
  </si>
  <si>
    <t>111213</t>
  </si>
  <si>
    <t>111253</t>
  </si>
  <si>
    <t>111020</t>
  </si>
  <si>
    <t>111092</t>
  </si>
  <si>
    <t>111043</t>
  </si>
  <si>
    <t>111054</t>
  </si>
  <si>
    <t>111025</t>
  </si>
  <si>
    <t>111257</t>
  </si>
  <si>
    <t>111098</t>
  </si>
  <si>
    <t>111050</t>
  </si>
  <si>
    <t>111168</t>
  </si>
  <si>
    <t>111097</t>
  </si>
  <si>
    <t>111060</t>
  </si>
  <si>
    <t>111232</t>
  </si>
  <si>
    <t>111181</t>
  </si>
  <si>
    <t>111094</t>
  </si>
  <si>
    <t>111272</t>
  </si>
  <si>
    <t>111124</t>
  </si>
  <si>
    <t>111314</t>
  </si>
  <si>
    <t>111141</t>
  </si>
  <si>
    <t>111280</t>
  </si>
  <si>
    <t>111101</t>
  </si>
  <si>
    <t>111290</t>
  </si>
  <si>
    <t>111291</t>
  </si>
  <si>
    <t>111009</t>
  </si>
  <si>
    <t>111125</t>
  </si>
  <si>
    <t>111172</t>
  </si>
  <si>
    <t>111327</t>
  </si>
  <si>
    <t>111173</t>
  </si>
  <si>
    <t>111267</t>
  </si>
  <si>
    <t>111116</t>
  </si>
  <si>
    <t>111002</t>
  </si>
  <si>
    <t>111104</t>
  </si>
  <si>
    <t>111150</t>
  </si>
  <si>
    <t>111206</t>
  </si>
  <si>
    <t>111212</t>
  </si>
  <si>
    <t>111275</t>
  </si>
  <si>
    <t>111040</t>
  </si>
  <si>
    <t>111234</t>
  </si>
  <si>
    <t>111332</t>
    <phoneticPr fontId="3" type="noConversion"/>
  </si>
  <si>
    <t>111336</t>
  </si>
  <si>
    <t>111337</t>
  </si>
  <si>
    <t>111338</t>
  </si>
  <si>
    <t>111335</t>
  </si>
  <si>
    <t>111070</t>
  </si>
  <si>
    <t>333535</t>
  </si>
  <si>
    <t>333020</t>
  </si>
  <si>
    <t>333112</t>
  </si>
  <si>
    <t>333233</t>
  </si>
  <si>
    <t>333299</t>
  </si>
  <si>
    <t>333291</t>
  </si>
  <si>
    <t>333310</t>
  </si>
  <si>
    <t>333343</t>
  </si>
  <si>
    <t>333217</t>
  </si>
  <si>
    <t>备注</t>
    <phoneticPr fontId="3" type="noConversion"/>
  </si>
  <si>
    <t>面试缺考</t>
  </si>
  <si>
    <t>面试缺考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</si>
</sst>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.000_ "/>
  </numFmts>
  <fonts count="9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1" xfId="1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2" quotePrefix="1" applyFont="1" applyBorder="1" applyAlignment="1">
      <alignment horizontal="center" vertical="center"/>
    </xf>
    <xf numFmtId="177" fontId="7" fillId="0" borderId="1" xfId="3" quotePrefix="1" applyNumberFormat="1" applyFont="1" applyBorder="1" applyAlignment="1">
      <alignment horizontal="center" vertical="center"/>
    </xf>
    <xf numFmtId="178" fontId="8" fillId="0" borderId="1" xfId="0" applyNumberFormat="1" applyFont="1" applyBorder="1">
      <alignment vertical="center"/>
    </xf>
    <xf numFmtId="176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>
      <alignment vertical="center"/>
    </xf>
    <xf numFmtId="0" fontId="4" fillId="0" borderId="1" xfId="1" quotePrefix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2" quotePrefix="1" applyFont="1" applyFill="1" applyBorder="1" applyAlignment="1">
      <alignment horizontal="center" vertical="center"/>
    </xf>
    <xf numFmtId="177" fontId="7" fillId="0" borderId="1" xfId="3" quotePrefix="1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>
      <alignment vertical="center"/>
    </xf>
    <xf numFmtId="176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1" quotePrefix="1" applyFont="1" applyBorder="1" applyAlignment="1">
      <alignment horizontal="center" vertical="center"/>
    </xf>
  </cellXfs>
  <cellStyles count="4">
    <cellStyle name="常规" xfId="0" builtinId="0"/>
    <cellStyle name="常规_Sheet1 2" xfId="1"/>
    <cellStyle name="常规_Sheet1 4" xfId="2"/>
    <cellStyle name="常规_Sheet1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>
      <selection activeCell="K15" sqref="K15"/>
    </sheetView>
  </sheetViews>
  <sheetFormatPr defaultRowHeight="13.5"/>
  <cols>
    <col min="9" max="9" width="18.5" customWidth="1"/>
    <col min="10" max="10" width="12.875" customWidth="1"/>
  </cols>
  <sheetData>
    <row r="1" spans="1:9" ht="27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8" t="s">
        <v>107</v>
      </c>
    </row>
    <row r="2" spans="1:9">
      <c r="A2" s="5" t="s">
        <v>37</v>
      </c>
      <c r="B2" s="6">
        <v>1</v>
      </c>
      <c r="C2" s="11" t="s">
        <v>98</v>
      </c>
      <c r="D2" s="12">
        <v>89.97</v>
      </c>
      <c r="E2" s="13">
        <f t="shared" ref="E2:E33" si="0">D2*0.6</f>
        <v>53.981999999999999</v>
      </c>
      <c r="F2" s="14">
        <v>79.75</v>
      </c>
      <c r="G2" s="13">
        <f t="shared" ref="G2:G33" si="1">F2*0.4</f>
        <v>31.900000000000002</v>
      </c>
      <c r="H2" s="15">
        <f t="shared" ref="H2:H33" si="2">ROUND(E2+G2,2)</f>
        <v>85.88</v>
      </c>
      <c r="I2" s="6"/>
    </row>
    <row r="3" spans="1:9">
      <c r="A3" s="5" t="s">
        <v>37</v>
      </c>
      <c r="B3" s="6">
        <v>2</v>
      </c>
      <c r="C3" s="11" t="s">
        <v>100</v>
      </c>
      <c r="D3" s="12">
        <v>88</v>
      </c>
      <c r="E3" s="13">
        <f t="shared" si="0"/>
        <v>52.8</v>
      </c>
      <c r="F3" s="14">
        <v>80.7</v>
      </c>
      <c r="G3" s="13">
        <f t="shared" si="1"/>
        <v>32.28</v>
      </c>
      <c r="H3" s="15">
        <f t="shared" si="2"/>
        <v>85.08</v>
      </c>
      <c r="I3" s="6"/>
    </row>
    <row r="4" spans="1:9">
      <c r="A4" s="5" t="s">
        <v>37</v>
      </c>
      <c r="B4" s="6">
        <v>3</v>
      </c>
      <c r="C4" s="11" t="s">
        <v>99</v>
      </c>
      <c r="D4" s="12">
        <v>89.19</v>
      </c>
      <c r="E4" s="13">
        <f t="shared" si="0"/>
        <v>53.513999999999996</v>
      </c>
      <c r="F4" s="14">
        <v>76.349999999999994</v>
      </c>
      <c r="G4" s="13">
        <f t="shared" si="1"/>
        <v>30.54</v>
      </c>
      <c r="H4" s="15">
        <f t="shared" si="2"/>
        <v>84.05</v>
      </c>
      <c r="I4" s="6"/>
    </row>
    <row r="5" spans="1:9">
      <c r="A5" s="5" t="s">
        <v>38</v>
      </c>
      <c r="B5" s="6">
        <v>1</v>
      </c>
      <c r="C5" s="11" t="s">
        <v>101</v>
      </c>
      <c r="D5" s="12">
        <v>91.03</v>
      </c>
      <c r="E5" s="13">
        <f t="shared" si="0"/>
        <v>54.618000000000002</v>
      </c>
      <c r="F5" s="14">
        <v>81.099999999999994</v>
      </c>
      <c r="G5" s="13">
        <f t="shared" si="1"/>
        <v>32.44</v>
      </c>
      <c r="H5" s="15">
        <f t="shared" si="2"/>
        <v>87.06</v>
      </c>
      <c r="I5" s="6"/>
    </row>
    <row r="6" spans="1:9">
      <c r="A6" s="5" t="s">
        <v>38</v>
      </c>
      <c r="B6" s="6">
        <v>2</v>
      </c>
      <c r="C6" s="11" t="s">
        <v>102</v>
      </c>
      <c r="D6" s="12">
        <v>89.16</v>
      </c>
      <c r="E6" s="13">
        <f t="shared" si="0"/>
        <v>53.495999999999995</v>
      </c>
      <c r="F6" s="14">
        <v>82.9</v>
      </c>
      <c r="G6" s="13">
        <f t="shared" si="1"/>
        <v>33.160000000000004</v>
      </c>
      <c r="H6" s="15">
        <f t="shared" si="2"/>
        <v>86.66</v>
      </c>
      <c r="I6" s="6"/>
    </row>
    <row r="7" spans="1:9">
      <c r="A7" s="5" t="s">
        <v>38</v>
      </c>
      <c r="B7" s="6">
        <v>3</v>
      </c>
      <c r="C7" s="11" t="s">
        <v>103</v>
      </c>
      <c r="D7" s="12">
        <v>89.03</v>
      </c>
      <c r="E7" s="13">
        <f t="shared" si="0"/>
        <v>53.417999999999999</v>
      </c>
      <c r="F7" s="14">
        <v>69.400000000000006</v>
      </c>
      <c r="G7" s="13">
        <f t="shared" si="1"/>
        <v>27.760000000000005</v>
      </c>
      <c r="H7" s="15">
        <f t="shared" si="2"/>
        <v>81.180000000000007</v>
      </c>
      <c r="I7" s="6"/>
    </row>
    <row r="8" spans="1:9">
      <c r="A8" s="5" t="s">
        <v>39</v>
      </c>
      <c r="B8" s="6">
        <v>1</v>
      </c>
      <c r="C8" s="11" t="s">
        <v>104</v>
      </c>
      <c r="D8" s="12">
        <v>89.28</v>
      </c>
      <c r="E8" s="13">
        <f t="shared" si="0"/>
        <v>53.567999999999998</v>
      </c>
      <c r="F8" s="14">
        <v>84.8</v>
      </c>
      <c r="G8" s="13">
        <f t="shared" si="1"/>
        <v>33.92</v>
      </c>
      <c r="H8" s="15">
        <f t="shared" si="2"/>
        <v>87.49</v>
      </c>
      <c r="I8" s="6"/>
    </row>
    <row r="9" spans="1:9">
      <c r="A9" s="5" t="s">
        <v>39</v>
      </c>
      <c r="B9" s="6">
        <v>2</v>
      </c>
      <c r="C9" s="11" t="s">
        <v>105</v>
      </c>
      <c r="D9" s="12">
        <v>88.41</v>
      </c>
      <c r="E9" s="13">
        <f t="shared" si="0"/>
        <v>53.045999999999999</v>
      </c>
      <c r="F9" s="14">
        <v>82.15</v>
      </c>
      <c r="G9" s="13">
        <f t="shared" si="1"/>
        <v>32.860000000000007</v>
      </c>
      <c r="H9" s="15">
        <f t="shared" si="2"/>
        <v>85.91</v>
      </c>
      <c r="I9" s="6"/>
    </row>
    <row r="10" spans="1:9">
      <c r="A10" s="5" t="s">
        <v>39</v>
      </c>
      <c r="B10" s="6">
        <v>3</v>
      </c>
      <c r="C10" s="11" t="s">
        <v>106</v>
      </c>
      <c r="D10" s="12">
        <v>88.13</v>
      </c>
      <c r="E10" s="13">
        <f t="shared" si="0"/>
        <v>52.877999999999993</v>
      </c>
      <c r="F10" s="14">
        <v>77.7</v>
      </c>
      <c r="G10" s="13">
        <f t="shared" si="1"/>
        <v>31.080000000000002</v>
      </c>
      <c r="H10" s="15">
        <f t="shared" si="2"/>
        <v>83.96</v>
      </c>
      <c r="I10" s="6"/>
    </row>
    <row r="11" spans="1:9">
      <c r="A11" s="5" t="s">
        <v>8</v>
      </c>
      <c r="B11" s="6">
        <v>1</v>
      </c>
      <c r="C11" s="11" t="s">
        <v>40</v>
      </c>
      <c r="D11" s="12">
        <v>78.040000000000006</v>
      </c>
      <c r="E11" s="13">
        <f t="shared" si="0"/>
        <v>46.824000000000005</v>
      </c>
      <c r="F11" s="14">
        <v>77.75</v>
      </c>
      <c r="G11" s="13">
        <f t="shared" si="1"/>
        <v>31.1</v>
      </c>
      <c r="H11" s="15">
        <f t="shared" si="2"/>
        <v>77.92</v>
      </c>
      <c r="I11" s="6"/>
    </row>
    <row r="12" spans="1:9">
      <c r="A12" s="5" t="s">
        <v>9</v>
      </c>
      <c r="B12" s="6">
        <v>1</v>
      </c>
      <c r="C12" s="11" t="s">
        <v>41</v>
      </c>
      <c r="D12" s="12">
        <v>77.45</v>
      </c>
      <c r="E12" s="13">
        <f t="shared" si="0"/>
        <v>46.47</v>
      </c>
      <c r="F12" s="14">
        <v>69.349999999999994</v>
      </c>
      <c r="G12" s="13">
        <f t="shared" si="1"/>
        <v>27.74</v>
      </c>
      <c r="H12" s="15">
        <f t="shared" si="2"/>
        <v>74.209999999999994</v>
      </c>
      <c r="I12" s="6"/>
    </row>
    <row r="13" spans="1:9">
      <c r="A13" s="5" t="s">
        <v>10</v>
      </c>
      <c r="B13" s="6">
        <v>1</v>
      </c>
      <c r="C13" s="11" t="s">
        <v>42</v>
      </c>
      <c r="D13" s="12">
        <v>88.94</v>
      </c>
      <c r="E13" s="13">
        <f t="shared" si="0"/>
        <v>53.363999999999997</v>
      </c>
      <c r="F13" s="14">
        <v>71.8</v>
      </c>
      <c r="G13" s="13">
        <f t="shared" si="1"/>
        <v>28.72</v>
      </c>
      <c r="H13" s="15">
        <f t="shared" si="2"/>
        <v>82.08</v>
      </c>
      <c r="I13" s="6"/>
    </row>
    <row r="14" spans="1:9">
      <c r="A14" s="5" t="s">
        <v>10</v>
      </c>
      <c r="B14" s="6">
        <v>2</v>
      </c>
      <c r="C14" s="11" t="s">
        <v>43</v>
      </c>
      <c r="D14" s="12">
        <v>70.77</v>
      </c>
      <c r="E14" s="13">
        <f t="shared" si="0"/>
        <v>42.461999999999996</v>
      </c>
      <c r="F14" s="14">
        <v>71.900000000000006</v>
      </c>
      <c r="G14" s="13">
        <f t="shared" si="1"/>
        <v>28.760000000000005</v>
      </c>
      <c r="H14" s="15">
        <f t="shared" si="2"/>
        <v>71.22</v>
      </c>
      <c r="I14" s="6"/>
    </row>
    <row r="15" spans="1:9">
      <c r="A15" s="24" t="s">
        <v>11</v>
      </c>
      <c r="B15" s="9">
        <v>1</v>
      </c>
      <c r="C15" s="11" t="s">
        <v>44</v>
      </c>
      <c r="D15" s="12">
        <v>60.32</v>
      </c>
      <c r="E15" s="13">
        <f t="shared" si="0"/>
        <v>36.192</v>
      </c>
      <c r="F15" s="14">
        <v>48.15</v>
      </c>
      <c r="G15" s="13">
        <f t="shared" si="1"/>
        <v>19.260000000000002</v>
      </c>
      <c r="H15" s="15">
        <f t="shared" si="2"/>
        <v>55.45</v>
      </c>
      <c r="I15" s="10"/>
    </row>
    <row r="16" spans="1:9">
      <c r="A16" s="5" t="s">
        <v>12</v>
      </c>
      <c r="B16" s="6">
        <v>1</v>
      </c>
      <c r="C16" s="11" t="s">
        <v>45</v>
      </c>
      <c r="D16" s="12">
        <v>76.819999999999993</v>
      </c>
      <c r="E16" s="13">
        <f t="shared" si="0"/>
        <v>46.091999999999992</v>
      </c>
      <c r="F16" s="14">
        <v>72.3</v>
      </c>
      <c r="G16" s="13">
        <f t="shared" si="1"/>
        <v>28.92</v>
      </c>
      <c r="H16" s="15">
        <f t="shared" si="2"/>
        <v>75.010000000000005</v>
      </c>
      <c r="I16" s="6"/>
    </row>
    <row r="17" spans="1:9">
      <c r="A17" s="5" t="s">
        <v>13</v>
      </c>
      <c r="B17" s="6">
        <v>1</v>
      </c>
      <c r="C17" s="11" t="s">
        <v>46</v>
      </c>
      <c r="D17" s="12">
        <v>81.38</v>
      </c>
      <c r="E17" s="13">
        <f t="shared" si="0"/>
        <v>48.827999999999996</v>
      </c>
      <c r="F17" s="14">
        <v>76.55</v>
      </c>
      <c r="G17" s="13">
        <f t="shared" si="1"/>
        <v>30.62</v>
      </c>
      <c r="H17" s="15">
        <f t="shared" si="2"/>
        <v>79.45</v>
      </c>
      <c r="I17" s="6"/>
    </row>
    <row r="18" spans="1:9">
      <c r="A18" s="5" t="s">
        <v>13</v>
      </c>
      <c r="B18" s="6">
        <v>2</v>
      </c>
      <c r="C18" s="11" t="s">
        <v>47</v>
      </c>
      <c r="D18" s="12">
        <v>79.010000000000005</v>
      </c>
      <c r="E18" s="13">
        <f t="shared" si="0"/>
        <v>47.405999999999999</v>
      </c>
      <c r="F18" s="14">
        <v>76.8</v>
      </c>
      <c r="G18" s="13">
        <f t="shared" si="1"/>
        <v>30.72</v>
      </c>
      <c r="H18" s="15">
        <f t="shared" si="2"/>
        <v>78.13</v>
      </c>
      <c r="I18" s="6"/>
    </row>
    <row r="19" spans="1:9">
      <c r="A19" s="5" t="s">
        <v>13</v>
      </c>
      <c r="B19" s="6">
        <v>3</v>
      </c>
      <c r="C19" s="11" t="s">
        <v>48</v>
      </c>
      <c r="D19" s="12">
        <v>77.45</v>
      </c>
      <c r="E19" s="13">
        <f t="shared" si="0"/>
        <v>46.47</v>
      </c>
      <c r="F19" s="14">
        <v>0</v>
      </c>
      <c r="G19" s="13">
        <f t="shared" si="1"/>
        <v>0</v>
      </c>
      <c r="H19" s="15">
        <f t="shared" si="2"/>
        <v>46.47</v>
      </c>
      <c r="I19" s="7" t="s">
        <v>109</v>
      </c>
    </row>
    <row r="20" spans="1:9">
      <c r="A20" s="5" t="s">
        <v>14</v>
      </c>
      <c r="B20" s="6">
        <v>1</v>
      </c>
      <c r="C20" s="11" t="s">
        <v>49</v>
      </c>
      <c r="D20" s="12">
        <v>85.67</v>
      </c>
      <c r="E20" s="13">
        <f t="shared" si="0"/>
        <v>51.402000000000001</v>
      </c>
      <c r="F20" s="14">
        <v>76.05</v>
      </c>
      <c r="G20" s="13">
        <f t="shared" si="1"/>
        <v>30.42</v>
      </c>
      <c r="H20" s="15">
        <f t="shared" si="2"/>
        <v>81.819999999999993</v>
      </c>
      <c r="I20" s="6"/>
    </row>
    <row r="21" spans="1:9">
      <c r="A21" s="5" t="s">
        <v>14</v>
      </c>
      <c r="B21" s="6">
        <v>2</v>
      </c>
      <c r="C21" s="11" t="s">
        <v>50</v>
      </c>
      <c r="D21" s="12">
        <v>78.42</v>
      </c>
      <c r="E21" s="13">
        <f t="shared" si="0"/>
        <v>47.052</v>
      </c>
      <c r="F21" s="14">
        <v>74.95</v>
      </c>
      <c r="G21" s="13">
        <f t="shared" si="1"/>
        <v>29.980000000000004</v>
      </c>
      <c r="H21" s="15">
        <f t="shared" si="2"/>
        <v>77.03</v>
      </c>
      <c r="I21" s="6"/>
    </row>
    <row r="22" spans="1:9">
      <c r="A22" s="5" t="s">
        <v>14</v>
      </c>
      <c r="B22" s="6">
        <v>3</v>
      </c>
      <c r="C22" s="11" t="s">
        <v>51</v>
      </c>
      <c r="D22" s="12">
        <v>77.36</v>
      </c>
      <c r="E22" s="13">
        <f t="shared" si="0"/>
        <v>46.415999999999997</v>
      </c>
      <c r="F22" s="14">
        <v>70.05</v>
      </c>
      <c r="G22" s="13">
        <f t="shared" si="1"/>
        <v>28.02</v>
      </c>
      <c r="H22" s="15">
        <f t="shared" si="2"/>
        <v>74.44</v>
      </c>
      <c r="I22" s="6"/>
    </row>
    <row r="23" spans="1:9">
      <c r="A23" s="5" t="s">
        <v>15</v>
      </c>
      <c r="B23" s="6">
        <v>1</v>
      </c>
      <c r="C23" s="11" t="s">
        <v>53</v>
      </c>
      <c r="D23" s="12">
        <v>71.989999999999995</v>
      </c>
      <c r="E23" s="13">
        <f t="shared" si="0"/>
        <v>43.193999999999996</v>
      </c>
      <c r="F23" s="14">
        <v>85.3</v>
      </c>
      <c r="G23" s="13">
        <f t="shared" si="1"/>
        <v>34.119999999999997</v>
      </c>
      <c r="H23" s="15">
        <f t="shared" si="2"/>
        <v>77.31</v>
      </c>
      <c r="I23" s="6"/>
    </row>
    <row r="24" spans="1:9">
      <c r="A24" s="5" t="s">
        <v>15</v>
      </c>
      <c r="B24" s="6">
        <v>2</v>
      </c>
      <c r="C24" s="11" t="s">
        <v>52</v>
      </c>
      <c r="D24" s="12">
        <v>75.69</v>
      </c>
      <c r="E24" s="13">
        <f t="shared" si="0"/>
        <v>45.413999999999994</v>
      </c>
      <c r="F24" s="14">
        <v>75.849999999999994</v>
      </c>
      <c r="G24" s="13">
        <f t="shared" si="1"/>
        <v>30.34</v>
      </c>
      <c r="H24" s="15">
        <f t="shared" si="2"/>
        <v>75.75</v>
      </c>
      <c r="I24" s="6"/>
    </row>
    <row r="25" spans="1:9">
      <c r="A25" s="16" t="s">
        <v>16</v>
      </c>
      <c r="B25" s="17">
        <v>1</v>
      </c>
      <c r="C25" s="18" t="s">
        <v>54</v>
      </c>
      <c r="D25" s="19">
        <v>73.59</v>
      </c>
      <c r="E25" s="20">
        <f t="shared" si="0"/>
        <v>44.154000000000003</v>
      </c>
      <c r="F25" s="21">
        <v>77.5</v>
      </c>
      <c r="G25" s="20">
        <f t="shared" si="1"/>
        <v>31</v>
      </c>
      <c r="H25" s="22">
        <f t="shared" si="2"/>
        <v>75.150000000000006</v>
      </c>
      <c r="I25" s="17"/>
    </row>
    <row r="26" spans="1:9">
      <c r="A26" s="16" t="s">
        <v>16</v>
      </c>
      <c r="B26" s="17">
        <v>2</v>
      </c>
      <c r="C26" s="18" t="s">
        <v>55</v>
      </c>
      <c r="D26" s="19">
        <v>72.510000000000005</v>
      </c>
      <c r="E26" s="20">
        <f t="shared" si="0"/>
        <v>43.506</v>
      </c>
      <c r="F26" s="21">
        <v>70.95</v>
      </c>
      <c r="G26" s="20">
        <f t="shared" si="1"/>
        <v>28.380000000000003</v>
      </c>
      <c r="H26" s="22">
        <f t="shared" si="2"/>
        <v>71.89</v>
      </c>
      <c r="I26" s="17"/>
    </row>
    <row r="27" spans="1:9">
      <c r="A27" s="16" t="s">
        <v>17</v>
      </c>
      <c r="B27" s="17">
        <v>1</v>
      </c>
      <c r="C27" s="18" t="s">
        <v>56</v>
      </c>
      <c r="D27" s="19">
        <v>77.27</v>
      </c>
      <c r="E27" s="20">
        <f t="shared" si="0"/>
        <v>46.361999999999995</v>
      </c>
      <c r="F27" s="21">
        <v>70.8</v>
      </c>
      <c r="G27" s="20">
        <f t="shared" si="1"/>
        <v>28.32</v>
      </c>
      <c r="H27" s="22">
        <f t="shared" si="2"/>
        <v>74.680000000000007</v>
      </c>
      <c r="I27" s="17"/>
    </row>
    <row r="28" spans="1:9">
      <c r="A28" s="16" t="s">
        <v>17</v>
      </c>
      <c r="B28" s="17">
        <v>2</v>
      </c>
      <c r="C28" s="18" t="s">
        <v>57</v>
      </c>
      <c r="D28" s="19">
        <v>72.709999999999994</v>
      </c>
      <c r="E28" s="20">
        <f t="shared" si="0"/>
        <v>43.625999999999998</v>
      </c>
      <c r="F28" s="21">
        <v>74.099999999999994</v>
      </c>
      <c r="G28" s="20">
        <f t="shared" si="1"/>
        <v>29.64</v>
      </c>
      <c r="H28" s="22">
        <f t="shared" si="2"/>
        <v>73.27</v>
      </c>
      <c r="I28" s="17"/>
    </row>
    <row r="29" spans="1:9">
      <c r="A29" s="16" t="s">
        <v>17</v>
      </c>
      <c r="B29" s="17">
        <v>3</v>
      </c>
      <c r="C29" s="18" t="s">
        <v>58</v>
      </c>
      <c r="D29" s="19">
        <v>72.44</v>
      </c>
      <c r="E29" s="20">
        <f t="shared" si="0"/>
        <v>43.463999999999999</v>
      </c>
      <c r="F29" s="21">
        <v>0</v>
      </c>
      <c r="G29" s="20">
        <f t="shared" si="1"/>
        <v>0</v>
      </c>
      <c r="H29" s="22">
        <f t="shared" si="2"/>
        <v>43.46</v>
      </c>
      <c r="I29" s="23" t="s">
        <v>108</v>
      </c>
    </row>
    <row r="30" spans="1:9">
      <c r="A30" s="16" t="s">
        <v>18</v>
      </c>
      <c r="B30" s="17">
        <v>1</v>
      </c>
      <c r="C30" s="18" t="s">
        <v>59</v>
      </c>
      <c r="D30" s="19">
        <v>76.12</v>
      </c>
      <c r="E30" s="20">
        <f t="shared" si="0"/>
        <v>45.672000000000004</v>
      </c>
      <c r="F30" s="21">
        <v>68.95</v>
      </c>
      <c r="G30" s="20">
        <f t="shared" si="1"/>
        <v>27.580000000000002</v>
      </c>
      <c r="H30" s="22">
        <f t="shared" si="2"/>
        <v>73.25</v>
      </c>
      <c r="I30" s="17"/>
    </row>
    <row r="31" spans="1:9">
      <c r="A31" s="16" t="s">
        <v>19</v>
      </c>
      <c r="B31" s="17">
        <v>1</v>
      </c>
      <c r="C31" s="18" t="s">
        <v>60</v>
      </c>
      <c r="D31" s="19">
        <v>71.31</v>
      </c>
      <c r="E31" s="20">
        <f t="shared" si="0"/>
        <v>42.786000000000001</v>
      </c>
      <c r="F31" s="21">
        <v>66</v>
      </c>
      <c r="G31" s="20">
        <f t="shared" si="1"/>
        <v>26.400000000000002</v>
      </c>
      <c r="H31" s="22">
        <f t="shared" si="2"/>
        <v>69.19</v>
      </c>
      <c r="I31" s="17"/>
    </row>
    <row r="32" spans="1:9">
      <c r="A32" s="16" t="s">
        <v>20</v>
      </c>
      <c r="B32" s="17">
        <v>1</v>
      </c>
      <c r="C32" s="18" t="s">
        <v>61</v>
      </c>
      <c r="D32" s="19">
        <v>69.73</v>
      </c>
      <c r="E32" s="20">
        <f t="shared" si="0"/>
        <v>41.838000000000001</v>
      </c>
      <c r="F32" s="21">
        <v>67.95</v>
      </c>
      <c r="G32" s="20">
        <f t="shared" si="1"/>
        <v>27.180000000000003</v>
      </c>
      <c r="H32" s="22">
        <f t="shared" si="2"/>
        <v>69.02</v>
      </c>
      <c r="I32" s="17"/>
    </row>
    <row r="33" spans="1:9">
      <c r="A33" s="16" t="s">
        <v>21</v>
      </c>
      <c r="B33" s="17">
        <v>1</v>
      </c>
      <c r="C33" s="18" t="s">
        <v>62</v>
      </c>
      <c r="D33" s="19">
        <v>63.39</v>
      </c>
      <c r="E33" s="20">
        <f t="shared" si="0"/>
        <v>38.033999999999999</v>
      </c>
      <c r="F33" s="21">
        <v>80.5</v>
      </c>
      <c r="G33" s="20">
        <f t="shared" si="1"/>
        <v>32.200000000000003</v>
      </c>
      <c r="H33" s="22">
        <f t="shared" si="2"/>
        <v>70.23</v>
      </c>
      <c r="I33" s="17"/>
    </row>
    <row r="34" spans="1:9">
      <c r="A34" s="16" t="s">
        <v>22</v>
      </c>
      <c r="B34" s="17">
        <v>1</v>
      </c>
      <c r="C34" s="18" t="s">
        <v>63</v>
      </c>
      <c r="D34" s="19">
        <v>74.22</v>
      </c>
      <c r="E34" s="20">
        <f t="shared" ref="E34:E65" si="3">D34*0.6</f>
        <v>44.531999999999996</v>
      </c>
      <c r="F34" s="21">
        <v>82.4</v>
      </c>
      <c r="G34" s="20">
        <f t="shared" ref="G34:G65" si="4">F34*0.4</f>
        <v>32.96</v>
      </c>
      <c r="H34" s="22">
        <f t="shared" ref="H34:H65" si="5">ROUND(E34+G34,2)</f>
        <v>77.489999999999995</v>
      </c>
      <c r="I34" s="17"/>
    </row>
    <row r="35" spans="1:9">
      <c r="A35" s="16" t="s">
        <v>22</v>
      </c>
      <c r="B35" s="17">
        <v>2</v>
      </c>
      <c r="C35" s="18" t="s">
        <v>64</v>
      </c>
      <c r="D35" s="19">
        <v>66.23</v>
      </c>
      <c r="E35" s="20">
        <f t="shared" si="3"/>
        <v>39.738</v>
      </c>
      <c r="F35" s="21">
        <v>80.900000000000006</v>
      </c>
      <c r="G35" s="20">
        <f t="shared" si="4"/>
        <v>32.360000000000007</v>
      </c>
      <c r="H35" s="22">
        <f t="shared" si="5"/>
        <v>72.099999999999994</v>
      </c>
      <c r="I35" s="17"/>
    </row>
    <row r="36" spans="1:9">
      <c r="A36" s="16" t="s">
        <v>22</v>
      </c>
      <c r="B36" s="17">
        <v>3</v>
      </c>
      <c r="C36" s="18" t="s">
        <v>65</v>
      </c>
      <c r="D36" s="19">
        <v>65.58</v>
      </c>
      <c r="E36" s="20">
        <f t="shared" si="3"/>
        <v>39.347999999999999</v>
      </c>
      <c r="F36" s="21">
        <v>75.45</v>
      </c>
      <c r="G36" s="20">
        <f t="shared" si="4"/>
        <v>30.180000000000003</v>
      </c>
      <c r="H36" s="22">
        <f t="shared" si="5"/>
        <v>69.53</v>
      </c>
      <c r="I36" s="17"/>
    </row>
    <row r="37" spans="1:9">
      <c r="A37" s="16" t="s">
        <v>23</v>
      </c>
      <c r="B37" s="17">
        <v>1</v>
      </c>
      <c r="C37" s="18" t="s">
        <v>66</v>
      </c>
      <c r="D37" s="19">
        <v>69.91</v>
      </c>
      <c r="E37" s="20">
        <f t="shared" si="3"/>
        <v>41.945999999999998</v>
      </c>
      <c r="F37" s="21">
        <v>78.7</v>
      </c>
      <c r="G37" s="20">
        <f t="shared" si="4"/>
        <v>31.480000000000004</v>
      </c>
      <c r="H37" s="22">
        <f t="shared" si="5"/>
        <v>73.430000000000007</v>
      </c>
      <c r="I37" s="17"/>
    </row>
    <row r="38" spans="1:9">
      <c r="A38" s="16" t="s">
        <v>23</v>
      </c>
      <c r="B38" s="17">
        <v>2</v>
      </c>
      <c r="C38" s="18" t="s">
        <v>67</v>
      </c>
      <c r="D38" s="19">
        <v>66.64</v>
      </c>
      <c r="E38" s="20">
        <f t="shared" si="3"/>
        <v>39.984000000000002</v>
      </c>
      <c r="F38" s="21">
        <v>70.349999999999994</v>
      </c>
      <c r="G38" s="20">
        <f t="shared" si="4"/>
        <v>28.14</v>
      </c>
      <c r="H38" s="22">
        <f t="shared" si="5"/>
        <v>68.12</v>
      </c>
      <c r="I38" s="17"/>
    </row>
    <row r="39" spans="1:9">
      <c r="A39" s="16" t="s">
        <v>23</v>
      </c>
      <c r="B39" s="17">
        <v>3</v>
      </c>
      <c r="C39" s="18" t="s">
        <v>68</v>
      </c>
      <c r="D39" s="19">
        <v>64.83</v>
      </c>
      <c r="E39" s="20">
        <f t="shared" si="3"/>
        <v>38.897999999999996</v>
      </c>
      <c r="F39" s="21">
        <v>60.35</v>
      </c>
      <c r="G39" s="20">
        <f t="shared" si="4"/>
        <v>24.14</v>
      </c>
      <c r="H39" s="22">
        <f t="shared" si="5"/>
        <v>63.04</v>
      </c>
      <c r="I39" s="17"/>
    </row>
    <row r="40" spans="1:9">
      <c r="A40" s="16" t="s">
        <v>36</v>
      </c>
      <c r="B40" s="17">
        <v>1</v>
      </c>
      <c r="C40" s="18" t="s">
        <v>97</v>
      </c>
      <c r="D40" s="19">
        <v>76.64</v>
      </c>
      <c r="E40" s="20">
        <f t="shared" si="3"/>
        <v>45.984000000000002</v>
      </c>
      <c r="F40" s="21">
        <v>76.400000000000006</v>
      </c>
      <c r="G40" s="20">
        <f t="shared" si="4"/>
        <v>30.560000000000002</v>
      </c>
      <c r="H40" s="22">
        <f t="shared" si="5"/>
        <v>76.540000000000006</v>
      </c>
      <c r="I40" s="17"/>
    </row>
    <row r="41" spans="1:9">
      <c r="A41" s="5" t="s">
        <v>24</v>
      </c>
      <c r="B41" s="6">
        <v>1</v>
      </c>
      <c r="C41" s="11" t="s">
        <v>69</v>
      </c>
      <c r="D41" s="12">
        <v>77.180000000000007</v>
      </c>
      <c r="E41" s="13">
        <f t="shared" si="3"/>
        <v>46.308</v>
      </c>
      <c r="F41" s="14">
        <v>80.400000000000006</v>
      </c>
      <c r="G41" s="13">
        <f t="shared" si="4"/>
        <v>32.160000000000004</v>
      </c>
      <c r="H41" s="15">
        <f t="shared" si="5"/>
        <v>78.47</v>
      </c>
      <c r="I41" s="6"/>
    </row>
    <row r="42" spans="1:9">
      <c r="A42" s="5" t="s">
        <v>25</v>
      </c>
      <c r="B42" s="6">
        <v>1</v>
      </c>
      <c r="C42" s="11" t="s">
        <v>70</v>
      </c>
      <c r="D42" s="12">
        <v>68.510000000000005</v>
      </c>
      <c r="E42" s="13">
        <f t="shared" si="3"/>
        <v>41.106000000000002</v>
      </c>
      <c r="F42" s="14">
        <v>78.599999999999994</v>
      </c>
      <c r="G42" s="13">
        <f t="shared" si="4"/>
        <v>31.439999999999998</v>
      </c>
      <c r="H42" s="15">
        <f t="shared" si="5"/>
        <v>72.55</v>
      </c>
      <c r="I42" s="6"/>
    </row>
    <row r="43" spans="1:9">
      <c r="A43" s="5" t="s">
        <v>25</v>
      </c>
      <c r="B43" s="6">
        <v>2</v>
      </c>
      <c r="C43" s="11" t="s">
        <v>71</v>
      </c>
      <c r="D43" s="12">
        <v>68.17</v>
      </c>
      <c r="E43" s="13">
        <f t="shared" si="3"/>
        <v>40.902000000000001</v>
      </c>
      <c r="F43" s="14">
        <v>69.099999999999994</v>
      </c>
      <c r="G43" s="13">
        <f t="shared" si="4"/>
        <v>27.64</v>
      </c>
      <c r="H43" s="15">
        <f t="shared" si="5"/>
        <v>68.540000000000006</v>
      </c>
      <c r="I43" s="6"/>
    </row>
    <row r="44" spans="1:9">
      <c r="A44" s="5" t="s">
        <v>25</v>
      </c>
      <c r="B44" s="6">
        <v>3</v>
      </c>
      <c r="C44" s="11" t="s">
        <v>72</v>
      </c>
      <c r="D44" s="12">
        <v>68.040000000000006</v>
      </c>
      <c r="E44" s="13">
        <f t="shared" si="3"/>
        <v>40.824000000000005</v>
      </c>
      <c r="F44" s="14">
        <v>64.95</v>
      </c>
      <c r="G44" s="13">
        <f t="shared" si="4"/>
        <v>25.980000000000004</v>
      </c>
      <c r="H44" s="15">
        <f t="shared" si="5"/>
        <v>66.8</v>
      </c>
      <c r="I44" s="6"/>
    </row>
    <row r="45" spans="1:9">
      <c r="A45" s="5" t="s">
        <v>26</v>
      </c>
      <c r="B45" s="6">
        <v>1</v>
      </c>
      <c r="C45" s="11" t="s">
        <v>73</v>
      </c>
      <c r="D45" s="12">
        <v>70.61</v>
      </c>
      <c r="E45" s="13">
        <f t="shared" si="3"/>
        <v>42.366</v>
      </c>
      <c r="F45" s="14">
        <v>81.400000000000006</v>
      </c>
      <c r="G45" s="13">
        <f t="shared" si="4"/>
        <v>32.56</v>
      </c>
      <c r="H45" s="15">
        <f t="shared" si="5"/>
        <v>74.930000000000007</v>
      </c>
      <c r="I45" s="6"/>
    </row>
    <row r="46" spans="1:9">
      <c r="A46" s="5" t="s">
        <v>26</v>
      </c>
      <c r="B46" s="6">
        <v>2</v>
      </c>
      <c r="C46" s="11" t="s">
        <v>74</v>
      </c>
      <c r="D46" s="12">
        <v>62.98</v>
      </c>
      <c r="E46" s="13">
        <f t="shared" si="3"/>
        <v>37.787999999999997</v>
      </c>
      <c r="F46" s="14">
        <v>74.900000000000006</v>
      </c>
      <c r="G46" s="13">
        <f t="shared" si="4"/>
        <v>29.960000000000004</v>
      </c>
      <c r="H46" s="15">
        <f t="shared" si="5"/>
        <v>67.75</v>
      </c>
      <c r="I46" s="6"/>
    </row>
    <row r="47" spans="1:9">
      <c r="A47" s="5" t="s">
        <v>26</v>
      </c>
      <c r="B47" s="6">
        <v>3</v>
      </c>
      <c r="C47" s="11" t="s">
        <v>75</v>
      </c>
      <c r="D47" s="12">
        <v>61.83</v>
      </c>
      <c r="E47" s="13">
        <f t="shared" si="3"/>
        <v>37.097999999999999</v>
      </c>
      <c r="F47" s="14">
        <v>67.400000000000006</v>
      </c>
      <c r="G47" s="13">
        <f t="shared" si="4"/>
        <v>26.960000000000004</v>
      </c>
      <c r="H47" s="15">
        <f t="shared" si="5"/>
        <v>64.06</v>
      </c>
      <c r="I47" s="6"/>
    </row>
    <row r="48" spans="1:9">
      <c r="A48" s="5" t="s">
        <v>27</v>
      </c>
      <c r="B48" s="6">
        <v>1</v>
      </c>
      <c r="C48" s="11" t="s">
        <v>76</v>
      </c>
      <c r="D48" s="12">
        <v>73.91</v>
      </c>
      <c r="E48" s="13">
        <f t="shared" si="3"/>
        <v>44.345999999999997</v>
      </c>
      <c r="F48" s="14">
        <v>78.75</v>
      </c>
      <c r="G48" s="13">
        <f t="shared" si="4"/>
        <v>31.5</v>
      </c>
      <c r="H48" s="15">
        <f t="shared" si="5"/>
        <v>75.849999999999994</v>
      </c>
      <c r="I48" s="6"/>
    </row>
    <row r="49" spans="1:9">
      <c r="A49" s="5" t="s">
        <v>27</v>
      </c>
      <c r="B49" s="6">
        <v>2</v>
      </c>
      <c r="C49" s="11" t="s">
        <v>77</v>
      </c>
      <c r="D49" s="12">
        <v>60.09</v>
      </c>
      <c r="E49" s="13">
        <f t="shared" si="3"/>
        <v>36.054000000000002</v>
      </c>
      <c r="F49" s="14">
        <v>73.8</v>
      </c>
      <c r="G49" s="13">
        <f t="shared" si="4"/>
        <v>29.52</v>
      </c>
      <c r="H49" s="15">
        <f t="shared" si="5"/>
        <v>65.569999999999993</v>
      </c>
      <c r="I49" s="6"/>
    </row>
    <row r="50" spans="1:9">
      <c r="A50" s="5" t="s">
        <v>28</v>
      </c>
      <c r="B50" s="6">
        <v>1</v>
      </c>
      <c r="C50" s="11" t="s">
        <v>78</v>
      </c>
      <c r="D50" s="12">
        <v>74.56</v>
      </c>
      <c r="E50" s="13">
        <f t="shared" si="3"/>
        <v>44.735999999999997</v>
      </c>
      <c r="F50" s="14">
        <v>77.150000000000006</v>
      </c>
      <c r="G50" s="13">
        <f t="shared" si="4"/>
        <v>30.860000000000003</v>
      </c>
      <c r="H50" s="15">
        <f t="shared" si="5"/>
        <v>75.599999999999994</v>
      </c>
      <c r="I50" s="6"/>
    </row>
    <row r="51" spans="1:9">
      <c r="A51" s="5" t="s">
        <v>28</v>
      </c>
      <c r="B51" s="6">
        <v>2</v>
      </c>
      <c r="C51" s="11" t="s">
        <v>79</v>
      </c>
      <c r="D51" s="12">
        <v>68.13</v>
      </c>
      <c r="E51" s="13">
        <f t="shared" si="3"/>
        <v>40.877999999999993</v>
      </c>
      <c r="F51" s="14">
        <v>75.099999999999994</v>
      </c>
      <c r="G51" s="13">
        <f t="shared" si="4"/>
        <v>30.04</v>
      </c>
      <c r="H51" s="15">
        <f t="shared" si="5"/>
        <v>70.92</v>
      </c>
      <c r="I51" s="6"/>
    </row>
    <row r="52" spans="1:9">
      <c r="A52" s="5" t="s">
        <v>28</v>
      </c>
      <c r="B52" s="6">
        <v>3</v>
      </c>
      <c r="C52" s="11" t="s">
        <v>80</v>
      </c>
      <c r="D52" s="12">
        <v>63.32</v>
      </c>
      <c r="E52" s="13">
        <f t="shared" si="3"/>
        <v>37.991999999999997</v>
      </c>
      <c r="F52" s="14">
        <v>0</v>
      </c>
      <c r="G52" s="13">
        <f t="shared" si="4"/>
        <v>0</v>
      </c>
      <c r="H52" s="15">
        <f t="shared" si="5"/>
        <v>37.99</v>
      </c>
      <c r="I52" s="7" t="s">
        <v>108</v>
      </c>
    </row>
    <row r="53" spans="1:9">
      <c r="A53" s="5" t="s">
        <v>29</v>
      </c>
      <c r="B53" s="6">
        <v>1</v>
      </c>
      <c r="C53" s="11" t="s">
        <v>81</v>
      </c>
      <c r="D53" s="12">
        <v>74.81</v>
      </c>
      <c r="E53" s="13">
        <f t="shared" si="3"/>
        <v>44.886000000000003</v>
      </c>
      <c r="F53" s="14">
        <v>85.45</v>
      </c>
      <c r="G53" s="13">
        <f t="shared" si="4"/>
        <v>34.18</v>
      </c>
      <c r="H53" s="15">
        <f t="shared" si="5"/>
        <v>79.069999999999993</v>
      </c>
      <c r="I53" s="6"/>
    </row>
    <row r="54" spans="1:9">
      <c r="A54" s="5" t="s">
        <v>29</v>
      </c>
      <c r="B54" s="6">
        <v>2</v>
      </c>
      <c r="C54" s="11" t="s">
        <v>82</v>
      </c>
      <c r="D54" s="12">
        <v>74.45</v>
      </c>
      <c r="E54" s="13">
        <f t="shared" si="3"/>
        <v>44.67</v>
      </c>
      <c r="F54" s="14">
        <v>77.400000000000006</v>
      </c>
      <c r="G54" s="13">
        <f t="shared" si="4"/>
        <v>30.960000000000004</v>
      </c>
      <c r="H54" s="15">
        <f t="shared" si="5"/>
        <v>75.63</v>
      </c>
      <c r="I54" s="6"/>
    </row>
    <row r="55" spans="1:9">
      <c r="A55" s="5" t="s">
        <v>29</v>
      </c>
      <c r="B55" s="6">
        <v>3</v>
      </c>
      <c r="C55" s="11" t="s">
        <v>83</v>
      </c>
      <c r="D55" s="12">
        <v>71.739999999999995</v>
      </c>
      <c r="E55" s="13">
        <f t="shared" si="3"/>
        <v>43.043999999999997</v>
      </c>
      <c r="F55" s="14">
        <v>0</v>
      </c>
      <c r="G55" s="13">
        <f t="shared" si="4"/>
        <v>0</v>
      </c>
      <c r="H55" s="15">
        <f t="shared" si="5"/>
        <v>43.04</v>
      </c>
      <c r="I55" s="7" t="s">
        <v>108</v>
      </c>
    </row>
    <row r="56" spans="1:9">
      <c r="A56" s="16" t="s">
        <v>30</v>
      </c>
      <c r="B56" s="17">
        <v>1</v>
      </c>
      <c r="C56" s="18" t="s">
        <v>85</v>
      </c>
      <c r="D56" s="19">
        <v>78.2</v>
      </c>
      <c r="E56" s="20">
        <f t="shared" si="3"/>
        <v>46.92</v>
      </c>
      <c r="F56" s="21">
        <v>84.2</v>
      </c>
      <c r="G56" s="20">
        <f t="shared" si="4"/>
        <v>33.68</v>
      </c>
      <c r="H56" s="22">
        <f t="shared" si="5"/>
        <v>80.599999999999994</v>
      </c>
      <c r="I56" s="17"/>
    </row>
    <row r="57" spans="1:9">
      <c r="A57" s="16" t="s">
        <v>30</v>
      </c>
      <c r="B57" s="17">
        <v>2</v>
      </c>
      <c r="C57" s="18" t="s">
        <v>87</v>
      </c>
      <c r="D57" s="19">
        <v>72.19</v>
      </c>
      <c r="E57" s="20">
        <f t="shared" si="3"/>
        <v>43.314</v>
      </c>
      <c r="F57" s="21">
        <v>88.4</v>
      </c>
      <c r="G57" s="20">
        <f t="shared" si="4"/>
        <v>35.360000000000007</v>
      </c>
      <c r="H57" s="22">
        <f t="shared" si="5"/>
        <v>78.67</v>
      </c>
      <c r="I57" s="17"/>
    </row>
    <row r="58" spans="1:9">
      <c r="A58" s="16" t="s">
        <v>30</v>
      </c>
      <c r="B58" s="17">
        <v>3</v>
      </c>
      <c r="C58" s="18" t="s">
        <v>84</v>
      </c>
      <c r="D58" s="19">
        <v>80.36</v>
      </c>
      <c r="E58" s="20">
        <f t="shared" si="3"/>
        <v>48.216000000000001</v>
      </c>
      <c r="F58" s="21">
        <v>74.7</v>
      </c>
      <c r="G58" s="20">
        <f t="shared" si="4"/>
        <v>29.880000000000003</v>
      </c>
      <c r="H58" s="22">
        <f t="shared" si="5"/>
        <v>78.099999999999994</v>
      </c>
      <c r="I58" s="17"/>
    </row>
    <row r="59" spans="1:9">
      <c r="A59" s="16" t="s">
        <v>30</v>
      </c>
      <c r="B59" s="17">
        <v>4</v>
      </c>
      <c r="C59" s="18" t="s">
        <v>86</v>
      </c>
      <c r="D59" s="19">
        <v>72.67</v>
      </c>
      <c r="E59" s="20">
        <f t="shared" si="3"/>
        <v>43.601999999999997</v>
      </c>
      <c r="F59" s="21">
        <v>0</v>
      </c>
      <c r="G59" s="20">
        <f t="shared" si="4"/>
        <v>0</v>
      </c>
      <c r="H59" s="22">
        <f t="shared" si="5"/>
        <v>43.6</v>
      </c>
      <c r="I59" s="23" t="s">
        <v>108</v>
      </c>
    </row>
    <row r="60" spans="1:9">
      <c r="A60" s="16" t="s">
        <v>30</v>
      </c>
      <c r="B60" s="17">
        <v>5</v>
      </c>
      <c r="C60" s="18" t="s">
        <v>88</v>
      </c>
      <c r="D60" s="19">
        <v>66.569999999999993</v>
      </c>
      <c r="E60" s="20">
        <f t="shared" si="3"/>
        <v>39.941999999999993</v>
      </c>
      <c r="F60" s="21">
        <v>0</v>
      </c>
      <c r="G60" s="20">
        <f t="shared" si="4"/>
        <v>0</v>
      </c>
      <c r="H60" s="22">
        <f t="shared" si="5"/>
        <v>39.94</v>
      </c>
      <c r="I60" s="23" t="s">
        <v>108</v>
      </c>
    </row>
    <row r="61" spans="1:9">
      <c r="A61" s="16" t="s">
        <v>31</v>
      </c>
      <c r="B61" s="17">
        <v>1</v>
      </c>
      <c r="C61" s="18" t="s">
        <v>89</v>
      </c>
      <c r="D61" s="19">
        <v>67</v>
      </c>
      <c r="E61" s="20">
        <f t="shared" si="3"/>
        <v>40.199999999999996</v>
      </c>
      <c r="F61" s="21">
        <v>76.3</v>
      </c>
      <c r="G61" s="20">
        <f t="shared" si="4"/>
        <v>30.52</v>
      </c>
      <c r="H61" s="22">
        <f t="shared" si="5"/>
        <v>70.72</v>
      </c>
      <c r="I61" s="17"/>
    </row>
    <row r="62" spans="1:9">
      <c r="A62" s="16" t="s">
        <v>32</v>
      </c>
      <c r="B62" s="17">
        <v>1</v>
      </c>
      <c r="C62" s="18" t="s">
        <v>91</v>
      </c>
      <c r="D62" s="19">
        <v>76.3</v>
      </c>
      <c r="E62" s="20">
        <f t="shared" si="3"/>
        <v>45.779999999999994</v>
      </c>
      <c r="F62" s="21">
        <v>81.400000000000006</v>
      </c>
      <c r="G62" s="20">
        <f t="shared" si="4"/>
        <v>32.56</v>
      </c>
      <c r="H62" s="22">
        <f t="shared" si="5"/>
        <v>78.34</v>
      </c>
      <c r="I62" s="17"/>
    </row>
    <row r="63" spans="1:9">
      <c r="A63" s="16" t="s">
        <v>32</v>
      </c>
      <c r="B63" s="17">
        <v>2</v>
      </c>
      <c r="C63" s="18" t="s">
        <v>90</v>
      </c>
      <c r="D63" s="19">
        <v>77.11</v>
      </c>
      <c r="E63" s="20">
        <f t="shared" si="3"/>
        <v>46.265999999999998</v>
      </c>
      <c r="F63" s="21">
        <v>74.849999999999994</v>
      </c>
      <c r="G63" s="20">
        <f t="shared" si="4"/>
        <v>29.939999999999998</v>
      </c>
      <c r="H63" s="22">
        <f t="shared" si="5"/>
        <v>76.209999999999994</v>
      </c>
      <c r="I63" s="17"/>
    </row>
    <row r="64" spans="1:9">
      <c r="A64" s="16" t="s">
        <v>32</v>
      </c>
      <c r="B64" s="17">
        <v>3</v>
      </c>
      <c r="C64" s="18" t="s">
        <v>92</v>
      </c>
      <c r="D64" s="19">
        <v>72.349999999999994</v>
      </c>
      <c r="E64" s="20">
        <f t="shared" si="3"/>
        <v>43.41</v>
      </c>
      <c r="F64" s="21">
        <v>72.900000000000006</v>
      </c>
      <c r="G64" s="20">
        <f t="shared" si="4"/>
        <v>29.160000000000004</v>
      </c>
      <c r="H64" s="22">
        <f t="shared" si="5"/>
        <v>72.569999999999993</v>
      </c>
      <c r="I64" s="17"/>
    </row>
    <row r="65" spans="1:9">
      <c r="A65" s="16" t="s">
        <v>33</v>
      </c>
      <c r="B65" s="17">
        <v>1</v>
      </c>
      <c r="C65" s="18" t="s">
        <v>93</v>
      </c>
      <c r="D65" s="19">
        <v>78.42</v>
      </c>
      <c r="E65" s="20">
        <f t="shared" si="3"/>
        <v>47.052</v>
      </c>
      <c r="F65" s="21">
        <v>84.35</v>
      </c>
      <c r="G65" s="20">
        <f t="shared" si="4"/>
        <v>33.74</v>
      </c>
      <c r="H65" s="22">
        <f t="shared" si="5"/>
        <v>80.790000000000006</v>
      </c>
      <c r="I65" s="17"/>
    </row>
    <row r="66" spans="1:9">
      <c r="A66" s="16" t="s">
        <v>33</v>
      </c>
      <c r="B66" s="17">
        <v>2</v>
      </c>
      <c r="C66" s="18" t="s">
        <v>94</v>
      </c>
      <c r="D66" s="19">
        <v>70.97</v>
      </c>
      <c r="E66" s="20">
        <f t="shared" ref="E66:E97" si="6">D66*0.6</f>
        <v>42.582000000000001</v>
      </c>
      <c r="F66" s="21">
        <v>75.849999999999994</v>
      </c>
      <c r="G66" s="20">
        <f t="shared" ref="G66:G97" si="7">F66*0.4</f>
        <v>30.34</v>
      </c>
      <c r="H66" s="22">
        <f t="shared" ref="H66:H97" si="8">ROUND(E66+G66,2)</f>
        <v>72.92</v>
      </c>
      <c r="I66" s="17"/>
    </row>
    <row r="67" spans="1:9">
      <c r="A67" s="16" t="s">
        <v>34</v>
      </c>
      <c r="B67" s="17">
        <v>1</v>
      </c>
      <c r="C67" s="18" t="s">
        <v>95</v>
      </c>
      <c r="D67" s="19">
        <v>78.31</v>
      </c>
      <c r="E67" s="20">
        <f t="shared" si="6"/>
        <v>46.985999999999997</v>
      </c>
      <c r="F67" s="21">
        <v>72.45</v>
      </c>
      <c r="G67" s="20">
        <f t="shared" si="7"/>
        <v>28.980000000000004</v>
      </c>
      <c r="H67" s="22">
        <f t="shared" si="8"/>
        <v>75.97</v>
      </c>
      <c r="I67" s="17"/>
    </row>
    <row r="68" spans="1:9">
      <c r="A68" s="16" t="s">
        <v>35</v>
      </c>
      <c r="B68" s="17">
        <v>1</v>
      </c>
      <c r="C68" s="18" t="s">
        <v>96</v>
      </c>
      <c r="D68" s="19">
        <v>71.92</v>
      </c>
      <c r="E68" s="20">
        <f t="shared" si="6"/>
        <v>43.152000000000001</v>
      </c>
      <c r="F68" s="21">
        <v>0</v>
      </c>
      <c r="G68" s="20">
        <f t="shared" si="7"/>
        <v>0</v>
      </c>
      <c r="H68" s="22">
        <f t="shared" si="8"/>
        <v>43.15</v>
      </c>
      <c r="I68" s="23" t="s">
        <v>108</v>
      </c>
    </row>
  </sheetData>
  <sortState ref="A2:I68">
    <sortCondition ref="A2:A68"/>
    <sortCondition ref="B2:B68"/>
  </sortState>
  <phoneticPr fontId="3" type="noConversion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ejohn</dc:creator>
  <cp:lastModifiedBy>ejohn</cp:lastModifiedBy>
  <dcterms:created xsi:type="dcterms:W3CDTF">2017-12-18T03:03:03Z</dcterms:created>
  <dcterms:modified xsi:type="dcterms:W3CDTF">2017-12-18T07:08:32Z</dcterms:modified>
</cp:coreProperties>
</file>