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3895" windowHeight="9900"/>
  </bookViews>
  <sheets>
    <sheet name="Sheet1" sheetId="25" r:id="rId1"/>
  </sheets>
  <calcPr calcId="125725"/>
</workbook>
</file>

<file path=xl/calcChain.xml><?xml version="1.0" encoding="utf-8"?>
<calcChain xmlns="http://schemas.openxmlformats.org/spreadsheetml/2006/main">
  <c r="G89" i="25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H192" s="1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H63" s="1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H35" s="1"/>
  <c r="G34"/>
  <c r="G33"/>
  <c r="G32"/>
  <c r="G31"/>
  <c r="G30"/>
  <c r="G29"/>
  <c r="G28"/>
  <c r="G27"/>
  <c r="H27" s="1"/>
  <c r="G26"/>
  <c r="G25"/>
  <c r="G24"/>
  <c r="G23"/>
  <c r="G22"/>
  <c r="G21"/>
  <c r="G20"/>
  <c r="G19"/>
  <c r="G18"/>
  <c r="G17"/>
  <c r="G16"/>
  <c r="G15"/>
  <c r="H15" s="1"/>
  <c r="G14"/>
  <c r="G13"/>
  <c r="G12"/>
  <c r="G11"/>
  <c r="G10"/>
  <c r="G9"/>
  <c r="G8"/>
  <c r="G7"/>
  <c r="G6"/>
  <c r="G5"/>
  <c r="G4"/>
  <c r="H23" l="1"/>
  <c r="H59"/>
  <c r="H79"/>
  <c r="H6"/>
  <c r="H38"/>
  <c r="H54"/>
  <c r="H66"/>
  <c r="H191"/>
  <c r="H155"/>
  <c r="H151"/>
  <c r="H144"/>
  <c r="H139"/>
  <c r="H91"/>
  <c r="H31"/>
  <c r="H18"/>
  <c r="H13"/>
  <c r="H25"/>
  <c r="H50"/>
  <c r="H61"/>
  <c r="H78"/>
  <c r="H86"/>
  <c r="H4"/>
  <c r="H8"/>
  <c r="H12"/>
  <c r="H16"/>
  <c r="H20"/>
  <c r="H24"/>
  <c r="H28"/>
  <c r="H32"/>
  <c r="H36"/>
  <c r="H41"/>
  <c r="H44"/>
  <c r="H48"/>
  <c r="H52"/>
  <c r="H56"/>
  <c r="H60"/>
  <c r="H64"/>
  <c r="H68"/>
  <c r="H72"/>
  <c r="H76"/>
  <c r="H80"/>
  <c r="H84"/>
  <c r="H88"/>
  <c r="H185"/>
  <c r="H182"/>
  <c r="H177"/>
  <c r="H173"/>
  <c r="H169"/>
  <c r="H161"/>
  <c r="H129"/>
  <c r="H125"/>
  <c r="H121"/>
  <c r="H117"/>
  <c r="H113"/>
  <c r="H101"/>
  <c r="H83"/>
  <c r="H87"/>
  <c r="H30"/>
  <c r="H42"/>
  <c r="H58"/>
  <c r="H73"/>
  <c r="H135"/>
  <c r="H10"/>
  <c r="H22"/>
  <c r="H33"/>
  <c r="H49"/>
  <c r="H74"/>
  <c r="H82"/>
  <c r="H5"/>
  <c r="H17"/>
  <c r="H21"/>
  <c r="H37"/>
  <c r="H53"/>
  <c r="H57"/>
  <c r="H65"/>
  <c r="H69"/>
  <c r="H77"/>
  <c r="H81"/>
  <c r="H85"/>
  <c r="H130"/>
  <c r="H118"/>
  <c r="H131"/>
  <c r="H128"/>
  <c r="H123"/>
  <c r="H120"/>
  <c r="H140"/>
  <c r="H136"/>
  <c r="H145"/>
  <c r="H141"/>
  <c r="H137"/>
  <c r="H133"/>
  <c r="H142"/>
  <c r="H138"/>
  <c r="H134"/>
  <c r="H105"/>
  <c r="H114"/>
  <c r="H110"/>
  <c r="H106"/>
  <c r="H116"/>
  <c r="H111"/>
  <c r="H107"/>
  <c r="H103"/>
  <c r="H109"/>
  <c r="H112"/>
  <c r="H108"/>
  <c r="H104"/>
  <c r="H186"/>
  <c r="H178"/>
  <c r="H174"/>
  <c r="H187"/>
  <c r="H183"/>
  <c r="H179"/>
  <c r="H175"/>
  <c r="H188"/>
  <c r="H184"/>
  <c r="H180"/>
  <c r="H176"/>
  <c r="H92"/>
  <c r="H97"/>
  <c r="H93"/>
  <c r="H89"/>
  <c r="H102"/>
  <c r="H99"/>
  <c r="H95"/>
  <c r="H189"/>
  <c r="H165"/>
  <c r="H162"/>
  <c r="H159"/>
  <c r="H170"/>
  <c r="H166"/>
  <c r="H172"/>
  <c r="H167"/>
  <c r="H163"/>
  <c r="H168"/>
  <c r="H164"/>
  <c r="H160"/>
  <c r="H156"/>
  <c r="H157"/>
  <c r="H158"/>
  <c r="H146"/>
  <c r="H148"/>
  <c r="H153"/>
  <c r="H149"/>
  <c r="H7"/>
  <c r="H9"/>
  <c r="H14"/>
  <c r="H19"/>
  <c r="H26"/>
  <c r="H34"/>
  <c r="H39"/>
  <c r="H43"/>
  <c r="H51"/>
  <c r="H47"/>
  <c r="H55"/>
  <c r="H62"/>
  <c r="H67"/>
  <c r="H75"/>
  <c r="H71"/>
  <c r="H90"/>
  <c r="H98"/>
  <c r="H94"/>
  <c r="H115"/>
  <c r="H126"/>
  <c r="H122"/>
  <c r="H127"/>
  <c r="H132"/>
  <c r="H143"/>
  <c r="H154"/>
  <c r="H150"/>
  <c r="H171"/>
  <c r="H190"/>
  <c r="H40"/>
  <c r="H46"/>
  <c r="H70"/>
  <c r="H119"/>
  <c r="H147"/>
  <c r="H181"/>
  <c r="H11"/>
  <c r="H29"/>
  <c r="H45"/>
  <c r="H100"/>
  <c r="H96"/>
  <c r="H124"/>
  <c r="H152"/>
</calcChain>
</file>

<file path=xl/sharedStrings.xml><?xml version="1.0" encoding="utf-8"?>
<sst xmlns="http://schemas.openxmlformats.org/spreadsheetml/2006/main" count="597" uniqueCount="263">
  <si>
    <t>序号</t>
  </si>
  <si>
    <t>岗位代码</t>
  </si>
  <si>
    <t>报考单位</t>
  </si>
  <si>
    <t>准考证号</t>
  </si>
  <si>
    <t>2017060002</t>
  </si>
  <si>
    <t>2017060003</t>
  </si>
  <si>
    <t>2017060001</t>
  </si>
  <si>
    <t>2017060006</t>
  </si>
  <si>
    <t>2017060008</t>
  </si>
  <si>
    <t>2017060005</t>
  </si>
  <si>
    <t>2017060004</t>
  </si>
  <si>
    <t>2017060007</t>
  </si>
  <si>
    <t>2017060009</t>
  </si>
  <si>
    <t>2017060018</t>
  </si>
  <si>
    <t>2017060010</t>
  </si>
  <si>
    <t>2017060017</t>
  </si>
  <si>
    <t>外国语学校</t>
  </si>
  <si>
    <t>高级中学</t>
  </si>
  <si>
    <t>201701</t>
  </si>
  <si>
    <t>201702</t>
  </si>
  <si>
    <t>201703</t>
  </si>
  <si>
    <t>2017060023</t>
  </si>
  <si>
    <t>201704</t>
  </si>
  <si>
    <t>2017060026</t>
  </si>
  <si>
    <t>2017060038</t>
  </si>
  <si>
    <t>2017060045</t>
  </si>
  <si>
    <t>松口中学</t>
  </si>
  <si>
    <t>201705</t>
  </si>
  <si>
    <t>2017060057</t>
  </si>
  <si>
    <t>2017060058</t>
  </si>
  <si>
    <t>2017060092</t>
  </si>
  <si>
    <t>201706</t>
  </si>
  <si>
    <t>2017060079</t>
  </si>
  <si>
    <t>2017060094</t>
  </si>
  <si>
    <t>2017060113</t>
  </si>
  <si>
    <t>201707</t>
  </si>
  <si>
    <t>2017060110</t>
  </si>
  <si>
    <t>2017060105</t>
  </si>
  <si>
    <t>2017060118</t>
  </si>
  <si>
    <t>松源中学</t>
  </si>
  <si>
    <t>201708</t>
  </si>
  <si>
    <t>2017060117</t>
  </si>
  <si>
    <t>2017060134</t>
  </si>
  <si>
    <t>梅兴中学</t>
  </si>
  <si>
    <t>201709</t>
  </si>
  <si>
    <t>2017060126</t>
  </si>
  <si>
    <t>2017060133</t>
  </si>
  <si>
    <t>2017060139</t>
  </si>
  <si>
    <t>201710</t>
  </si>
  <si>
    <t>2017060143</t>
  </si>
  <si>
    <t>2017060142</t>
  </si>
  <si>
    <t>2017060149</t>
  </si>
  <si>
    <t>201711</t>
  </si>
  <si>
    <t>2017060151</t>
  </si>
  <si>
    <t>2017060148</t>
  </si>
  <si>
    <t>2017060159</t>
  </si>
  <si>
    <t>径义中学</t>
  </si>
  <si>
    <t>201712</t>
  </si>
  <si>
    <t>2017060158</t>
  </si>
  <si>
    <t>2017060154</t>
  </si>
  <si>
    <t>2017060156</t>
  </si>
  <si>
    <t>2017060171</t>
  </si>
  <si>
    <t>201713</t>
  </si>
  <si>
    <t>2017060173</t>
  </si>
  <si>
    <t>2017060162</t>
  </si>
  <si>
    <t>2017060192</t>
  </si>
  <si>
    <t>松源小学</t>
  </si>
  <si>
    <t>201714</t>
  </si>
  <si>
    <t>2017060186</t>
  </si>
  <si>
    <t>2017060194</t>
  </si>
  <si>
    <t>2017060196</t>
  </si>
  <si>
    <t>2017060187</t>
  </si>
  <si>
    <t>2017060182</t>
  </si>
  <si>
    <t>2017060224</t>
  </si>
  <si>
    <t>程江小学</t>
  </si>
  <si>
    <t>201715</t>
  </si>
  <si>
    <t>2017060199</t>
  </si>
  <si>
    <t>2017060206</t>
  </si>
  <si>
    <t>2017060242</t>
  </si>
  <si>
    <t>201716</t>
  </si>
  <si>
    <t>2017060249</t>
  </si>
  <si>
    <t>2017060240</t>
  </si>
  <si>
    <t>2017060267</t>
  </si>
  <si>
    <t>水车小学</t>
  </si>
  <si>
    <t>201717</t>
  </si>
  <si>
    <t>2017060266</t>
  </si>
  <si>
    <t>2017060260</t>
  </si>
  <si>
    <t>2017060272</t>
  </si>
  <si>
    <t>201718</t>
  </si>
  <si>
    <t>2017060271</t>
  </si>
  <si>
    <t>2017060268</t>
  </si>
  <si>
    <t>2017060277</t>
  </si>
  <si>
    <t>201719</t>
  </si>
  <si>
    <t>2017060278</t>
  </si>
  <si>
    <t>2017060275</t>
  </si>
  <si>
    <t>2017060279</t>
  </si>
  <si>
    <t>201720</t>
  </si>
  <si>
    <t>2017060280</t>
  </si>
  <si>
    <t>2017060283</t>
  </si>
  <si>
    <t>2017060290</t>
  </si>
  <si>
    <t>水库小学</t>
  </si>
  <si>
    <t>201721</t>
  </si>
  <si>
    <t>2017060287</t>
  </si>
  <si>
    <t>2017060288</t>
  </si>
  <si>
    <t>2017060286</t>
  </si>
  <si>
    <t>2017060296</t>
  </si>
  <si>
    <t>2017060297</t>
  </si>
  <si>
    <t>2017060319</t>
  </si>
  <si>
    <t>畲江小学</t>
  </si>
  <si>
    <t>201722</t>
  </si>
  <si>
    <t>2017060379</t>
  </si>
  <si>
    <t>2017060308</t>
  </si>
  <si>
    <t>2017060339</t>
  </si>
  <si>
    <t>2017060369</t>
  </si>
  <si>
    <t>2017060300</t>
  </si>
  <si>
    <t>2017060378</t>
  </si>
  <si>
    <t>2017060354</t>
  </si>
  <si>
    <t>2017060301</t>
  </si>
  <si>
    <t>2017060322</t>
  </si>
  <si>
    <t>2017060365</t>
  </si>
  <si>
    <t>2017060343</t>
  </si>
  <si>
    <t>2017060302</t>
  </si>
  <si>
    <t>2017060380</t>
  </si>
  <si>
    <t>201723</t>
  </si>
  <si>
    <t>2017060405</t>
  </si>
  <si>
    <t>2017060387</t>
  </si>
  <si>
    <t>2017060436</t>
  </si>
  <si>
    <t>201724</t>
  </si>
  <si>
    <t>2017060429</t>
  </si>
  <si>
    <t>2017060448</t>
  </si>
  <si>
    <t>2017060430</t>
  </si>
  <si>
    <t>2017060428</t>
  </si>
  <si>
    <t>2017060426</t>
  </si>
  <si>
    <t>2017060431</t>
  </si>
  <si>
    <t>2017060442</t>
  </si>
  <si>
    <t>2017060445</t>
  </si>
  <si>
    <t>2017060481</t>
  </si>
  <si>
    <t>201725</t>
  </si>
  <si>
    <t>2017060459</t>
  </si>
  <si>
    <t>2017060462</t>
  </si>
  <si>
    <t>2017060465</t>
  </si>
  <si>
    <t>2017060478</t>
  </si>
  <si>
    <t>2017060468</t>
  </si>
  <si>
    <t>2017060456</t>
  </si>
  <si>
    <t>2017060466</t>
  </si>
  <si>
    <t>2017060464</t>
  </si>
  <si>
    <t>2017060506</t>
  </si>
  <si>
    <t>201726</t>
  </si>
  <si>
    <t>2017060501</t>
  </si>
  <si>
    <t>2017060498</t>
  </si>
  <si>
    <t>2017060492</t>
  </si>
  <si>
    <t>2017060491</t>
  </si>
  <si>
    <t>2017060485</t>
  </si>
  <si>
    <t>2017060494</t>
  </si>
  <si>
    <t>2017060483</t>
  </si>
  <si>
    <t>2017060504</t>
  </si>
  <si>
    <t>2017060487</t>
  </si>
  <si>
    <t>2017060502</t>
  </si>
  <si>
    <t>2017060497</t>
  </si>
  <si>
    <t>2017060516</t>
  </si>
  <si>
    <t>201727</t>
  </si>
  <si>
    <t>2017060512</t>
  </si>
  <si>
    <t>2017060507</t>
  </si>
  <si>
    <t>2017060521</t>
  </si>
  <si>
    <t>松口小学</t>
  </si>
  <si>
    <t>201728</t>
  </si>
  <si>
    <t>2017060532</t>
  </si>
  <si>
    <t>2017060527</t>
  </si>
  <si>
    <t>2017060531</t>
  </si>
  <si>
    <t>2017060534</t>
  </si>
  <si>
    <t>2017060523</t>
  </si>
  <si>
    <t>2017060524</t>
  </si>
  <si>
    <t>2017060539</t>
  </si>
  <si>
    <t>2017060522</t>
  </si>
  <si>
    <t>2017060525</t>
  </si>
  <si>
    <t>2017060581</t>
  </si>
  <si>
    <t>新城小学</t>
  </si>
  <si>
    <t>201731</t>
  </si>
  <si>
    <t>2017060590</t>
  </si>
  <si>
    <t>2017060579</t>
  </si>
  <si>
    <t>2017060543</t>
  </si>
  <si>
    <t>201729</t>
  </si>
  <si>
    <t>2017060547</t>
  </si>
  <si>
    <t>2017060548</t>
  </si>
  <si>
    <t>2017060542</t>
  </si>
  <si>
    <t>2017060554</t>
  </si>
  <si>
    <t>2017060546</t>
  </si>
  <si>
    <t>2017060557</t>
  </si>
  <si>
    <t>2017060552</t>
  </si>
  <si>
    <t>2017060544</t>
  </si>
  <si>
    <t>2017060595</t>
  </si>
  <si>
    <t>201732</t>
  </si>
  <si>
    <t>2017060600</t>
  </si>
  <si>
    <t>2017060596</t>
  </si>
  <si>
    <t>2017060598</t>
  </si>
  <si>
    <t>2017060565</t>
  </si>
  <si>
    <t>201730</t>
  </si>
  <si>
    <t>2017060561</t>
  </si>
  <si>
    <t>2017060575</t>
  </si>
  <si>
    <t>2017060574</t>
  </si>
  <si>
    <t>2017060571</t>
  </si>
  <si>
    <t>2017060562</t>
  </si>
  <si>
    <t>2017060622</t>
  </si>
  <si>
    <t>丙村小学</t>
  </si>
  <si>
    <t>201733</t>
  </si>
  <si>
    <t>2017060604</t>
  </si>
  <si>
    <t>2017060611</t>
  </si>
  <si>
    <t>2017060628</t>
  </si>
  <si>
    <t>2017060627</t>
  </si>
  <si>
    <t>2017060625</t>
  </si>
  <si>
    <t>2017060631</t>
  </si>
  <si>
    <t>松南小学</t>
  </si>
  <si>
    <t>201734</t>
  </si>
  <si>
    <t>2017060637</t>
  </si>
  <si>
    <t>2017060638</t>
  </si>
  <si>
    <t>2017060647</t>
  </si>
  <si>
    <t>隆文小学</t>
  </si>
  <si>
    <t>201735</t>
  </si>
  <si>
    <t>2017060642</t>
  </si>
  <si>
    <t>2017060641</t>
  </si>
  <si>
    <t>2017060648</t>
  </si>
  <si>
    <t>2017060643</t>
  </si>
  <si>
    <t>2017060640</t>
  </si>
  <si>
    <t>2017060654</t>
  </si>
  <si>
    <t>201736</t>
  </si>
  <si>
    <t>2017060657</t>
  </si>
  <si>
    <t>2017060663</t>
  </si>
  <si>
    <t>201737</t>
  </si>
  <si>
    <t>2017060660</t>
  </si>
  <si>
    <t>2017060661</t>
  </si>
  <si>
    <t>2017060666</t>
  </si>
  <si>
    <t>荷泗小学</t>
  </si>
  <si>
    <t>201738</t>
  </si>
  <si>
    <t>2017060671</t>
  </si>
  <si>
    <t>2017060670</t>
  </si>
  <si>
    <t>2017060680</t>
  </si>
  <si>
    <t>201739</t>
  </si>
  <si>
    <t>2017060679</t>
  </si>
  <si>
    <t>2017060675</t>
  </si>
  <si>
    <t>2017060692</t>
  </si>
  <si>
    <t>实验幼儿园</t>
  </si>
  <si>
    <t>201741</t>
  </si>
  <si>
    <t>2017060689</t>
  </si>
  <si>
    <t>2017060687</t>
  </si>
  <si>
    <t>2017060691</t>
  </si>
  <si>
    <t>2017060690</t>
  </si>
  <si>
    <t>2017060688</t>
  </si>
  <si>
    <t>2017060695</t>
  </si>
  <si>
    <t>梅县区城市规划设计室</t>
  </si>
  <si>
    <t>201743</t>
  </si>
  <si>
    <t>2017060698</t>
  </si>
  <si>
    <t>2017060696</t>
  </si>
  <si>
    <t>2017060699</t>
  </si>
  <si>
    <t>梅县区城市规划测量队</t>
  </si>
  <si>
    <t>201744</t>
  </si>
  <si>
    <t>排名</t>
    <phoneticPr fontId="39" type="noConversion"/>
  </si>
  <si>
    <t>2017年上半年梅县区事业单位公开招聘总成绩公示</t>
    <phoneticPr fontId="39" type="noConversion"/>
  </si>
  <si>
    <t>面试缺考</t>
    <phoneticPr fontId="39" type="noConversion"/>
  </si>
  <si>
    <r>
      <t>笔试成绩
（6</t>
    </r>
    <r>
      <rPr>
        <sz val="11"/>
        <color theme="1"/>
        <rFont val="宋体"/>
        <family val="3"/>
        <charset val="134"/>
        <scheme val="minor"/>
      </rPr>
      <t>0%</t>
    </r>
    <r>
      <rPr>
        <sz val="11"/>
        <color theme="1"/>
        <rFont val="宋体"/>
        <charset val="134"/>
        <scheme val="minor"/>
      </rPr>
      <t>）</t>
    </r>
    <phoneticPr fontId="2" type="noConversion"/>
  </si>
  <si>
    <r>
      <t>面试成绩
（4</t>
    </r>
    <r>
      <rPr>
        <sz val="11"/>
        <color theme="1"/>
        <rFont val="宋体"/>
        <family val="3"/>
        <charset val="134"/>
        <scheme val="minor"/>
      </rPr>
      <t>0%）</t>
    </r>
    <phoneticPr fontId="2" type="noConversion"/>
  </si>
  <si>
    <t>总成绩</t>
    <phoneticPr fontId="2" type="noConversion"/>
  </si>
  <si>
    <t xml:space="preserve">    根据《梅县区2017年上半年公开招聘事业单位工作人员公告》规定，此次公开招聘考试总成绩合格分数线为60分（总成绩=笔试成绩*60%+面试成绩*40%）。
                                                       梅县区人力资源和社会保障局
                                                           2017年7月24日</t>
    <phoneticPr fontId="39" type="noConversion"/>
  </si>
  <si>
    <t>备注</t>
    <phoneticPr fontId="39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</si>
</sst>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42">
    <font>
      <sz val="11"/>
      <color theme="1"/>
      <name val="宋体"/>
      <charset val="134"/>
      <scheme val="minor"/>
    </font>
    <font>
      <sz val="10"/>
      <name val="Arial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30">
    <xf numFmtId="0" fontId="0" fillId="0" borderId="0">
      <alignment vertical="center"/>
    </xf>
    <xf numFmtId="0" fontId="1" fillId="0" borderId="0"/>
    <xf numFmtId="0" fontId="3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6" borderId="6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3" fillId="23" borderId="10" applyNumberFormat="0" applyFont="0" applyAlignment="0" applyProtection="0">
      <alignment vertical="center"/>
    </xf>
    <xf numFmtId="0" fontId="2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35" fillId="17" borderId="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3" fillId="16" borderId="9" applyNumberFormat="0" applyAlignment="0" applyProtection="0">
      <alignment vertical="center"/>
    </xf>
    <xf numFmtId="0" fontId="32" fillId="7" borderId="6" applyNumberFormat="0" applyAlignment="0" applyProtection="0">
      <alignment vertical="center"/>
    </xf>
    <xf numFmtId="0" fontId="20" fillId="23" borderId="10" applyNumberFormat="0" applyFont="0" applyAlignment="0" applyProtection="0">
      <alignment vertical="center"/>
    </xf>
    <xf numFmtId="0" fontId="37" fillId="0" borderId="0">
      <alignment vertical="center"/>
    </xf>
    <xf numFmtId="0" fontId="38" fillId="0" borderId="0"/>
    <xf numFmtId="0" fontId="2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35" fillId="17" borderId="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3" fillId="16" borderId="9" applyNumberFormat="0" applyAlignment="0" applyProtection="0">
      <alignment vertical="center"/>
    </xf>
    <xf numFmtId="0" fontId="32" fillId="7" borderId="6" applyNumberFormat="0" applyAlignment="0" applyProtection="0">
      <alignment vertical="center"/>
    </xf>
    <xf numFmtId="0" fontId="20" fillId="23" borderId="10" applyNumberFormat="0" applyFont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3" fillId="0" borderId="11" xfId="2" quotePrefix="1" applyBorder="1" applyAlignment="1">
      <alignment horizontal="center" vertical="center"/>
    </xf>
    <xf numFmtId="176" fontId="3" fillId="0" borderId="11" xfId="2" quotePrefix="1" applyNumberFormat="1" applyBorder="1" applyAlignment="1">
      <alignment horizontal="center" vertical="center"/>
    </xf>
    <xf numFmtId="0" fontId="3" fillId="0" borderId="11" xfId="2" quotePrefix="1" applyNumberFormat="1" applyBorder="1" applyAlignment="1">
      <alignment horizontal="center" vertical="center"/>
    </xf>
    <xf numFmtId="177" fontId="3" fillId="0" borderId="11" xfId="2" quotePrefix="1" applyNumberFormat="1" applyBorder="1" applyAlignment="1">
      <alignment horizontal="center" vertical="center"/>
    </xf>
    <xf numFmtId="176" fontId="20" fillId="0" borderId="11" xfId="44" quotePrefix="1" applyNumberFormat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37" fillId="0" borderId="1" xfId="86" quotePrefix="1" applyBorder="1" applyAlignment="1">
      <alignment horizontal="center" vertical="center"/>
    </xf>
    <xf numFmtId="0" fontId="37" fillId="0" borderId="11" xfId="86" applyBorder="1" applyAlignment="1">
      <alignment horizontal="center" vertical="center"/>
    </xf>
    <xf numFmtId="0" fontId="37" fillId="0" borderId="11" xfId="86" quotePrefix="1" applyBorder="1" applyAlignment="1">
      <alignment horizontal="center" vertical="center"/>
    </xf>
    <xf numFmtId="0" fontId="3" fillId="0" borderId="11" xfId="2" quotePrefix="1" applyBorder="1" applyAlignment="1">
      <alignment horizontal="center" vertical="center" shrinkToFit="1"/>
    </xf>
    <xf numFmtId="0" fontId="0" fillId="0" borderId="0" xfId="0" applyNumberFormat="1" applyAlignment="1">
      <alignment horizontal="center" vertical="center"/>
    </xf>
    <xf numFmtId="0" fontId="37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1" xfId="86" quotePrefix="1" applyBorder="1" applyAlignment="1">
      <alignment horizontal="center" vertical="center"/>
    </xf>
    <xf numFmtId="0" fontId="37" fillId="0" borderId="11" xfId="86" quotePrefix="1" applyBorder="1" applyAlignment="1">
      <alignment horizontal="center" vertical="center"/>
    </xf>
    <xf numFmtId="0" fontId="20" fillId="0" borderId="11" xfId="88" quotePrefix="1" applyBorder="1" applyAlignment="1">
      <alignment horizontal="center" vertical="center"/>
    </xf>
    <xf numFmtId="0" fontId="37" fillId="0" borderId="11" xfId="86" quotePrefix="1" applyBorder="1" applyAlignment="1">
      <alignment horizontal="center" vertical="center"/>
    </xf>
    <xf numFmtId="0" fontId="37" fillId="0" borderId="11" xfId="86" quotePrefix="1" applyBorder="1" applyAlignment="1">
      <alignment horizontal="center" vertical="center"/>
    </xf>
    <xf numFmtId="0" fontId="37" fillId="0" borderId="11" xfId="86" quotePrefix="1" applyBorder="1" applyAlignment="1">
      <alignment horizontal="center" vertical="center"/>
    </xf>
    <xf numFmtId="0" fontId="37" fillId="0" borderId="11" xfId="86" quotePrefix="1" applyBorder="1" applyAlignment="1">
      <alignment horizontal="center" vertical="center"/>
    </xf>
    <xf numFmtId="0" fontId="37" fillId="0" borderId="11" xfId="86" quotePrefix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 shrinkToFit="1"/>
    </xf>
    <xf numFmtId="176" fontId="37" fillId="0" borderId="1" xfId="0" applyNumberFormat="1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1" fillId="0" borderId="12" xfId="0" applyFont="1" applyBorder="1" applyAlignment="1">
      <alignment horizontal="left" vertical="center" wrapText="1"/>
    </xf>
  </cellXfs>
  <cellStyles count="130">
    <cellStyle name="20% - 强调文字颜色 1 2" xfId="3"/>
    <cellStyle name="20% - 强调文字颜色 1 2 2" xfId="89"/>
    <cellStyle name="20% - 强调文字颜色 1 3" xfId="45"/>
    <cellStyle name="20% - 强调文字颜色 2 2" xfId="4"/>
    <cellStyle name="20% - 强调文字颜色 2 2 2" xfId="90"/>
    <cellStyle name="20% - 强调文字颜色 2 3" xfId="46"/>
    <cellStyle name="20% - 强调文字颜色 3 2" xfId="5"/>
    <cellStyle name="20% - 强调文字颜色 3 2 2" xfId="91"/>
    <cellStyle name="20% - 强调文字颜色 3 3" xfId="47"/>
    <cellStyle name="20% - 强调文字颜色 4 2" xfId="6"/>
    <cellStyle name="20% - 强调文字颜色 4 2 2" xfId="92"/>
    <cellStyle name="20% - 强调文字颜色 4 3" xfId="48"/>
    <cellStyle name="20% - 强调文字颜色 5 2" xfId="7"/>
    <cellStyle name="20% - 强调文字颜色 5 2 2" xfId="93"/>
    <cellStyle name="20% - 强调文字颜色 5 3" xfId="49"/>
    <cellStyle name="20% - 强调文字颜色 6 2" xfId="8"/>
    <cellStyle name="20% - 强调文字颜色 6 2 2" xfId="94"/>
    <cellStyle name="20% - 强调文字颜色 6 3" xfId="50"/>
    <cellStyle name="40% - 强调文字颜色 1 2" xfId="9"/>
    <cellStyle name="40% - 强调文字颜色 1 2 2" xfId="95"/>
    <cellStyle name="40% - 强调文字颜色 1 3" xfId="51"/>
    <cellStyle name="40% - 强调文字颜色 2 2" xfId="10"/>
    <cellStyle name="40% - 强调文字颜色 2 2 2" xfId="96"/>
    <cellStyle name="40% - 强调文字颜色 2 3" xfId="52"/>
    <cellStyle name="40% - 强调文字颜色 3 2" xfId="11"/>
    <cellStyle name="40% - 强调文字颜色 3 2 2" xfId="97"/>
    <cellStyle name="40% - 强调文字颜色 3 3" xfId="53"/>
    <cellStyle name="40% - 强调文字颜色 4 2" xfId="12"/>
    <cellStyle name="40% - 强调文字颜色 4 2 2" xfId="98"/>
    <cellStyle name="40% - 强调文字颜色 4 3" xfId="54"/>
    <cellStyle name="40% - 强调文字颜色 5 2" xfId="13"/>
    <cellStyle name="40% - 强调文字颜色 5 2 2" xfId="99"/>
    <cellStyle name="40% - 强调文字颜色 5 3" xfId="55"/>
    <cellStyle name="40% - 强调文字颜色 6 2" xfId="14"/>
    <cellStyle name="40% - 强调文字颜色 6 2 2" xfId="100"/>
    <cellStyle name="40% - 强调文字颜色 6 3" xfId="56"/>
    <cellStyle name="60% - 强调文字颜色 1 2" xfId="15"/>
    <cellStyle name="60% - 强调文字颜色 1 2 2" xfId="101"/>
    <cellStyle name="60% - 强调文字颜色 1 3" xfId="57"/>
    <cellStyle name="60% - 强调文字颜色 2 2" xfId="16"/>
    <cellStyle name="60% - 强调文字颜色 2 2 2" xfId="102"/>
    <cellStyle name="60% - 强调文字颜色 2 3" xfId="58"/>
    <cellStyle name="60% - 强调文字颜色 3 2" xfId="17"/>
    <cellStyle name="60% - 强调文字颜色 3 2 2" xfId="103"/>
    <cellStyle name="60% - 强调文字颜色 3 3" xfId="59"/>
    <cellStyle name="60% - 强调文字颜色 4 2" xfId="18"/>
    <cellStyle name="60% - 强调文字颜色 4 2 2" xfId="104"/>
    <cellStyle name="60% - 强调文字颜色 4 3" xfId="60"/>
    <cellStyle name="60% - 强调文字颜色 5 2" xfId="19"/>
    <cellStyle name="60% - 强调文字颜色 5 2 2" xfId="105"/>
    <cellStyle name="60% - 强调文字颜色 5 3" xfId="61"/>
    <cellStyle name="60% - 强调文字颜色 6 2" xfId="20"/>
    <cellStyle name="60% - 强调文字颜色 6 2 2" xfId="106"/>
    <cellStyle name="60% - 强调文字颜色 6 3" xfId="62"/>
    <cellStyle name="标题 1 2" xfId="22"/>
    <cellStyle name="标题 1 2 2" xfId="108"/>
    <cellStyle name="标题 1 3" xfId="64"/>
    <cellStyle name="标题 2 2" xfId="23"/>
    <cellStyle name="标题 2 2 2" xfId="109"/>
    <cellStyle name="标题 2 3" xfId="65"/>
    <cellStyle name="标题 3 2" xfId="24"/>
    <cellStyle name="标题 3 2 2" xfId="110"/>
    <cellStyle name="标题 3 3" xfId="66"/>
    <cellStyle name="标题 4 2" xfId="25"/>
    <cellStyle name="标题 4 2 2" xfId="111"/>
    <cellStyle name="标题 4 3" xfId="67"/>
    <cellStyle name="标题 5" xfId="21"/>
    <cellStyle name="标题 5 2" xfId="107"/>
    <cellStyle name="标题 6" xfId="63"/>
    <cellStyle name="差 2" xfId="26"/>
    <cellStyle name="差 2 2" xfId="112"/>
    <cellStyle name="差 3" xfId="68"/>
    <cellStyle name="常规" xfId="0" builtinId="0"/>
    <cellStyle name="常规 2" xfId="1"/>
    <cellStyle name="常规 2 2" xfId="87"/>
    <cellStyle name="常规 3" xfId="2"/>
    <cellStyle name="常规 3 2" xfId="88"/>
    <cellStyle name="常规 4" xfId="44"/>
    <cellStyle name="常规 5" xfId="86"/>
    <cellStyle name="好 2" xfId="27"/>
    <cellStyle name="好 2 2" xfId="113"/>
    <cellStyle name="好 3" xfId="69"/>
    <cellStyle name="汇总 2" xfId="28"/>
    <cellStyle name="汇总 2 2" xfId="114"/>
    <cellStyle name="汇总 3" xfId="70"/>
    <cellStyle name="计算 2" xfId="29"/>
    <cellStyle name="计算 2 2" xfId="115"/>
    <cellStyle name="计算 3" xfId="71"/>
    <cellStyle name="检查单元格 2" xfId="30"/>
    <cellStyle name="检查单元格 2 2" xfId="116"/>
    <cellStyle name="检查单元格 3" xfId="72"/>
    <cellStyle name="解释性文本 2" xfId="31"/>
    <cellStyle name="解释性文本 2 2" xfId="117"/>
    <cellStyle name="解释性文本 3" xfId="73"/>
    <cellStyle name="警告文本 2" xfId="32"/>
    <cellStyle name="警告文本 2 2" xfId="118"/>
    <cellStyle name="警告文本 3" xfId="74"/>
    <cellStyle name="链接单元格 2" xfId="33"/>
    <cellStyle name="链接单元格 2 2" xfId="119"/>
    <cellStyle name="链接单元格 3" xfId="75"/>
    <cellStyle name="强调文字颜色 1 2" xfId="34"/>
    <cellStyle name="强调文字颜色 1 2 2" xfId="120"/>
    <cellStyle name="强调文字颜色 1 3" xfId="76"/>
    <cellStyle name="强调文字颜色 2 2" xfId="35"/>
    <cellStyle name="强调文字颜色 2 2 2" xfId="121"/>
    <cellStyle name="强调文字颜色 2 3" xfId="77"/>
    <cellStyle name="强调文字颜色 3 2" xfId="36"/>
    <cellStyle name="强调文字颜色 3 2 2" xfId="122"/>
    <cellStyle name="强调文字颜色 3 3" xfId="78"/>
    <cellStyle name="强调文字颜色 4 2" xfId="37"/>
    <cellStyle name="强调文字颜色 4 2 2" xfId="123"/>
    <cellStyle name="强调文字颜色 4 3" xfId="79"/>
    <cellStyle name="强调文字颜色 5 2" xfId="38"/>
    <cellStyle name="强调文字颜色 5 2 2" xfId="124"/>
    <cellStyle name="强调文字颜色 5 3" xfId="80"/>
    <cellStyle name="强调文字颜色 6 2" xfId="39"/>
    <cellStyle name="强调文字颜色 6 2 2" xfId="125"/>
    <cellStyle name="强调文字颜色 6 3" xfId="81"/>
    <cellStyle name="适中 2" xfId="40"/>
    <cellStyle name="适中 2 2" xfId="126"/>
    <cellStyle name="适中 3" xfId="82"/>
    <cellStyle name="输出 2" xfId="41"/>
    <cellStyle name="输出 2 2" xfId="127"/>
    <cellStyle name="输出 3" xfId="83"/>
    <cellStyle name="输入 2" xfId="42"/>
    <cellStyle name="输入 2 2" xfId="128"/>
    <cellStyle name="输入 3" xfId="84"/>
    <cellStyle name="注释 2" xfId="43"/>
    <cellStyle name="注释 2 2" xfId="129"/>
    <cellStyle name="注释 3" xfId="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2"/>
  <sheetViews>
    <sheetView tabSelected="1" workbookViewId="0">
      <selection activeCell="L2" sqref="L2"/>
    </sheetView>
  </sheetViews>
  <sheetFormatPr defaultRowHeight="24.95" customHeight="1"/>
  <cols>
    <col min="1" max="1" width="5.75" customWidth="1"/>
    <col min="3" max="3" width="15.5" customWidth="1"/>
    <col min="4" max="4" width="11.75" customWidth="1"/>
    <col min="5" max="5" width="11.5" customWidth="1"/>
    <col min="6" max="6" width="11.625" customWidth="1"/>
    <col min="7" max="7" width="8.75" customWidth="1"/>
    <col min="8" max="8" width="6.125" style="14" customWidth="1"/>
  </cols>
  <sheetData>
    <row r="1" spans="1:9" ht="41.25" customHeight="1">
      <c r="A1" s="28" t="s">
        <v>256</v>
      </c>
      <c r="B1" s="28"/>
      <c r="C1" s="28"/>
      <c r="D1" s="28"/>
      <c r="E1" s="28"/>
      <c r="F1" s="28"/>
      <c r="G1" s="28"/>
      <c r="H1" s="28"/>
      <c r="I1" s="28"/>
    </row>
    <row r="2" spans="1:9" ht="80.25" customHeight="1">
      <c r="A2" s="29" t="s">
        <v>261</v>
      </c>
      <c r="B2" s="29"/>
      <c r="C2" s="29"/>
      <c r="D2" s="29"/>
      <c r="E2" s="29"/>
      <c r="F2" s="29"/>
      <c r="G2" s="29"/>
      <c r="H2" s="29"/>
      <c r="I2" s="29"/>
    </row>
    <row r="3" spans="1:9" ht="33" customHeight="1">
      <c r="A3" s="1" t="s">
        <v>0</v>
      </c>
      <c r="B3" s="1" t="s">
        <v>1</v>
      </c>
      <c r="C3" s="1" t="s">
        <v>2</v>
      </c>
      <c r="D3" s="1" t="s">
        <v>3</v>
      </c>
      <c r="E3" s="26" t="s">
        <v>258</v>
      </c>
      <c r="F3" s="26" t="s">
        <v>259</v>
      </c>
      <c r="G3" s="27" t="s">
        <v>260</v>
      </c>
      <c r="H3" s="15" t="s">
        <v>255</v>
      </c>
      <c r="I3" s="17" t="s">
        <v>262</v>
      </c>
    </row>
    <row r="4" spans="1:9" ht="24.95" customHeight="1">
      <c r="A4" s="1">
        <v>1</v>
      </c>
      <c r="B4" s="2" t="s">
        <v>18</v>
      </c>
      <c r="C4" s="2" t="s">
        <v>16</v>
      </c>
      <c r="D4" s="2" t="s">
        <v>4</v>
      </c>
      <c r="E4" s="6">
        <v>81.05</v>
      </c>
      <c r="F4" s="12">
        <v>84.5</v>
      </c>
      <c r="G4" s="9">
        <f>E4*0.6+F4*0.4</f>
        <v>82.43</v>
      </c>
      <c r="H4" s="16">
        <f>RANK(G4,$G$4:$G$6)</f>
        <v>1</v>
      </c>
      <c r="I4" s="1"/>
    </row>
    <row r="5" spans="1:9" ht="24.95" customHeight="1">
      <c r="A5" s="1">
        <v>2</v>
      </c>
      <c r="B5" s="2" t="s">
        <v>18</v>
      </c>
      <c r="C5" s="2" t="s">
        <v>16</v>
      </c>
      <c r="D5" s="2" t="s">
        <v>5</v>
      </c>
      <c r="E5" s="6">
        <v>70.3</v>
      </c>
      <c r="F5" s="12">
        <v>0</v>
      </c>
      <c r="G5" s="9">
        <f t="shared" ref="G5:G15" si="0">E5*0.6+F5*0.4</f>
        <v>42.18</v>
      </c>
      <c r="H5" s="16">
        <f t="shared" ref="H5:H6" si="1">RANK(G5,$G$4:$G$6)</f>
        <v>3</v>
      </c>
      <c r="I5" s="17" t="s">
        <v>257</v>
      </c>
    </row>
    <row r="6" spans="1:9" ht="24.95" customHeight="1">
      <c r="A6" s="1">
        <v>3</v>
      </c>
      <c r="B6" s="2" t="s">
        <v>18</v>
      </c>
      <c r="C6" s="2" t="s">
        <v>16</v>
      </c>
      <c r="D6" s="2" t="s">
        <v>6</v>
      </c>
      <c r="E6" s="6">
        <v>69.69</v>
      </c>
      <c r="F6" s="12">
        <v>80.25</v>
      </c>
      <c r="G6" s="9">
        <f t="shared" si="0"/>
        <v>73.914000000000001</v>
      </c>
      <c r="H6" s="16">
        <f t="shared" si="1"/>
        <v>2</v>
      </c>
      <c r="I6" s="1"/>
    </row>
    <row r="7" spans="1:9" ht="24.95" customHeight="1">
      <c r="A7" s="1">
        <v>4</v>
      </c>
      <c r="B7" s="2" t="s">
        <v>19</v>
      </c>
      <c r="C7" s="2" t="s">
        <v>16</v>
      </c>
      <c r="D7" s="2" t="s">
        <v>7</v>
      </c>
      <c r="E7" s="6">
        <v>75.45</v>
      </c>
      <c r="F7" s="12">
        <v>86</v>
      </c>
      <c r="G7" s="9">
        <f t="shared" si="0"/>
        <v>79.67</v>
      </c>
      <c r="H7" s="16">
        <f>RANK(G7,$G$7:$G$12)</f>
        <v>1</v>
      </c>
      <c r="I7" s="1"/>
    </row>
    <row r="8" spans="1:9" ht="24.95" customHeight="1">
      <c r="A8" s="1">
        <v>5</v>
      </c>
      <c r="B8" s="2" t="s">
        <v>19</v>
      </c>
      <c r="C8" s="2" t="s">
        <v>16</v>
      </c>
      <c r="D8" s="2" t="s">
        <v>8</v>
      </c>
      <c r="E8" s="6">
        <v>73.33</v>
      </c>
      <c r="F8" s="12">
        <v>84.35</v>
      </c>
      <c r="G8" s="9">
        <f t="shared" si="0"/>
        <v>77.738</v>
      </c>
      <c r="H8" s="16">
        <f t="shared" ref="H8:H12" si="2">RANK(G8,$G$7:$G$12)</f>
        <v>2</v>
      </c>
      <c r="I8" s="1"/>
    </row>
    <row r="9" spans="1:9" ht="24.95" customHeight="1">
      <c r="A9" s="1">
        <v>6</v>
      </c>
      <c r="B9" s="2" t="s">
        <v>19</v>
      </c>
      <c r="C9" s="2" t="s">
        <v>16</v>
      </c>
      <c r="D9" s="2" t="s">
        <v>9</v>
      </c>
      <c r="E9" s="6">
        <v>67.11</v>
      </c>
      <c r="F9" s="12">
        <v>87.65</v>
      </c>
      <c r="G9" s="9">
        <f t="shared" si="0"/>
        <v>75.325999999999993</v>
      </c>
      <c r="H9" s="16">
        <f t="shared" si="2"/>
        <v>3</v>
      </c>
      <c r="I9" s="1"/>
    </row>
    <row r="10" spans="1:9" ht="24.95" customHeight="1">
      <c r="A10" s="1">
        <v>7</v>
      </c>
      <c r="B10" s="2" t="s">
        <v>19</v>
      </c>
      <c r="C10" s="2" t="s">
        <v>16</v>
      </c>
      <c r="D10" s="2" t="s">
        <v>10</v>
      </c>
      <c r="E10" s="6">
        <v>66.66</v>
      </c>
      <c r="F10" s="12">
        <v>0</v>
      </c>
      <c r="G10" s="9">
        <f t="shared" si="0"/>
        <v>39.995999999999995</v>
      </c>
      <c r="H10" s="16">
        <f t="shared" si="2"/>
        <v>6</v>
      </c>
      <c r="I10" s="17" t="s">
        <v>257</v>
      </c>
    </row>
    <row r="11" spans="1:9" ht="24.95" customHeight="1">
      <c r="A11" s="1">
        <v>8</v>
      </c>
      <c r="B11" s="2" t="s">
        <v>19</v>
      </c>
      <c r="C11" s="2" t="s">
        <v>16</v>
      </c>
      <c r="D11" s="2" t="s">
        <v>11</v>
      </c>
      <c r="E11" s="6">
        <v>61.66</v>
      </c>
      <c r="F11" s="12">
        <v>81.7</v>
      </c>
      <c r="G11" s="9">
        <f t="shared" si="0"/>
        <v>69.675999999999988</v>
      </c>
      <c r="H11" s="16">
        <f t="shared" si="2"/>
        <v>4</v>
      </c>
      <c r="I11" s="1"/>
    </row>
    <row r="12" spans="1:9" ht="24.95" customHeight="1">
      <c r="A12" s="1">
        <v>9</v>
      </c>
      <c r="B12" s="2" t="s">
        <v>19</v>
      </c>
      <c r="C12" s="2" t="s">
        <v>16</v>
      </c>
      <c r="D12" s="2" t="s">
        <v>12</v>
      </c>
      <c r="E12" s="6">
        <v>61.06</v>
      </c>
      <c r="F12" s="12">
        <v>76.099999999999994</v>
      </c>
      <c r="G12" s="9">
        <f t="shared" si="0"/>
        <v>67.075999999999993</v>
      </c>
      <c r="H12" s="16">
        <f t="shared" si="2"/>
        <v>5</v>
      </c>
      <c r="I12" s="1"/>
    </row>
    <row r="13" spans="1:9" ht="24.95" customHeight="1">
      <c r="A13" s="1">
        <v>10</v>
      </c>
      <c r="B13" s="2" t="s">
        <v>20</v>
      </c>
      <c r="C13" s="2" t="s">
        <v>17</v>
      </c>
      <c r="D13" s="2" t="s">
        <v>13</v>
      </c>
      <c r="E13" s="6">
        <v>78.33</v>
      </c>
      <c r="F13" s="12">
        <v>87.35</v>
      </c>
      <c r="G13" s="9">
        <f t="shared" si="0"/>
        <v>81.937999999999988</v>
      </c>
      <c r="H13" s="16">
        <f>RANK(G13,$G$13:$G$15)</f>
        <v>1</v>
      </c>
      <c r="I13" s="1"/>
    </row>
    <row r="14" spans="1:9" ht="24.95" customHeight="1">
      <c r="A14" s="1">
        <v>11</v>
      </c>
      <c r="B14" s="2" t="s">
        <v>20</v>
      </c>
      <c r="C14" s="2" t="s">
        <v>17</v>
      </c>
      <c r="D14" s="2" t="s">
        <v>14</v>
      </c>
      <c r="E14" s="6">
        <v>74.08</v>
      </c>
      <c r="F14" s="12">
        <v>0</v>
      </c>
      <c r="G14" s="9">
        <f t="shared" si="0"/>
        <v>44.448</v>
      </c>
      <c r="H14" s="16">
        <f t="shared" ref="H14:H15" si="3">RANK(G14,$G$13:$G$15)</f>
        <v>3</v>
      </c>
      <c r="I14" s="17" t="s">
        <v>257</v>
      </c>
    </row>
    <row r="15" spans="1:9" ht="24.95" customHeight="1">
      <c r="A15" s="1">
        <v>12</v>
      </c>
      <c r="B15" s="2" t="s">
        <v>20</v>
      </c>
      <c r="C15" s="2" t="s">
        <v>17</v>
      </c>
      <c r="D15" s="2" t="s">
        <v>15</v>
      </c>
      <c r="E15" s="6">
        <v>72.72</v>
      </c>
      <c r="F15" s="12">
        <v>89.1</v>
      </c>
      <c r="G15" s="9">
        <f t="shared" si="0"/>
        <v>79.271999999999991</v>
      </c>
      <c r="H15" s="16">
        <f t="shared" si="3"/>
        <v>2</v>
      </c>
      <c r="I15" s="1"/>
    </row>
    <row r="16" spans="1:9" ht="24.95" customHeight="1">
      <c r="A16" s="1">
        <v>13</v>
      </c>
      <c r="B16" s="2" t="s">
        <v>22</v>
      </c>
      <c r="C16" s="2" t="s">
        <v>17</v>
      </c>
      <c r="D16" s="2" t="s">
        <v>21</v>
      </c>
      <c r="E16" s="6">
        <v>82.72</v>
      </c>
      <c r="F16" s="12">
        <v>86.6</v>
      </c>
      <c r="G16" s="8">
        <f>E16*0.6+F16*0.4</f>
        <v>84.271999999999991</v>
      </c>
      <c r="H16" s="16">
        <f>RANK(G16,$G$16:$G$18)</f>
        <v>1</v>
      </c>
      <c r="I16" s="1"/>
    </row>
    <row r="17" spans="1:9" ht="24.95" customHeight="1">
      <c r="A17" s="1">
        <v>14</v>
      </c>
      <c r="B17" s="2" t="s">
        <v>22</v>
      </c>
      <c r="C17" s="2" t="s">
        <v>17</v>
      </c>
      <c r="D17" s="2" t="s">
        <v>23</v>
      </c>
      <c r="E17" s="6">
        <v>80.599999999999994</v>
      </c>
      <c r="F17" s="12">
        <v>76.099999999999994</v>
      </c>
      <c r="G17" s="8">
        <f t="shared" ref="G17:G27" si="4">E17*0.6+F17*0.4</f>
        <v>78.799999999999983</v>
      </c>
      <c r="H17" s="16">
        <f t="shared" ref="H17:H18" si="5">RANK(G17,$G$16:$G$18)</f>
        <v>2</v>
      </c>
      <c r="I17" s="1"/>
    </row>
    <row r="18" spans="1:9" ht="24.95" customHeight="1">
      <c r="A18" s="1">
        <v>15</v>
      </c>
      <c r="B18" s="2" t="s">
        <v>22</v>
      </c>
      <c r="C18" s="2" t="s">
        <v>17</v>
      </c>
      <c r="D18" s="2" t="s">
        <v>24</v>
      </c>
      <c r="E18" s="6">
        <v>79.540000000000006</v>
      </c>
      <c r="F18" s="11">
        <v>0</v>
      </c>
      <c r="G18" s="8">
        <f t="shared" si="4"/>
        <v>47.724000000000004</v>
      </c>
      <c r="H18" s="16">
        <f t="shared" si="5"/>
        <v>3</v>
      </c>
      <c r="I18" s="17" t="s">
        <v>257</v>
      </c>
    </row>
    <row r="19" spans="1:9" ht="24.95" customHeight="1">
      <c r="A19" s="1">
        <v>16</v>
      </c>
      <c r="B19" s="2" t="s">
        <v>27</v>
      </c>
      <c r="C19" s="2" t="s">
        <v>26</v>
      </c>
      <c r="D19" s="2" t="s">
        <v>25</v>
      </c>
      <c r="E19" s="6">
        <v>79.84</v>
      </c>
      <c r="F19" s="12">
        <v>76.5</v>
      </c>
      <c r="G19" s="8">
        <f t="shared" si="4"/>
        <v>78.504000000000005</v>
      </c>
      <c r="H19" s="16">
        <f>RANK(G19,$G$19:$G$21)</f>
        <v>2</v>
      </c>
      <c r="I19" s="1"/>
    </row>
    <row r="20" spans="1:9" ht="24.95" customHeight="1">
      <c r="A20" s="1">
        <v>17</v>
      </c>
      <c r="B20" s="2" t="s">
        <v>27</v>
      </c>
      <c r="C20" s="2" t="s">
        <v>26</v>
      </c>
      <c r="D20" s="2" t="s">
        <v>28</v>
      </c>
      <c r="E20" s="6">
        <v>78.78</v>
      </c>
      <c r="F20" s="12">
        <v>76.75</v>
      </c>
      <c r="G20" s="8">
        <f t="shared" si="4"/>
        <v>77.968000000000004</v>
      </c>
      <c r="H20" s="16">
        <f t="shared" ref="H20:H21" si="6">RANK(G20,$G$19:$G$21)</f>
        <v>3</v>
      </c>
      <c r="I20" s="1"/>
    </row>
    <row r="21" spans="1:9" ht="24.95" customHeight="1">
      <c r="A21" s="1">
        <v>18</v>
      </c>
      <c r="B21" s="2" t="s">
        <v>27</v>
      </c>
      <c r="C21" s="2" t="s">
        <v>26</v>
      </c>
      <c r="D21" s="2" t="s">
        <v>29</v>
      </c>
      <c r="E21" s="6">
        <v>78.48</v>
      </c>
      <c r="F21" s="12">
        <v>87.8</v>
      </c>
      <c r="G21" s="8">
        <f t="shared" si="4"/>
        <v>82.207999999999998</v>
      </c>
      <c r="H21" s="16">
        <f t="shared" si="6"/>
        <v>1</v>
      </c>
      <c r="I21" s="1"/>
    </row>
    <row r="22" spans="1:9" ht="24.95" customHeight="1">
      <c r="A22" s="1">
        <v>19</v>
      </c>
      <c r="B22" s="2" t="s">
        <v>31</v>
      </c>
      <c r="C22" s="2" t="s">
        <v>26</v>
      </c>
      <c r="D22" s="2" t="s">
        <v>30</v>
      </c>
      <c r="E22" s="6">
        <v>77.569999999999993</v>
      </c>
      <c r="F22" s="12">
        <v>79.25</v>
      </c>
      <c r="G22" s="8">
        <f t="shared" si="4"/>
        <v>78.24199999999999</v>
      </c>
      <c r="H22" s="16">
        <f>RANK(G22,$G$22:$G$24)</f>
        <v>2</v>
      </c>
      <c r="I22" s="1"/>
    </row>
    <row r="23" spans="1:9" ht="24.95" customHeight="1">
      <c r="A23" s="1">
        <v>20</v>
      </c>
      <c r="B23" s="2" t="s">
        <v>31</v>
      </c>
      <c r="C23" s="2" t="s">
        <v>26</v>
      </c>
      <c r="D23" s="2" t="s">
        <v>32</v>
      </c>
      <c r="E23" s="6">
        <v>76.66</v>
      </c>
      <c r="F23" s="12">
        <v>73.75</v>
      </c>
      <c r="G23" s="8">
        <f t="shared" si="4"/>
        <v>75.495999999999995</v>
      </c>
      <c r="H23" s="16">
        <f t="shared" ref="H23:H24" si="7">RANK(G23,$G$22:$G$24)</f>
        <v>3</v>
      </c>
      <c r="I23" s="1"/>
    </row>
    <row r="24" spans="1:9" ht="24.95" customHeight="1">
      <c r="A24" s="1">
        <v>21</v>
      </c>
      <c r="B24" s="2" t="s">
        <v>31</v>
      </c>
      <c r="C24" s="2" t="s">
        <v>26</v>
      </c>
      <c r="D24" s="2" t="s">
        <v>33</v>
      </c>
      <c r="E24" s="6">
        <v>76.510000000000005</v>
      </c>
      <c r="F24" s="12">
        <v>86.55</v>
      </c>
      <c r="G24" s="8">
        <f t="shared" si="4"/>
        <v>80.525999999999996</v>
      </c>
      <c r="H24" s="16">
        <f t="shared" si="7"/>
        <v>1</v>
      </c>
      <c r="I24" s="1"/>
    </row>
    <row r="25" spans="1:9" ht="24.95" customHeight="1">
      <c r="A25" s="1">
        <v>22</v>
      </c>
      <c r="B25" s="2" t="s">
        <v>35</v>
      </c>
      <c r="C25" s="2" t="s">
        <v>26</v>
      </c>
      <c r="D25" s="2" t="s">
        <v>34</v>
      </c>
      <c r="E25" s="6">
        <v>68.02</v>
      </c>
      <c r="F25" s="12">
        <v>81.75</v>
      </c>
      <c r="G25" s="8">
        <f t="shared" si="4"/>
        <v>73.512</v>
      </c>
      <c r="H25" s="16">
        <f>RANK(G25,$G$25:$G$27)</f>
        <v>1</v>
      </c>
      <c r="I25" s="1"/>
    </row>
    <row r="26" spans="1:9" ht="24.95" customHeight="1">
      <c r="A26" s="1">
        <v>23</v>
      </c>
      <c r="B26" s="2" t="s">
        <v>35</v>
      </c>
      <c r="C26" s="2" t="s">
        <v>26</v>
      </c>
      <c r="D26" s="2" t="s">
        <v>36</v>
      </c>
      <c r="E26" s="6">
        <v>64.09</v>
      </c>
      <c r="F26" s="12">
        <v>79.55</v>
      </c>
      <c r="G26" s="8">
        <f t="shared" si="4"/>
        <v>70.274000000000001</v>
      </c>
      <c r="H26" s="16">
        <f t="shared" ref="H26:H27" si="8">RANK(G26,$G$25:$G$27)</f>
        <v>2</v>
      </c>
      <c r="I26" s="1"/>
    </row>
    <row r="27" spans="1:9" ht="24.95" customHeight="1">
      <c r="A27" s="1">
        <v>24</v>
      </c>
      <c r="B27" s="2" t="s">
        <v>35</v>
      </c>
      <c r="C27" s="2" t="s">
        <v>26</v>
      </c>
      <c r="D27" s="2" t="s">
        <v>37</v>
      </c>
      <c r="E27" s="6">
        <v>62.57</v>
      </c>
      <c r="F27" s="12">
        <v>70.650000000000006</v>
      </c>
      <c r="G27" s="8">
        <f t="shared" si="4"/>
        <v>65.802000000000007</v>
      </c>
      <c r="H27" s="16">
        <f t="shared" si="8"/>
        <v>3</v>
      </c>
      <c r="I27" s="1"/>
    </row>
    <row r="28" spans="1:9" ht="24.95" customHeight="1">
      <c r="A28" s="1">
        <v>25</v>
      </c>
      <c r="B28" s="2" t="s">
        <v>40</v>
      </c>
      <c r="C28" s="2" t="s">
        <v>39</v>
      </c>
      <c r="D28" s="2" t="s">
        <v>38</v>
      </c>
      <c r="E28" s="4">
        <v>74.989999999999995</v>
      </c>
      <c r="F28" s="10">
        <v>82.25</v>
      </c>
      <c r="G28" s="8">
        <f>E28*0.6+F28*0.4</f>
        <v>77.893999999999991</v>
      </c>
      <c r="H28" s="16">
        <f>RANK(G28,$G$28:$G$29)</f>
        <v>1</v>
      </c>
      <c r="I28" s="1"/>
    </row>
    <row r="29" spans="1:9" ht="24.95" customHeight="1">
      <c r="A29" s="1">
        <v>26</v>
      </c>
      <c r="B29" s="2" t="s">
        <v>40</v>
      </c>
      <c r="C29" s="2" t="s">
        <v>39</v>
      </c>
      <c r="D29" s="2" t="s">
        <v>41</v>
      </c>
      <c r="E29" s="4">
        <v>73.48</v>
      </c>
      <c r="F29" s="10">
        <v>76.8</v>
      </c>
      <c r="G29" s="8">
        <f t="shared" ref="G29:G38" si="9">E29*0.6+F29*0.4</f>
        <v>74.807999999999993</v>
      </c>
      <c r="H29" s="16">
        <f>RANK(G29,$G$28:$G$29)</f>
        <v>2</v>
      </c>
      <c r="I29" s="1"/>
    </row>
    <row r="30" spans="1:9" ht="24.95" customHeight="1">
      <c r="A30" s="1">
        <v>27</v>
      </c>
      <c r="B30" s="2" t="s">
        <v>44</v>
      </c>
      <c r="C30" s="2" t="s">
        <v>43</v>
      </c>
      <c r="D30" s="2" t="s">
        <v>42</v>
      </c>
      <c r="E30" s="4">
        <v>83.18</v>
      </c>
      <c r="F30" s="10">
        <v>78.3</v>
      </c>
      <c r="G30" s="8">
        <f t="shared" si="9"/>
        <v>81.228000000000009</v>
      </c>
      <c r="H30" s="16">
        <f>RANK(G30,$G$30:$G$32)</f>
        <v>2</v>
      </c>
      <c r="I30" s="1"/>
    </row>
    <row r="31" spans="1:9" ht="24.95" customHeight="1">
      <c r="A31" s="1">
        <v>28</v>
      </c>
      <c r="B31" s="2" t="s">
        <v>44</v>
      </c>
      <c r="C31" s="2" t="s">
        <v>43</v>
      </c>
      <c r="D31" s="2" t="s">
        <v>45</v>
      </c>
      <c r="E31" s="4">
        <v>79.84</v>
      </c>
      <c r="F31" s="10">
        <v>84.9</v>
      </c>
      <c r="G31" s="8">
        <f t="shared" si="9"/>
        <v>81.864000000000004</v>
      </c>
      <c r="H31" s="16">
        <f t="shared" ref="H31:H32" si="10">RANK(G31,$G$30:$G$32)</f>
        <v>1</v>
      </c>
      <c r="I31" s="1"/>
    </row>
    <row r="32" spans="1:9" ht="24.95" customHeight="1">
      <c r="A32" s="1">
        <v>29</v>
      </c>
      <c r="B32" s="2" t="s">
        <v>44</v>
      </c>
      <c r="C32" s="2" t="s">
        <v>43</v>
      </c>
      <c r="D32" s="2" t="s">
        <v>46</v>
      </c>
      <c r="E32" s="4">
        <v>78.78</v>
      </c>
      <c r="F32" s="10">
        <v>83.25</v>
      </c>
      <c r="G32" s="8">
        <f t="shared" si="9"/>
        <v>80.568000000000012</v>
      </c>
      <c r="H32" s="16">
        <f t="shared" si="10"/>
        <v>3</v>
      </c>
      <c r="I32" s="1"/>
    </row>
    <row r="33" spans="1:9" ht="24.95" customHeight="1">
      <c r="A33" s="1">
        <v>30</v>
      </c>
      <c r="B33" s="2" t="s">
        <v>48</v>
      </c>
      <c r="C33" s="2" t="s">
        <v>43</v>
      </c>
      <c r="D33" s="2" t="s">
        <v>47</v>
      </c>
      <c r="E33" s="4">
        <v>80.599999999999994</v>
      </c>
      <c r="F33" s="10">
        <v>84.35</v>
      </c>
      <c r="G33" s="8">
        <f t="shared" si="9"/>
        <v>82.1</v>
      </c>
      <c r="H33" s="16">
        <f>RANK(G33,$G$33:$G$35)</f>
        <v>1</v>
      </c>
      <c r="I33" s="1"/>
    </row>
    <row r="34" spans="1:9" ht="24.95" customHeight="1">
      <c r="A34" s="1">
        <v>31</v>
      </c>
      <c r="B34" s="2" t="s">
        <v>48</v>
      </c>
      <c r="C34" s="2" t="s">
        <v>43</v>
      </c>
      <c r="D34" s="2" t="s">
        <v>49</v>
      </c>
      <c r="E34" s="4">
        <v>77.42</v>
      </c>
      <c r="F34" s="10">
        <v>85.55</v>
      </c>
      <c r="G34" s="8">
        <f t="shared" si="9"/>
        <v>80.671999999999997</v>
      </c>
      <c r="H34" s="16">
        <f t="shared" ref="H34:H35" si="11">RANK(G34,$G$33:$G$35)</f>
        <v>2</v>
      </c>
      <c r="I34" s="1"/>
    </row>
    <row r="35" spans="1:9" ht="24.95" customHeight="1">
      <c r="A35" s="1">
        <v>32</v>
      </c>
      <c r="B35" s="2" t="s">
        <v>48</v>
      </c>
      <c r="C35" s="2" t="s">
        <v>43</v>
      </c>
      <c r="D35" s="2" t="s">
        <v>50</v>
      </c>
      <c r="E35" s="4">
        <v>74.239999999999995</v>
      </c>
      <c r="F35" s="10">
        <v>78.05</v>
      </c>
      <c r="G35" s="8">
        <f t="shared" si="9"/>
        <v>75.763999999999996</v>
      </c>
      <c r="H35" s="16">
        <f t="shared" si="11"/>
        <v>3</v>
      </c>
      <c r="I35" s="1"/>
    </row>
    <row r="36" spans="1:9" ht="24.95" customHeight="1">
      <c r="A36" s="1">
        <v>33</v>
      </c>
      <c r="B36" s="2" t="s">
        <v>52</v>
      </c>
      <c r="C36" s="2" t="s">
        <v>43</v>
      </c>
      <c r="D36" s="2" t="s">
        <v>51</v>
      </c>
      <c r="E36" s="4">
        <v>72.569999999999993</v>
      </c>
      <c r="F36" s="10">
        <v>87.75</v>
      </c>
      <c r="G36" s="8">
        <f t="shared" si="9"/>
        <v>78.641999999999996</v>
      </c>
      <c r="H36" s="16">
        <f>RANK(G36,$G$36:$G$38)</f>
        <v>1</v>
      </c>
      <c r="I36" s="1"/>
    </row>
    <row r="37" spans="1:9" ht="24.95" customHeight="1">
      <c r="A37" s="1">
        <v>34</v>
      </c>
      <c r="B37" s="2" t="s">
        <v>52</v>
      </c>
      <c r="C37" s="2" t="s">
        <v>43</v>
      </c>
      <c r="D37" s="2" t="s">
        <v>53</v>
      </c>
      <c r="E37" s="4">
        <v>71.36</v>
      </c>
      <c r="F37" s="10">
        <v>0</v>
      </c>
      <c r="G37" s="8">
        <f t="shared" si="9"/>
        <v>42.815999999999995</v>
      </c>
      <c r="H37" s="16">
        <f t="shared" ref="H37:H38" si="12">RANK(G37,$G$36:$G$38)</f>
        <v>3</v>
      </c>
      <c r="I37" s="17" t="s">
        <v>257</v>
      </c>
    </row>
    <row r="38" spans="1:9" ht="24.95" customHeight="1">
      <c r="A38" s="1">
        <v>35</v>
      </c>
      <c r="B38" s="2" t="s">
        <v>52</v>
      </c>
      <c r="C38" s="2" t="s">
        <v>43</v>
      </c>
      <c r="D38" s="2" t="s">
        <v>54</v>
      </c>
      <c r="E38" s="4">
        <v>69.540000000000006</v>
      </c>
      <c r="F38" s="10">
        <v>80.75</v>
      </c>
      <c r="G38" s="8">
        <f t="shared" si="9"/>
        <v>74.024000000000001</v>
      </c>
      <c r="H38" s="16">
        <f t="shared" si="12"/>
        <v>2</v>
      </c>
      <c r="I38" s="1"/>
    </row>
    <row r="39" spans="1:9" ht="24.95" customHeight="1">
      <c r="A39" s="1">
        <v>36</v>
      </c>
      <c r="B39" s="2" t="s">
        <v>57</v>
      </c>
      <c r="C39" s="2" t="s">
        <v>56</v>
      </c>
      <c r="D39" s="2" t="s">
        <v>55</v>
      </c>
      <c r="E39" s="6">
        <v>72.42</v>
      </c>
      <c r="F39" s="12">
        <v>84.2</v>
      </c>
      <c r="G39" s="8">
        <f>E39*0.6+F39*0.4</f>
        <v>77.132000000000005</v>
      </c>
      <c r="H39" s="16">
        <f>RANK(G39,$G$39:$G$42)</f>
        <v>1</v>
      </c>
      <c r="I39" s="1"/>
    </row>
    <row r="40" spans="1:9" ht="24.95" customHeight="1">
      <c r="A40" s="1">
        <v>37</v>
      </c>
      <c r="B40" s="2" t="s">
        <v>57</v>
      </c>
      <c r="C40" s="2" t="s">
        <v>56</v>
      </c>
      <c r="D40" s="2" t="s">
        <v>58</v>
      </c>
      <c r="E40" s="6">
        <v>65.900000000000006</v>
      </c>
      <c r="F40" s="12">
        <v>80.55</v>
      </c>
      <c r="G40" s="8">
        <f t="shared" ref="G40:G51" si="13">E40*0.6+F40*0.4</f>
        <v>71.759999999999991</v>
      </c>
      <c r="H40" s="16">
        <f t="shared" ref="H40:H42" si="14">RANK(G40,$G$39:$G$42)</f>
        <v>2</v>
      </c>
      <c r="I40" s="1"/>
    </row>
    <row r="41" spans="1:9" ht="24.95" customHeight="1">
      <c r="A41" s="1">
        <v>38</v>
      </c>
      <c r="B41" s="2" t="s">
        <v>57</v>
      </c>
      <c r="C41" s="2" t="s">
        <v>56</v>
      </c>
      <c r="D41" s="2" t="s">
        <v>59</v>
      </c>
      <c r="E41" s="6">
        <v>64.69</v>
      </c>
      <c r="F41" s="12">
        <v>77.150000000000006</v>
      </c>
      <c r="G41" s="8">
        <f t="shared" si="13"/>
        <v>69.674000000000007</v>
      </c>
      <c r="H41" s="16">
        <f t="shared" si="14"/>
        <v>3</v>
      </c>
      <c r="I41" s="1"/>
    </row>
    <row r="42" spans="1:9" ht="24.95" customHeight="1">
      <c r="A42" s="1">
        <v>39</v>
      </c>
      <c r="B42" s="2" t="s">
        <v>57</v>
      </c>
      <c r="C42" s="2" t="s">
        <v>56</v>
      </c>
      <c r="D42" s="2" t="s">
        <v>60</v>
      </c>
      <c r="E42" s="6">
        <v>64.69</v>
      </c>
      <c r="F42" s="12">
        <v>75.849999999999994</v>
      </c>
      <c r="G42" s="8">
        <f t="shared" si="13"/>
        <v>69.153999999999996</v>
      </c>
      <c r="H42" s="16">
        <f t="shared" si="14"/>
        <v>4</v>
      </c>
      <c r="I42" s="1"/>
    </row>
    <row r="43" spans="1:9" ht="24.95" customHeight="1">
      <c r="A43" s="1">
        <v>40</v>
      </c>
      <c r="B43" s="2" t="s">
        <v>62</v>
      </c>
      <c r="C43" s="2" t="s">
        <v>56</v>
      </c>
      <c r="D43" s="2" t="s">
        <v>61</v>
      </c>
      <c r="E43" s="6">
        <v>70.599999999999994</v>
      </c>
      <c r="F43" s="12">
        <v>80.25</v>
      </c>
      <c r="G43" s="8">
        <f t="shared" si="13"/>
        <v>74.459999999999994</v>
      </c>
      <c r="H43" s="16">
        <f>RANK(G43,$G$43:$G$45)</f>
        <v>2</v>
      </c>
      <c r="I43" s="1"/>
    </row>
    <row r="44" spans="1:9" ht="24.95" customHeight="1">
      <c r="A44" s="1">
        <v>41</v>
      </c>
      <c r="B44" s="2" t="s">
        <v>62</v>
      </c>
      <c r="C44" s="2" t="s">
        <v>56</v>
      </c>
      <c r="D44" s="2" t="s">
        <v>63</v>
      </c>
      <c r="E44" s="6">
        <v>70.599999999999994</v>
      </c>
      <c r="F44" s="12">
        <v>86.2</v>
      </c>
      <c r="G44" s="8">
        <f t="shared" si="13"/>
        <v>76.84</v>
      </c>
      <c r="H44" s="16">
        <f>RANK(G44,$G$43:$G$45)</f>
        <v>1</v>
      </c>
      <c r="I44" s="1"/>
    </row>
    <row r="45" spans="1:9" ht="24.95" customHeight="1">
      <c r="A45" s="1">
        <v>42</v>
      </c>
      <c r="B45" s="2" t="s">
        <v>62</v>
      </c>
      <c r="C45" s="2" t="s">
        <v>56</v>
      </c>
      <c r="D45" s="2" t="s">
        <v>64</v>
      </c>
      <c r="E45" s="6">
        <v>70.150000000000006</v>
      </c>
      <c r="F45" s="12">
        <v>73.599999999999994</v>
      </c>
      <c r="G45" s="8">
        <f t="shared" si="13"/>
        <v>71.53</v>
      </c>
      <c r="H45" s="16">
        <f>RANK(G45,$G$43:$G$45)</f>
        <v>3</v>
      </c>
      <c r="I45" s="1"/>
    </row>
    <row r="46" spans="1:9" ht="24.95" customHeight="1">
      <c r="A46" s="1">
        <v>43</v>
      </c>
      <c r="B46" s="2" t="s">
        <v>67</v>
      </c>
      <c r="C46" s="2" t="s">
        <v>66</v>
      </c>
      <c r="D46" s="2" t="s">
        <v>65</v>
      </c>
      <c r="E46" s="6">
        <v>84.23</v>
      </c>
      <c r="F46" s="12">
        <v>83.4</v>
      </c>
      <c r="G46" s="8">
        <f t="shared" si="13"/>
        <v>83.89800000000001</v>
      </c>
      <c r="H46" s="16">
        <f>RANK(G46,$G$46:$G$51)</f>
        <v>1</v>
      </c>
      <c r="I46" s="1"/>
    </row>
    <row r="47" spans="1:9" ht="24.95" customHeight="1">
      <c r="A47" s="1">
        <v>44</v>
      </c>
      <c r="B47" s="2" t="s">
        <v>67</v>
      </c>
      <c r="C47" s="2" t="s">
        <v>66</v>
      </c>
      <c r="D47" s="2" t="s">
        <v>68</v>
      </c>
      <c r="E47" s="6">
        <v>80.45</v>
      </c>
      <c r="F47" s="12">
        <v>0</v>
      </c>
      <c r="G47" s="8">
        <f t="shared" si="13"/>
        <v>48.27</v>
      </c>
      <c r="H47" s="16">
        <f t="shared" ref="H47:H51" si="15">RANK(G47,$G$46:$G$51)</f>
        <v>6</v>
      </c>
      <c r="I47" s="17" t="s">
        <v>257</v>
      </c>
    </row>
    <row r="48" spans="1:9" ht="24.95" customHeight="1">
      <c r="A48" s="1">
        <v>45</v>
      </c>
      <c r="B48" s="2" t="s">
        <v>67</v>
      </c>
      <c r="C48" s="2" t="s">
        <v>66</v>
      </c>
      <c r="D48" s="2" t="s">
        <v>69</v>
      </c>
      <c r="E48" s="6">
        <v>78.930000000000007</v>
      </c>
      <c r="F48" s="12">
        <v>80.400000000000006</v>
      </c>
      <c r="G48" s="8">
        <f t="shared" si="13"/>
        <v>79.518000000000001</v>
      </c>
      <c r="H48" s="16">
        <f t="shared" si="15"/>
        <v>2</v>
      </c>
      <c r="I48" s="1"/>
    </row>
    <row r="49" spans="1:9" ht="24.95" customHeight="1">
      <c r="A49" s="1">
        <v>46</v>
      </c>
      <c r="B49" s="2" t="s">
        <v>67</v>
      </c>
      <c r="C49" s="2" t="s">
        <v>66</v>
      </c>
      <c r="D49" s="2" t="s">
        <v>70</v>
      </c>
      <c r="E49" s="6">
        <v>76.66</v>
      </c>
      <c r="F49" s="12">
        <v>74.400000000000006</v>
      </c>
      <c r="G49" s="8">
        <f t="shared" si="13"/>
        <v>75.756</v>
      </c>
      <c r="H49" s="16">
        <f t="shared" si="15"/>
        <v>3</v>
      </c>
      <c r="I49" s="1"/>
    </row>
    <row r="50" spans="1:9" ht="24.95" customHeight="1">
      <c r="A50" s="1">
        <v>47</v>
      </c>
      <c r="B50" s="2" t="s">
        <v>67</v>
      </c>
      <c r="C50" s="2" t="s">
        <v>66</v>
      </c>
      <c r="D50" s="2" t="s">
        <v>71</v>
      </c>
      <c r="E50" s="6">
        <v>71.97</v>
      </c>
      <c r="F50" s="12">
        <v>74.599999999999994</v>
      </c>
      <c r="G50" s="8">
        <f t="shared" si="13"/>
        <v>73.021999999999991</v>
      </c>
      <c r="H50" s="16">
        <f t="shared" si="15"/>
        <v>5</v>
      </c>
      <c r="I50" s="1"/>
    </row>
    <row r="51" spans="1:9" ht="24.95" customHeight="1">
      <c r="A51" s="1">
        <v>48</v>
      </c>
      <c r="B51" s="2" t="s">
        <v>67</v>
      </c>
      <c r="C51" s="2" t="s">
        <v>66</v>
      </c>
      <c r="D51" s="2" t="s">
        <v>72</v>
      </c>
      <c r="E51" s="6">
        <v>71.819999999999993</v>
      </c>
      <c r="F51" s="12">
        <v>76.849999999999994</v>
      </c>
      <c r="G51" s="8">
        <f t="shared" si="13"/>
        <v>73.831999999999994</v>
      </c>
      <c r="H51" s="16">
        <f t="shared" si="15"/>
        <v>4</v>
      </c>
      <c r="I51" s="1"/>
    </row>
    <row r="52" spans="1:9" ht="24.95" customHeight="1">
      <c r="A52" s="1">
        <v>49</v>
      </c>
      <c r="B52" s="2" t="s">
        <v>75</v>
      </c>
      <c r="C52" s="2" t="s">
        <v>74</v>
      </c>
      <c r="D52" s="2" t="s">
        <v>73</v>
      </c>
      <c r="E52" s="6">
        <v>76.510000000000005</v>
      </c>
      <c r="F52" s="12">
        <v>84.3</v>
      </c>
      <c r="G52" s="8">
        <f>E52*0.6+F52*0.4</f>
        <v>79.626000000000005</v>
      </c>
      <c r="H52" s="16">
        <f>RANK(G52,$G$52:$G$54)</f>
        <v>1</v>
      </c>
      <c r="I52" s="1"/>
    </row>
    <row r="53" spans="1:9" ht="24.95" customHeight="1">
      <c r="A53" s="1">
        <v>50</v>
      </c>
      <c r="B53" s="2" t="s">
        <v>75</v>
      </c>
      <c r="C53" s="2" t="s">
        <v>74</v>
      </c>
      <c r="D53" s="2" t="s">
        <v>76</v>
      </c>
      <c r="E53" s="6">
        <v>70.14</v>
      </c>
      <c r="F53" s="12">
        <v>68.55</v>
      </c>
      <c r="G53" s="8">
        <f t="shared" ref="G53:G63" si="16">E53*0.6+F53*0.4</f>
        <v>69.503999999999991</v>
      </c>
      <c r="H53" s="16">
        <f t="shared" ref="H53:H54" si="17">RANK(G53,$G$52:$G$54)</f>
        <v>3</v>
      </c>
      <c r="I53" s="1"/>
    </row>
    <row r="54" spans="1:9" ht="24.95" customHeight="1">
      <c r="A54" s="1">
        <v>51</v>
      </c>
      <c r="B54" s="2" t="s">
        <v>75</v>
      </c>
      <c r="C54" s="2" t="s">
        <v>74</v>
      </c>
      <c r="D54" s="2" t="s">
        <v>77</v>
      </c>
      <c r="E54" s="6">
        <v>69.08</v>
      </c>
      <c r="F54" s="12">
        <v>90.05</v>
      </c>
      <c r="G54" s="8">
        <f t="shared" si="16"/>
        <v>77.468000000000004</v>
      </c>
      <c r="H54" s="16">
        <f t="shared" si="17"/>
        <v>2</v>
      </c>
      <c r="I54" s="1"/>
    </row>
    <row r="55" spans="1:9" ht="24.95" customHeight="1">
      <c r="A55" s="1">
        <v>52</v>
      </c>
      <c r="B55" s="2" t="s">
        <v>79</v>
      </c>
      <c r="C55" s="2" t="s">
        <v>74</v>
      </c>
      <c r="D55" s="2" t="s">
        <v>78</v>
      </c>
      <c r="E55" s="6">
        <v>73.02</v>
      </c>
      <c r="F55" s="12">
        <v>79.599999999999994</v>
      </c>
      <c r="G55" s="8">
        <f t="shared" si="16"/>
        <v>75.652000000000001</v>
      </c>
      <c r="H55" s="16">
        <f>RANK(G55,$G$55:$G$57)</f>
        <v>1</v>
      </c>
      <c r="I55" s="1"/>
    </row>
    <row r="56" spans="1:9" ht="24.95" customHeight="1">
      <c r="A56" s="1">
        <v>53</v>
      </c>
      <c r="B56" s="2" t="s">
        <v>79</v>
      </c>
      <c r="C56" s="2" t="s">
        <v>74</v>
      </c>
      <c r="D56" s="2" t="s">
        <v>80</v>
      </c>
      <c r="E56" s="6">
        <v>71.97</v>
      </c>
      <c r="F56" s="12">
        <v>80.7</v>
      </c>
      <c r="G56" s="8">
        <f t="shared" si="16"/>
        <v>75.461999999999989</v>
      </c>
      <c r="H56" s="16">
        <f t="shared" ref="H56:H57" si="18">RANK(G56,$G$55:$G$57)</f>
        <v>2</v>
      </c>
      <c r="I56" s="1"/>
    </row>
    <row r="57" spans="1:9" ht="24.95" customHeight="1">
      <c r="A57" s="1">
        <v>54</v>
      </c>
      <c r="B57" s="2" t="s">
        <v>79</v>
      </c>
      <c r="C57" s="2" t="s">
        <v>74</v>
      </c>
      <c r="D57" s="2" t="s">
        <v>81</v>
      </c>
      <c r="E57" s="6">
        <v>70.599999999999994</v>
      </c>
      <c r="F57" s="12">
        <v>78.7</v>
      </c>
      <c r="G57" s="8">
        <f t="shared" si="16"/>
        <v>73.84</v>
      </c>
      <c r="H57" s="16">
        <f t="shared" si="18"/>
        <v>3</v>
      </c>
      <c r="I57" s="1"/>
    </row>
    <row r="58" spans="1:9" ht="24.95" customHeight="1">
      <c r="A58" s="1">
        <v>55</v>
      </c>
      <c r="B58" s="2" t="s">
        <v>84</v>
      </c>
      <c r="C58" s="2" t="s">
        <v>83</v>
      </c>
      <c r="D58" s="2" t="s">
        <v>82</v>
      </c>
      <c r="E58" s="6">
        <v>81.06</v>
      </c>
      <c r="F58" s="12">
        <v>82.4</v>
      </c>
      <c r="G58" s="8">
        <f t="shared" si="16"/>
        <v>81.596000000000004</v>
      </c>
      <c r="H58" s="16">
        <f>RANK(G58,$G$58:$G$60)</f>
        <v>1</v>
      </c>
      <c r="I58" s="1"/>
    </row>
    <row r="59" spans="1:9" ht="24.95" customHeight="1">
      <c r="A59" s="1">
        <v>56</v>
      </c>
      <c r="B59" s="2" t="s">
        <v>84</v>
      </c>
      <c r="C59" s="2" t="s">
        <v>83</v>
      </c>
      <c r="D59" s="2" t="s">
        <v>85</v>
      </c>
      <c r="E59" s="6">
        <v>80.45</v>
      </c>
      <c r="F59" s="12">
        <v>80.8</v>
      </c>
      <c r="G59" s="8">
        <f t="shared" si="16"/>
        <v>80.59</v>
      </c>
      <c r="H59" s="16">
        <f t="shared" ref="H59:H60" si="19">RANK(G59,$G$58:$G$60)</f>
        <v>3</v>
      </c>
      <c r="I59" s="1"/>
    </row>
    <row r="60" spans="1:9" ht="24.95" customHeight="1">
      <c r="A60" s="1">
        <v>57</v>
      </c>
      <c r="B60" s="2" t="s">
        <v>84</v>
      </c>
      <c r="C60" s="2" t="s">
        <v>83</v>
      </c>
      <c r="D60" s="2" t="s">
        <v>86</v>
      </c>
      <c r="E60" s="6">
        <v>76.66</v>
      </c>
      <c r="F60" s="12">
        <v>87.4</v>
      </c>
      <c r="G60" s="8">
        <f t="shared" si="16"/>
        <v>80.955999999999989</v>
      </c>
      <c r="H60" s="16">
        <f t="shared" si="19"/>
        <v>2</v>
      </c>
      <c r="I60" s="1"/>
    </row>
    <row r="61" spans="1:9" ht="24.95" customHeight="1">
      <c r="A61" s="1">
        <v>58</v>
      </c>
      <c r="B61" s="2" t="s">
        <v>88</v>
      </c>
      <c r="C61" s="2" t="s">
        <v>83</v>
      </c>
      <c r="D61" s="2" t="s">
        <v>87</v>
      </c>
      <c r="E61" s="6">
        <v>77.569999999999993</v>
      </c>
      <c r="F61" s="12">
        <v>81.95</v>
      </c>
      <c r="G61" s="8">
        <f t="shared" si="16"/>
        <v>79.322000000000003</v>
      </c>
      <c r="H61" s="16">
        <f>RANK(G61,$G$61:$G$63)</f>
        <v>1</v>
      </c>
      <c r="I61" s="1"/>
    </row>
    <row r="62" spans="1:9" ht="24.95" customHeight="1">
      <c r="A62" s="1">
        <v>59</v>
      </c>
      <c r="B62" s="2" t="s">
        <v>88</v>
      </c>
      <c r="C62" s="2" t="s">
        <v>83</v>
      </c>
      <c r="D62" s="2" t="s">
        <v>89</v>
      </c>
      <c r="E62" s="6">
        <v>74.84</v>
      </c>
      <c r="F62" s="12">
        <v>78.849999999999994</v>
      </c>
      <c r="G62" s="8">
        <f t="shared" si="16"/>
        <v>76.444000000000003</v>
      </c>
      <c r="H62" s="16">
        <f t="shared" ref="H62:H63" si="20">RANK(G62,$G$61:$G$63)</f>
        <v>2</v>
      </c>
      <c r="I62" s="1"/>
    </row>
    <row r="63" spans="1:9" ht="24.95" customHeight="1">
      <c r="A63" s="1">
        <v>60</v>
      </c>
      <c r="B63" s="2" t="s">
        <v>88</v>
      </c>
      <c r="C63" s="2" t="s">
        <v>83</v>
      </c>
      <c r="D63" s="2" t="s">
        <v>90</v>
      </c>
      <c r="E63" s="6">
        <v>68.930000000000007</v>
      </c>
      <c r="F63" s="12">
        <v>74.400000000000006</v>
      </c>
      <c r="G63" s="8">
        <f t="shared" si="16"/>
        <v>71.118000000000009</v>
      </c>
      <c r="H63" s="16">
        <f t="shared" si="20"/>
        <v>3</v>
      </c>
      <c r="I63" s="1"/>
    </row>
    <row r="64" spans="1:9" ht="24.95" customHeight="1">
      <c r="A64" s="1">
        <v>61</v>
      </c>
      <c r="B64" s="2" t="s">
        <v>92</v>
      </c>
      <c r="C64" s="2" t="s">
        <v>83</v>
      </c>
      <c r="D64" s="2" t="s">
        <v>91</v>
      </c>
      <c r="E64" s="4">
        <v>66.209999999999994</v>
      </c>
      <c r="F64" s="12">
        <v>81</v>
      </c>
      <c r="G64" s="8">
        <f>E64*0.6+F64*0.4</f>
        <v>72.125999999999991</v>
      </c>
      <c r="H64" s="16">
        <f>RANK(G64,$G$64:$G$66)</f>
        <v>2</v>
      </c>
      <c r="I64" s="1"/>
    </row>
    <row r="65" spans="1:9" ht="24.95" customHeight="1">
      <c r="A65" s="1">
        <v>62</v>
      </c>
      <c r="B65" s="2" t="s">
        <v>92</v>
      </c>
      <c r="C65" s="2" t="s">
        <v>83</v>
      </c>
      <c r="D65" s="2" t="s">
        <v>93</v>
      </c>
      <c r="E65" s="4">
        <v>65.3</v>
      </c>
      <c r="F65" s="12">
        <v>75.349999999999994</v>
      </c>
      <c r="G65" s="8">
        <f t="shared" ref="G65:G75" si="21">E65*0.6+F65*0.4</f>
        <v>69.319999999999993</v>
      </c>
      <c r="H65" s="16">
        <f t="shared" ref="H65:H66" si="22">RANK(G65,$G$64:$G$66)</f>
        <v>3</v>
      </c>
      <c r="I65" s="1"/>
    </row>
    <row r="66" spans="1:9" ht="24.95" customHeight="1">
      <c r="A66" s="1">
        <v>63</v>
      </c>
      <c r="B66" s="2" t="s">
        <v>92</v>
      </c>
      <c r="C66" s="2" t="s">
        <v>83</v>
      </c>
      <c r="D66" s="2" t="s">
        <v>94</v>
      </c>
      <c r="E66" s="4">
        <v>63.93</v>
      </c>
      <c r="F66" s="12">
        <v>89.9</v>
      </c>
      <c r="G66" s="8">
        <f t="shared" si="21"/>
        <v>74.317999999999998</v>
      </c>
      <c r="H66" s="16">
        <f t="shared" si="22"/>
        <v>1</v>
      </c>
      <c r="I66" s="1"/>
    </row>
    <row r="67" spans="1:9" ht="24.95" customHeight="1">
      <c r="A67" s="1">
        <v>64</v>
      </c>
      <c r="B67" s="2" t="s">
        <v>96</v>
      </c>
      <c r="C67" s="2" t="s">
        <v>83</v>
      </c>
      <c r="D67" s="2" t="s">
        <v>95</v>
      </c>
      <c r="E67" s="4">
        <v>77.12</v>
      </c>
      <c r="F67" s="12">
        <v>84.6</v>
      </c>
      <c r="G67" s="8">
        <f t="shared" si="21"/>
        <v>80.111999999999995</v>
      </c>
      <c r="H67" s="16">
        <f>RANK(G67,$G$67:$G$69)</f>
        <v>1</v>
      </c>
      <c r="I67" s="1"/>
    </row>
    <row r="68" spans="1:9" ht="24.95" customHeight="1">
      <c r="A68" s="1">
        <v>65</v>
      </c>
      <c r="B68" s="2" t="s">
        <v>96</v>
      </c>
      <c r="C68" s="2" t="s">
        <v>83</v>
      </c>
      <c r="D68" s="2" t="s">
        <v>97</v>
      </c>
      <c r="E68" s="4">
        <v>73.03</v>
      </c>
      <c r="F68" s="12">
        <v>78.45</v>
      </c>
      <c r="G68" s="8">
        <f t="shared" si="21"/>
        <v>75.198000000000008</v>
      </c>
      <c r="H68" s="16">
        <f t="shared" ref="H68:H69" si="23">RANK(G68,$G$67:$G$69)</f>
        <v>2</v>
      </c>
      <c r="I68" s="1"/>
    </row>
    <row r="69" spans="1:9" ht="24.95" customHeight="1">
      <c r="A69" s="1">
        <v>66</v>
      </c>
      <c r="B69" s="2" t="s">
        <v>96</v>
      </c>
      <c r="C69" s="2" t="s">
        <v>83</v>
      </c>
      <c r="D69" s="2" t="s">
        <v>98</v>
      </c>
      <c r="E69" s="4">
        <v>71.959999999999994</v>
      </c>
      <c r="F69" s="12">
        <v>75.7</v>
      </c>
      <c r="G69" s="8">
        <f t="shared" si="21"/>
        <v>73.455999999999989</v>
      </c>
      <c r="H69" s="16">
        <f t="shared" si="23"/>
        <v>3</v>
      </c>
      <c r="I69" s="1"/>
    </row>
    <row r="70" spans="1:9" ht="24.95" customHeight="1">
      <c r="A70" s="1">
        <v>67</v>
      </c>
      <c r="B70" s="2" t="s">
        <v>101</v>
      </c>
      <c r="C70" s="2" t="s">
        <v>100</v>
      </c>
      <c r="D70" s="2" t="s">
        <v>99</v>
      </c>
      <c r="E70" s="4">
        <v>76.2</v>
      </c>
      <c r="F70" s="12">
        <v>78.3</v>
      </c>
      <c r="G70" s="8">
        <f t="shared" si="21"/>
        <v>77.039999999999992</v>
      </c>
      <c r="H70" s="16">
        <f>RANK(G70,$G$70:$G$75)</f>
        <v>3</v>
      </c>
      <c r="I70" s="1"/>
    </row>
    <row r="71" spans="1:9" ht="24.95" customHeight="1">
      <c r="A71" s="1">
        <v>68</v>
      </c>
      <c r="B71" s="2" t="s">
        <v>101</v>
      </c>
      <c r="C71" s="2" t="s">
        <v>100</v>
      </c>
      <c r="D71" s="2" t="s">
        <v>102</v>
      </c>
      <c r="E71" s="4">
        <v>69.84</v>
      </c>
      <c r="F71" s="12">
        <v>90.2</v>
      </c>
      <c r="G71" s="8">
        <f t="shared" si="21"/>
        <v>77.984000000000009</v>
      </c>
      <c r="H71" s="16">
        <f t="shared" ref="H71:H75" si="24">RANK(G71,$G$70:$G$75)</f>
        <v>1</v>
      </c>
      <c r="I71" s="1"/>
    </row>
    <row r="72" spans="1:9" ht="24.95" customHeight="1">
      <c r="A72" s="1">
        <v>69</v>
      </c>
      <c r="B72" s="2" t="s">
        <v>101</v>
      </c>
      <c r="C72" s="2" t="s">
        <v>100</v>
      </c>
      <c r="D72" s="2" t="s">
        <v>103</v>
      </c>
      <c r="E72" s="4">
        <v>69.38</v>
      </c>
      <c r="F72" s="12">
        <v>87.85</v>
      </c>
      <c r="G72" s="8">
        <f t="shared" si="21"/>
        <v>76.768000000000001</v>
      </c>
      <c r="H72" s="16">
        <f t="shared" si="24"/>
        <v>4</v>
      </c>
      <c r="I72" s="1"/>
    </row>
    <row r="73" spans="1:9" ht="24.95" customHeight="1">
      <c r="A73" s="1">
        <v>70</v>
      </c>
      <c r="B73" s="2" t="s">
        <v>101</v>
      </c>
      <c r="C73" s="2" t="s">
        <v>100</v>
      </c>
      <c r="D73" s="2" t="s">
        <v>104</v>
      </c>
      <c r="E73" s="4">
        <v>69.239999999999995</v>
      </c>
      <c r="F73" s="12">
        <v>81.7</v>
      </c>
      <c r="G73" s="8">
        <f t="shared" si="21"/>
        <v>74.22399999999999</v>
      </c>
      <c r="H73" s="16">
        <f t="shared" si="24"/>
        <v>6</v>
      </c>
      <c r="I73" s="1"/>
    </row>
    <row r="74" spans="1:9" ht="24.95" customHeight="1">
      <c r="A74" s="1">
        <v>71</v>
      </c>
      <c r="B74" s="2" t="s">
        <v>101</v>
      </c>
      <c r="C74" s="2" t="s">
        <v>100</v>
      </c>
      <c r="D74" s="2" t="s">
        <v>105</v>
      </c>
      <c r="E74" s="4">
        <v>69.239999999999995</v>
      </c>
      <c r="F74" s="12">
        <v>89.4</v>
      </c>
      <c r="G74" s="8">
        <f t="shared" si="21"/>
        <v>77.304000000000002</v>
      </c>
      <c r="H74" s="16">
        <f t="shared" si="24"/>
        <v>2</v>
      </c>
      <c r="I74" s="1"/>
    </row>
    <row r="75" spans="1:9" ht="24.95" customHeight="1">
      <c r="A75" s="1">
        <v>72</v>
      </c>
      <c r="B75" s="2" t="s">
        <v>101</v>
      </c>
      <c r="C75" s="2" t="s">
        <v>100</v>
      </c>
      <c r="D75" s="2" t="s">
        <v>106</v>
      </c>
      <c r="E75" s="4">
        <v>67.569999999999993</v>
      </c>
      <c r="F75" s="12">
        <v>84.65</v>
      </c>
      <c r="G75" s="8">
        <f t="shared" si="21"/>
        <v>74.402000000000001</v>
      </c>
      <c r="H75" s="16">
        <f t="shared" si="24"/>
        <v>5</v>
      </c>
      <c r="I75" s="1"/>
    </row>
    <row r="76" spans="1:9" ht="24.95" customHeight="1">
      <c r="A76" s="1">
        <v>73</v>
      </c>
      <c r="B76" s="2" t="s">
        <v>109</v>
      </c>
      <c r="C76" s="2" t="s">
        <v>108</v>
      </c>
      <c r="D76" s="2" t="s">
        <v>107</v>
      </c>
      <c r="E76" s="5">
        <v>82.72</v>
      </c>
      <c r="F76" s="12">
        <v>84.8</v>
      </c>
      <c r="G76" s="8">
        <f>E76*0.6+F76*0.4</f>
        <v>83.551999999999992</v>
      </c>
      <c r="H76" s="16">
        <f>RANK(G76,$G$76:$G$88)</f>
        <v>1</v>
      </c>
      <c r="I76" s="1"/>
    </row>
    <row r="77" spans="1:9" ht="24.95" customHeight="1">
      <c r="A77" s="1">
        <v>74</v>
      </c>
      <c r="B77" s="2" t="s">
        <v>109</v>
      </c>
      <c r="C77" s="2" t="s">
        <v>108</v>
      </c>
      <c r="D77" s="2" t="s">
        <v>110</v>
      </c>
      <c r="E77" s="5">
        <v>82.57</v>
      </c>
      <c r="F77" s="12">
        <v>81.5</v>
      </c>
      <c r="G77" s="8">
        <f t="shared" ref="G77:G140" si="25">E77*0.6+F77*0.4</f>
        <v>82.141999999999996</v>
      </c>
      <c r="H77" s="16">
        <f t="shared" ref="H77:H88" si="26">RANK(G77,$G$76:$G$88)</f>
        <v>4</v>
      </c>
      <c r="I77" s="1"/>
    </row>
    <row r="78" spans="1:9" ht="24.95" customHeight="1">
      <c r="A78" s="1">
        <v>75</v>
      </c>
      <c r="B78" s="2" t="s">
        <v>109</v>
      </c>
      <c r="C78" s="2" t="s">
        <v>108</v>
      </c>
      <c r="D78" s="2" t="s">
        <v>111</v>
      </c>
      <c r="E78" s="5">
        <v>81.66</v>
      </c>
      <c r="F78" s="12">
        <v>75.900000000000006</v>
      </c>
      <c r="G78" s="8">
        <f t="shared" si="25"/>
        <v>79.355999999999995</v>
      </c>
      <c r="H78" s="16">
        <f t="shared" si="26"/>
        <v>7</v>
      </c>
      <c r="I78" s="1"/>
    </row>
    <row r="79" spans="1:9" ht="24.95" customHeight="1">
      <c r="A79" s="1">
        <v>76</v>
      </c>
      <c r="B79" s="2" t="s">
        <v>109</v>
      </c>
      <c r="C79" s="2" t="s">
        <v>108</v>
      </c>
      <c r="D79" s="2" t="s">
        <v>112</v>
      </c>
      <c r="E79" s="5">
        <v>81.209999999999994</v>
      </c>
      <c r="F79" s="12">
        <v>0</v>
      </c>
      <c r="G79" s="8">
        <f t="shared" si="25"/>
        <v>48.725999999999992</v>
      </c>
      <c r="H79" s="16">
        <f t="shared" si="26"/>
        <v>13</v>
      </c>
      <c r="I79" s="17" t="s">
        <v>257</v>
      </c>
    </row>
    <row r="80" spans="1:9" ht="24.95" customHeight="1">
      <c r="A80" s="1">
        <v>77</v>
      </c>
      <c r="B80" s="2" t="s">
        <v>109</v>
      </c>
      <c r="C80" s="2" t="s">
        <v>108</v>
      </c>
      <c r="D80" s="2" t="s">
        <v>113</v>
      </c>
      <c r="E80" s="5">
        <v>80.45</v>
      </c>
      <c r="F80" s="12">
        <v>87.05</v>
      </c>
      <c r="G80" s="8">
        <f t="shared" si="25"/>
        <v>83.09</v>
      </c>
      <c r="H80" s="16">
        <f t="shared" si="26"/>
        <v>2</v>
      </c>
      <c r="I80" s="1"/>
    </row>
    <row r="81" spans="1:9" ht="24.95" customHeight="1">
      <c r="A81" s="1">
        <v>78</v>
      </c>
      <c r="B81" s="2" t="s">
        <v>109</v>
      </c>
      <c r="C81" s="2" t="s">
        <v>108</v>
      </c>
      <c r="D81" s="2" t="s">
        <v>114</v>
      </c>
      <c r="E81" s="5">
        <v>79.239999999999995</v>
      </c>
      <c r="F81" s="12">
        <v>71.3</v>
      </c>
      <c r="G81" s="8">
        <f t="shared" si="25"/>
        <v>76.063999999999993</v>
      </c>
      <c r="H81" s="16">
        <f t="shared" si="26"/>
        <v>11</v>
      </c>
      <c r="I81" s="1"/>
    </row>
    <row r="82" spans="1:9" ht="24.95" customHeight="1">
      <c r="A82" s="1">
        <v>79</v>
      </c>
      <c r="B82" s="2" t="s">
        <v>109</v>
      </c>
      <c r="C82" s="2" t="s">
        <v>108</v>
      </c>
      <c r="D82" s="2" t="s">
        <v>115</v>
      </c>
      <c r="E82" s="5">
        <v>78.78</v>
      </c>
      <c r="F82" s="12">
        <v>84.7</v>
      </c>
      <c r="G82" s="8">
        <f t="shared" si="25"/>
        <v>81.147999999999996</v>
      </c>
      <c r="H82" s="16">
        <f t="shared" si="26"/>
        <v>5</v>
      </c>
      <c r="I82" s="1"/>
    </row>
    <row r="83" spans="1:9" ht="24.95" customHeight="1">
      <c r="A83" s="1">
        <v>80</v>
      </c>
      <c r="B83" s="2" t="s">
        <v>109</v>
      </c>
      <c r="C83" s="2" t="s">
        <v>108</v>
      </c>
      <c r="D83" s="2" t="s">
        <v>116</v>
      </c>
      <c r="E83" s="5">
        <v>78.48</v>
      </c>
      <c r="F83" s="12">
        <v>85.1</v>
      </c>
      <c r="G83" s="8">
        <f t="shared" si="25"/>
        <v>81.128</v>
      </c>
      <c r="H83" s="16">
        <f t="shared" si="26"/>
        <v>6</v>
      </c>
      <c r="I83" s="1"/>
    </row>
    <row r="84" spans="1:9" ht="24.95" customHeight="1">
      <c r="A84" s="1">
        <v>81</v>
      </c>
      <c r="B84" s="2" t="s">
        <v>109</v>
      </c>
      <c r="C84" s="2" t="s">
        <v>108</v>
      </c>
      <c r="D84" s="2" t="s">
        <v>117</v>
      </c>
      <c r="E84" s="5">
        <v>78.48</v>
      </c>
      <c r="F84" s="12">
        <v>87.85</v>
      </c>
      <c r="G84" s="8">
        <f t="shared" si="25"/>
        <v>82.228000000000009</v>
      </c>
      <c r="H84" s="16">
        <f t="shared" si="26"/>
        <v>3</v>
      </c>
      <c r="I84" s="1"/>
    </row>
    <row r="85" spans="1:9" ht="24.95" customHeight="1">
      <c r="A85" s="1">
        <v>82</v>
      </c>
      <c r="B85" s="2" t="s">
        <v>109</v>
      </c>
      <c r="C85" s="2" t="s">
        <v>108</v>
      </c>
      <c r="D85" s="2" t="s">
        <v>118</v>
      </c>
      <c r="E85" s="5">
        <v>78.48</v>
      </c>
      <c r="F85" s="12">
        <v>76.3</v>
      </c>
      <c r="G85" s="8">
        <f t="shared" si="25"/>
        <v>77.608000000000004</v>
      </c>
      <c r="H85" s="16">
        <f t="shared" si="26"/>
        <v>10</v>
      </c>
      <c r="I85" s="1"/>
    </row>
    <row r="86" spans="1:9" ht="24.95" customHeight="1">
      <c r="A86" s="1">
        <v>83</v>
      </c>
      <c r="B86" s="2" t="s">
        <v>109</v>
      </c>
      <c r="C86" s="2" t="s">
        <v>108</v>
      </c>
      <c r="D86" s="2" t="s">
        <v>119</v>
      </c>
      <c r="E86" s="5">
        <v>76.66</v>
      </c>
      <c r="F86" s="12">
        <v>80.650000000000006</v>
      </c>
      <c r="G86" s="8">
        <f t="shared" si="25"/>
        <v>78.256</v>
      </c>
      <c r="H86" s="16">
        <f t="shared" si="26"/>
        <v>9</v>
      </c>
      <c r="I86" s="1"/>
    </row>
    <row r="87" spans="1:9" ht="24.95" customHeight="1">
      <c r="A87" s="1">
        <v>84</v>
      </c>
      <c r="B87" s="2" t="s">
        <v>109</v>
      </c>
      <c r="C87" s="2" t="s">
        <v>108</v>
      </c>
      <c r="D87" s="2" t="s">
        <v>120</v>
      </c>
      <c r="E87" s="5">
        <v>76.510000000000005</v>
      </c>
      <c r="F87" s="12">
        <v>57.5</v>
      </c>
      <c r="G87" s="8">
        <f t="shared" si="25"/>
        <v>68.906000000000006</v>
      </c>
      <c r="H87" s="16">
        <f t="shared" si="26"/>
        <v>12</v>
      </c>
      <c r="I87" s="1"/>
    </row>
    <row r="88" spans="1:9" ht="24.95" customHeight="1">
      <c r="A88" s="1">
        <v>85</v>
      </c>
      <c r="B88" s="2" t="s">
        <v>109</v>
      </c>
      <c r="C88" s="2" t="s">
        <v>108</v>
      </c>
      <c r="D88" s="2" t="s">
        <v>121</v>
      </c>
      <c r="E88" s="5">
        <v>76.510000000000005</v>
      </c>
      <c r="F88" s="12">
        <v>82.45</v>
      </c>
      <c r="G88" s="8">
        <f t="shared" si="25"/>
        <v>78.885999999999996</v>
      </c>
      <c r="H88" s="16">
        <f t="shared" si="26"/>
        <v>8</v>
      </c>
      <c r="I88" s="1"/>
    </row>
    <row r="89" spans="1:9" ht="24.95" customHeight="1">
      <c r="A89" s="1">
        <v>86</v>
      </c>
      <c r="B89" s="2" t="s">
        <v>123</v>
      </c>
      <c r="C89" s="2" t="s">
        <v>108</v>
      </c>
      <c r="D89" s="2" t="s">
        <v>122</v>
      </c>
      <c r="E89" s="5">
        <v>76.510000000000005</v>
      </c>
      <c r="F89" s="21">
        <v>79.900000000000006</v>
      </c>
      <c r="G89" s="8">
        <f t="shared" si="25"/>
        <v>77.866</v>
      </c>
      <c r="H89" s="16">
        <f>RANK(G89,$G$89:$G$91)</f>
        <v>1</v>
      </c>
      <c r="I89" s="1"/>
    </row>
    <row r="90" spans="1:9" ht="24.95" customHeight="1">
      <c r="A90" s="1">
        <v>87</v>
      </c>
      <c r="B90" s="2" t="s">
        <v>123</v>
      </c>
      <c r="C90" s="2" t="s">
        <v>108</v>
      </c>
      <c r="D90" s="2" t="s">
        <v>124</v>
      </c>
      <c r="E90" s="5">
        <v>73.02</v>
      </c>
      <c r="F90" s="21">
        <v>77.2</v>
      </c>
      <c r="G90" s="8">
        <f t="shared" si="25"/>
        <v>74.692000000000007</v>
      </c>
      <c r="H90" s="16">
        <f t="shared" ref="H90:H91" si="27">RANK(G90,$G$89:$G$91)</f>
        <v>2</v>
      </c>
      <c r="I90" s="1"/>
    </row>
    <row r="91" spans="1:9" ht="24.95" customHeight="1">
      <c r="A91" s="1">
        <v>88</v>
      </c>
      <c r="B91" s="2" t="s">
        <v>123</v>
      </c>
      <c r="C91" s="2" t="s">
        <v>108</v>
      </c>
      <c r="D91" s="2" t="s">
        <v>125</v>
      </c>
      <c r="E91" s="5">
        <v>71.81</v>
      </c>
      <c r="F91" s="21">
        <v>76.75</v>
      </c>
      <c r="G91" s="8">
        <f t="shared" si="25"/>
        <v>73.786000000000001</v>
      </c>
      <c r="H91" s="16">
        <f t="shared" si="27"/>
        <v>3</v>
      </c>
      <c r="I91" s="1"/>
    </row>
    <row r="92" spans="1:9" ht="24.95" customHeight="1">
      <c r="A92" s="1">
        <v>89</v>
      </c>
      <c r="B92" s="2" t="s">
        <v>127</v>
      </c>
      <c r="C92" s="2" t="s">
        <v>108</v>
      </c>
      <c r="D92" s="2" t="s">
        <v>126</v>
      </c>
      <c r="E92" s="5">
        <v>79.09</v>
      </c>
      <c r="F92" s="21">
        <v>77.599999999999994</v>
      </c>
      <c r="G92" s="8">
        <f t="shared" si="25"/>
        <v>78.494</v>
      </c>
      <c r="H92" s="16">
        <f>RANK(G92,$G$92:$G$100)</f>
        <v>3</v>
      </c>
      <c r="I92" s="1"/>
    </row>
    <row r="93" spans="1:9" ht="24.95" customHeight="1">
      <c r="A93" s="1">
        <v>90</v>
      </c>
      <c r="B93" s="2" t="s">
        <v>127</v>
      </c>
      <c r="C93" s="2" t="s">
        <v>108</v>
      </c>
      <c r="D93" s="2" t="s">
        <v>128</v>
      </c>
      <c r="E93" s="5">
        <v>79.08</v>
      </c>
      <c r="F93" s="21">
        <v>75.45</v>
      </c>
      <c r="G93" s="8">
        <f t="shared" si="25"/>
        <v>77.628</v>
      </c>
      <c r="H93" s="16">
        <f t="shared" ref="H93:H100" si="28">RANK(G93,$G$92:$G$100)</f>
        <v>6</v>
      </c>
      <c r="I93" s="1"/>
    </row>
    <row r="94" spans="1:9" ht="24.95" customHeight="1">
      <c r="A94" s="1">
        <v>91</v>
      </c>
      <c r="B94" s="2" t="s">
        <v>127</v>
      </c>
      <c r="C94" s="2" t="s">
        <v>108</v>
      </c>
      <c r="D94" s="2" t="s">
        <v>129</v>
      </c>
      <c r="E94" s="5">
        <v>78.78</v>
      </c>
      <c r="F94" s="21">
        <v>88</v>
      </c>
      <c r="G94" s="8">
        <f t="shared" si="25"/>
        <v>82.468000000000004</v>
      </c>
      <c r="H94" s="16">
        <f t="shared" si="28"/>
        <v>1</v>
      </c>
      <c r="I94" s="1"/>
    </row>
    <row r="95" spans="1:9" ht="24.95" customHeight="1">
      <c r="A95" s="1">
        <v>92</v>
      </c>
      <c r="B95" s="2" t="s">
        <v>127</v>
      </c>
      <c r="C95" s="2" t="s">
        <v>108</v>
      </c>
      <c r="D95" s="2" t="s">
        <v>130</v>
      </c>
      <c r="E95" s="5">
        <v>78.63</v>
      </c>
      <c r="F95" s="21">
        <v>77.900000000000006</v>
      </c>
      <c r="G95" s="8">
        <f t="shared" si="25"/>
        <v>78.337999999999994</v>
      </c>
      <c r="H95" s="16">
        <f t="shared" si="28"/>
        <v>5</v>
      </c>
      <c r="I95" s="1"/>
    </row>
    <row r="96" spans="1:9" ht="24.95" customHeight="1">
      <c r="A96" s="1">
        <v>93</v>
      </c>
      <c r="B96" s="2" t="s">
        <v>127</v>
      </c>
      <c r="C96" s="2" t="s">
        <v>108</v>
      </c>
      <c r="D96" s="2" t="s">
        <v>131</v>
      </c>
      <c r="E96" s="5">
        <v>78.180000000000007</v>
      </c>
      <c r="F96" s="21">
        <v>81.55</v>
      </c>
      <c r="G96" s="8">
        <f t="shared" si="25"/>
        <v>79.527999999999992</v>
      </c>
      <c r="H96" s="16">
        <f t="shared" si="28"/>
        <v>2</v>
      </c>
      <c r="I96" s="1"/>
    </row>
    <row r="97" spans="1:9" ht="24.95" customHeight="1">
      <c r="A97" s="1">
        <v>94</v>
      </c>
      <c r="B97" s="2" t="s">
        <v>127</v>
      </c>
      <c r="C97" s="2" t="s">
        <v>108</v>
      </c>
      <c r="D97" s="2" t="s">
        <v>132</v>
      </c>
      <c r="E97" s="5">
        <v>76.209999999999994</v>
      </c>
      <c r="F97" s="21">
        <v>81.650000000000006</v>
      </c>
      <c r="G97" s="8">
        <f t="shared" si="25"/>
        <v>78.385999999999996</v>
      </c>
      <c r="H97" s="16">
        <f t="shared" si="28"/>
        <v>4</v>
      </c>
      <c r="I97" s="1"/>
    </row>
    <row r="98" spans="1:9" ht="24.95" customHeight="1">
      <c r="A98" s="1">
        <v>95</v>
      </c>
      <c r="B98" s="2" t="s">
        <v>127</v>
      </c>
      <c r="C98" s="2" t="s">
        <v>108</v>
      </c>
      <c r="D98" s="2" t="s">
        <v>133</v>
      </c>
      <c r="E98" s="5">
        <v>72.72</v>
      </c>
      <c r="F98" s="21">
        <v>80.05</v>
      </c>
      <c r="G98" s="8">
        <f t="shared" si="25"/>
        <v>75.652000000000001</v>
      </c>
      <c r="H98" s="16">
        <f t="shared" si="28"/>
        <v>7</v>
      </c>
      <c r="I98" s="1"/>
    </row>
    <row r="99" spans="1:9" ht="24.95" customHeight="1">
      <c r="A99" s="1">
        <v>96</v>
      </c>
      <c r="B99" s="2" t="s">
        <v>127</v>
      </c>
      <c r="C99" s="2" t="s">
        <v>108</v>
      </c>
      <c r="D99" s="2" t="s">
        <v>134</v>
      </c>
      <c r="E99" s="5">
        <v>72.569999999999993</v>
      </c>
      <c r="F99" s="21">
        <v>71.95</v>
      </c>
      <c r="G99" s="8">
        <f t="shared" si="25"/>
        <v>72.322000000000003</v>
      </c>
      <c r="H99" s="16">
        <f t="shared" si="28"/>
        <v>8</v>
      </c>
      <c r="I99" s="1"/>
    </row>
    <row r="100" spans="1:9" ht="24.95" customHeight="1">
      <c r="A100" s="1">
        <v>97</v>
      </c>
      <c r="B100" s="2" t="s">
        <v>127</v>
      </c>
      <c r="C100" s="2" t="s">
        <v>108</v>
      </c>
      <c r="D100" s="2" t="s">
        <v>135</v>
      </c>
      <c r="E100" s="5">
        <v>71.959999999999994</v>
      </c>
      <c r="F100" s="21">
        <v>0</v>
      </c>
      <c r="G100" s="8">
        <f t="shared" si="25"/>
        <v>43.175999999999995</v>
      </c>
      <c r="H100" s="16">
        <f t="shared" si="28"/>
        <v>9</v>
      </c>
      <c r="I100" s="17" t="s">
        <v>257</v>
      </c>
    </row>
    <row r="101" spans="1:9" ht="24.95" customHeight="1">
      <c r="A101" s="1">
        <v>98</v>
      </c>
      <c r="B101" s="2" t="s">
        <v>224</v>
      </c>
      <c r="C101" s="2" t="s">
        <v>216</v>
      </c>
      <c r="D101" s="2" t="s">
        <v>223</v>
      </c>
      <c r="E101" s="5">
        <v>71.81</v>
      </c>
      <c r="F101" s="21">
        <v>78.349999999999994</v>
      </c>
      <c r="G101" s="8">
        <f t="shared" si="25"/>
        <v>74.426000000000002</v>
      </c>
      <c r="H101" s="16">
        <f>RANK(G101,$G$101:$G$102)</f>
        <v>1</v>
      </c>
      <c r="I101" s="1"/>
    </row>
    <row r="102" spans="1:9" ht="24.95" customHeight="1">
      <c r="A102" s="1">
        <v>99</v>
      </c>
      <c r="B102" s="2" t="s">
        <v>224</v>
      </c>
      <c r="C102" s="2" t="s">
        <v>216</v>
      </c>
      <c r="D102" s="2" t="s">
        <v>225</v>
      </c>
      <c r="E102" s="5">
        <v>66.510000000000005</v>
      </c>
      <c r="F102" s="21">
        <v>73.400000000000006</v>
      </c>
      <c r="G102" s="8">
        <f t="shared" si="25"/>
        <v>69.266000000000005</v>
      </c>
      <c r="H102" s="16">
        <f>RANK(G102,$G$101:$G$102)</f>
        <v>2</v>
      </c>
      <c r="I102" s="1"/>
    </row>
    <row r="103" spans="1:9" ht="24.95" customHeight="1">
      <c r="A103" s="1">
        <v>100</v>
      </c>
      <c r="B103" s="2" t="s">
        <v>147</v>
      </c>
      <c r="C103" s="2" t="s">
        <v>108</v>
      </c>
      <c r="D103" s="2" t="s">
        <v>146</v>
      </c>
      <c r="E103" s="4">
        <v>75.900000000000006</v>
      </c>
      <c r="F103" s="23">
        <v>77.45</v>
      </c>
      <c r="G103" s="8">
        <f t="shared" si="25"/>
        <v>76.52000000000001</v>
      </c>
      <c r="H103" s="16">
        <f>RANK(G103,$G$103:$G$114)</f>
        <v>3</v>
      </c>
      <c r="I103" s="1"/>
    </row>
    <row r="104" spans="1:9" ht="24.95" customHeight="1">
      <c r="A104" s="1">
        <v>101</v>
      </c>
      <c r="B104" s="2" t="s">
        <v>147</v>
      </c>
      <c r="C104" s="2" t="s">
        <v>108</v>
      </c>
      <c r="D104" s="2" t="s">
        <v>148</v>
      </c>
      <c r="E104" s="4">
        <v>74.989999999999995</v>
      </c>
      <c r="F104" s="23">
        <v>83.8</v>
      </c>
      <c r="G104" s="8">
        <f t="shared" si="25"/>
        <v>78.513999999999996</v>
      </c>
      <c r="H104" s="16">
        <f t="shared" ref="H104:H114" si="29">RANK(G104,$G$103:$G$114)</f>
        <v>1</v>
      </c>
      <c r="I104" s="1"/>
    </row>
    <row r="105" spans="1:9" ht="24.95" customHeight="1">
      <c r="A105" s="1">
        <v>102</v>
      </c>
      <c r="B105" s="2" t="s">
        <v>147</v>
      </c>
      <c r="C105" s="2" t="s">
        <v>108</v>
      </c>
      <c r="D105" s="2" t="s">
        <v>149</v>
      </c>
      <c r="E105" s="4">
        <v>74.69</v>
      </c>
      <c r="F105" s="23">
        <v>0</v>
      </c>
      <c r="G105" s="8">
        <f t="shared" si="25"/>
        <v>44.814</v>
      </c>
      <c r="H105" s="16">
        <f t="shared" si="29"/>
        <v>10</v>
      </c>
      <c r="I105" s="17" t="s">
        <v>257</v>
      </c>
    </row>
    <row r="106" spans="1:9" ht="24.95" customHeight="1">
      <c r="A106" s="1">
        <v>103</v>
      </c>
      <c r="B106" s="2" t="s">
        <v>147</v>
      </c>
      <c r="C106" s="2" t="s">
        <v>108</v>
      </c>
      <c r="D106" s="2" t="s">
        <v>150</v>
      </c>
      <c r="E106" s="4">
        <v>74.400000000000006</v>
      </c>
      <c r="F106" s="23">
        <v>78.05</v>
      </c>
      <c r="G106" s="8">
        <f t="shared" si="25"/>
        <v>75.86</v>
      </c>
      <c r="H106" s="16">
        <f t="shared" si="29"/>
        <v>6</v>
      </c>
      <c r="I106" s="1"/>
    </row>
    <row r="107" spans="1:9" ht="24.95" customHeight="1">
      <c r="A107" s="1">
        <v>104</v>
      </c>
      <c r="B107" s="2" t="s">
        <v>147</v>
      </c>
      <c r="C107" s="2" t="s">
        <v>108</v>
      </c>
      <c r="D107" s="2" t="s">
        <v>151</v>
      </c>
      <c r="E107" s="4">
        <v>71.36</v>
      </c>
      <c r="F107" s="23">
        <v>83.8</v>
      </c>
      <c r="G107" s="8">
        <f t="shared" si="25"/>
        <v>76.335999999999999</v>
      </c>
      <c r="H107" s="16">
        <f t="shared" si="29"/>
        <v>5</v>
      </c>
      <c r="I107" s="1"/>
    </row>
    <row r="108" spans="1:9" ht="24.95" customHeight="1">
      <c r="A108" s="1">
        <v>105</v>
      </c>
      <c r="B108" s="2" t="s">
        <v>147</v>
      </c>
      <c r="C108" s="2" t="s">
        <v>108</v>
      </c>
      <c r="D108" s="2" t="s">
        <v>152</v>
      </c>
      <c r="E108" s="4">
        <v>70.900000000000006</v>
      </c>
      <c r="F108" s="23">
        <v>70.3</v>
      </c>
      <c r="G108" s="8">
        <f t="shared" si="25"/>
        <v>70.66</v>
      </c>
      <c r="H108" s="16">
        <f t="shared" si="29"/>
        <v>9</v>
      </c>
      <c r="I108" s="1"/>
    </row>
    <row r="109" spans="1:9" ht="24.95" customHeight="1">
      <c r="A109" s="1">
        <v>106</v>
      </c>
      <c r="B109" s="2" t="s">
        <v>147</v>
      </c>
      <c r="C109" s="2" t="s">
        <v>108</v>
      </c>
      <c r="D109" s="2" t="s">
        <v>153</v>
      </c>
      <c r="E109" s="4">
        <v>70.599999999999994</v>
      </c>
      <c r="F109" s="23">
        <v>86.3</v>
      </c>
      <c r="G109" s="8">
        <f t="shared" si="25"/>
        <v>76.88</v>
      </c>
      <c r="H109" s="16">
        <f t="shared" si="29"/>
        <v>2</v>
      </c>
      <c r="I109" s="1"/>
    </row>
    <row r="110" spans="1:9" ht="24.95" customHeight="1">
      <c r="A110" s="1">
        <v>107</v>
      </c>
      <c r="B110" s="2" t="s">
        <v>147</v>
      </c>
      <c r="C110" s="2" t="s">
        <v>108</v>
      </c>
      <c r="D110" s="2" t="s">
        <v>154</v>
      </c>
      <c r="E110" s="4">
        <v>70.45</v>
      </c>
      <c r="F110" s="23">
        <v>0</v>
      </c>
      <c r="G110" s="8">
        <f t="shared" si="25"/>
        <v>42.27</v>
      </c>
      <c r="H110" s="16">
        <f t="shared" si="29"/>
        <v>11</v>
      </c>
      <c r="I110" s="17" t="s">
        <v>257</v>
      </c>
    </row>
    <row r="111" spans="1:9" ht="24.95" customHeight="1">
      <c r="A111" s="1">
        <v>108</v>
      </c>
      <c r="B111" s="2" t="s">
        <v>147</v>
      </c>
      <c r="C111" s="2" t="s">
        <v>108</v>
      </c>
      <c r="D111" s="2" t="s">
        <v>155</v>
      </c>
      <c r="E111" s="4">
        <v>70.45</v>
      </c>
      <c r="F111" s="23">
        <v>85.45</v>
      </c>
      <c r="G111" s="8">
        <f t="shared" si="25"/>
        <v>76.45</v>
      </c>
      <c r="H111" s="16">
        <f t="shared" si="29"/>
        <v>4</v>
      </c>
      <c r="I111" s="1"/>
    </row>
    <row r="112" spans="1:9" ht="24.95" customHeight="1">
      <c r="A112" s="1">
        <v>109</v>
      </c>
      <c r="B112" s="2" t="s">
        <v>147</v>
      </c>
      <c r="C112" s="2" t="s">
        <v>108</v>
      </c>
      <c r="D112" s="2" t="s">
        <v>156</v>
      </c>
      <c r="E112" s="4">
        <v>70.3</v>
      </c>
      <c r="F112" s="23">
        <v>0</v>
      </c>
      <c r="G112" s="8">
        <f t="shared" si="25"/>
        <v>42.18</v>
      </c>
      <c r="H112" s="16">
        <f t="shared" si="29"/>
        <v>12</v>
      </c>
      <c r="I112" s="17" t="s">
        <v>257</v>
      </c>
    </row>
    <row r="113" spans="1:9" ht="24.95" customHeight="1">
      <c r="A113" s="1">
        <v>110</v>
      </c>
      <c r="B113" s="2" t="s">
        <v>147</v>
      </c>
      <c r="C113" s="2" t="s">
        <v>108</v>
      </c>
      <c r="D113" s="2" t="s">
        <v>157</v>
      </c>
      <c r="E113" s="4">
        <v>67.42</v>
      </c>
      <c r="F113" s="23">
        <v>84.85</v>
      </c>
      <c r="G113" s="8">
        <f t="shared" si="25"/>
        <v>74.391999999999996</v>
      </c>
      <c r="H113" s="16">
        <f t="shared" si="29"/>
        <v>7</v>
      </c>
      <c r="I113" s="1"/>
    </row>
    <row r="114" spans="1:9" ht="24.95" customHeight="1">
      <c r="A114" s="1">
        <v>111</v>
      </c>
      <c r="B114" s="2" t="s">
        <v>147</v>
      </c>
      <c r="C114" s="2" t="s">
        <v>108</v>
      </c>
      <c r="D114" s="2" t="s">
        <v>158</v>
      </c>
      <c r="E114" s="4">
        <v>66.36</v>
      </c>
      <c r="F114" s="23">
        <v>79.55</v>
      </c>
      <c r="G114" s="8">
        <f t="shared" si="25"/>
        <v>71.635999999999996</v>
      </c>
      <c r="H114" s="16">
        <f t="shared" si="29"/>
        <v>8</v>
      </c>
      <c r="I114" s="1"/>
    </row>
    <row r="115" spans="1:9" ht="24.95" customHeight="1">
      <c r="A115" s="1">
        <v>112</v>
      </c>
      <c r="B115" s="2" t="s">
        <v>212</v>
      </c>
      <c r="C115" s="2" t="s">
        <v>211</v>
      </c>
      <c r="D115" s="2" t="s">
        <v>210</v>
      </c>
      <c r="E115" s="4">
        <v>77.569999999999993</v>
      </c>
      <c r="F115" s="23">
        <v>83.2</v>
      </c>
      <c r="G115" s="8">
        <f t="shared" si="25"/>
        <v>79.822000000000003</v>
      </c>
      <c r="H115" s="16">
        <f>RANK(G115,$G$115:$G$117)</f>
        <v>2</v>
      </c>
      <c r="I115" s="1"/>
    </row>
    <row r="116" spans="1:9" ht="24.95" customHeight="1">
      <c r="A116" s="1">
        <v>113</v>
      </c>
      <c r="B116" s="2" t="s">
        <v>212</v>
      </c>
      <c r="C116" s="2" t="s">
        <v>211</v>
      </c>
      <c r="D116" s="2" t="s">
        <v>213</v>
      </c>
      <c r="E116" s="4">
        <v>76.66</v>
      </c>
      <c r="F116" s="23">
        <v>85.5</v>
      </c>
      <c r="G116" s="8">
        <f t="shared" si="25"/>
        <v>80.195999999999998</v>
      </c>
      <c r="H116" s="16">
        <f t="shared" ref="H116:H117" si="30">RANK(G116,$G$115:$G$117)</f>
        <v>1</v>
      </c>
      <c r="I116" s="1"/>
    </row>
    <row r="117" spans="1:9" ht="24.95" customHeight="1">
      <c r="A117" s="1">
        <v>114</v>
      </c>
      <c r="B117" s="2" t="s">
        <v>212</v>
      </c>
      <c r="C117" s="2" t="s">
        <v>211</v>
      </c>
      <c r="D117" s="2" t="s">
        <v>214</v>
      </c>
      <c r="E117" s="4">
        <v>75.75</v>
      </c>
      <c r="F117" s="23">
        <v>78.7</v>
      </c>
      <c r="G117" s="8">
        <f t="shared" si="25"/>
        <v>76.930000000000007</v>
      </c>
      <c r="H117" s="16">
        <f t="shared" si="30"/>
        <v>3</v>
      </c>
      <c r="I117" s="1"/>
    </row>
    <row r="118" spans="1:9" ht="24.95" customHeight="1">
      <c r="A118" s="1">
        <v>115</v>
      </c>
      <c r="B118" s="2" t="s">
        <v>137</v>
      </c>
      <c r="C118" s="2" t="s">
        <v>108</v>
      </c>
      <c r="D118" s="2" t="s">
        <v>136</v>
      </c>
      <c r="E118" s="5">
        <v>81.510000000000005</v>
      </c>
      <c r="F118" s="25">
        <v>74.599999999999994</v>
      </c>
      <c r="G118" s="8">
        <f t="shared" si="25"/>
        <v>78.745999999999995</v>
      </c>
      <c r="H118" s="16">
        <f>RANK(G118,$G$118:$G$126)</f>
        <v>4</v>
      </c>
      <c r="I118" s="1"/>
    </row>
    <row r="119" spans="1:9" ht="24.95" customHeight="1">
      <c r="A119" s="1">
        <v>116</v>
      </c>
      <c r="B119" s="2" t="s">
        <v>137</v>
      </c>
      <c r="C119" s="2" t="s">
        <v>108</v>
      </c>
      <c r="D119" s="2" t="s">
        <v>138</v>
      </c>
      <c r="E119" s="5">
        <v>78.02</v>
      </c>
      <c r="F119" s="25">
        <v>85.75</v>
      </c>
      <c r="G119" s="8">
        <f t="shared" si="25"/>
        <v>81.111999999999995</v>
      </c>
      <c r="H119" s="16">
        <f t="shared" ref="H119:H126" si="31">RANK(G119,$G$118:$G$126)</f>
        <v>1</v>
      </c>
      <c r="I119" s="1"/>
    </row>
    <row r="120" spans="1:9" ht="24.95" customHeight="1">
      <c r="A120" s="1">
        <v>117</v>
      </c>
      <c r="B120" s="2" t="s">
        <v>137</v>
      </c>
      <c r="C120" s="2" t="s">
        <v>108</v>
      </c>
      <c r="D120" s="2" t="s">
        <v>139</v>
      </c>
      <c r="E120" s="5">
        <v>76.97</v>
      </c>
      <c r="F120" s="25">
        <v>86.1</v>
      </c>
      <c r="G120" s="8">
        <f t="shared" si="25"/>
        <v>80.621999999999986</v>
      </c>
      <c r="H120" s="16">
        <f t="shared" si="31"/>
        <v>2</v>
      </c>
      <c r="I120" s="1"/>
    </row>
    <row r="121" spans="1:9" ht="24.95" customHeight="1">
      <c r="A121" s="1">
        <v>118</v>
      </c>
      <c r="B121" s="2" t="s">
        <v>137</v>
      </c>
      <c r="C121" s="2" t="s">
        <v>108</v>
      </c>
      <c r="D121" s="2" t="s">
        <v>140</v>
      </c>
      <c r="E121" s="5">
        <v>76.66</v>
      </c>
      <c r="F121" s="25">
        <v>80.75</v>
      </c>
      <c r="G121" s="8">
        <f t="shared" si="25"/>
        <v>78.295999999999992</v>
      </c>
      <c r="H121" s="16">
        <f t="shared" si="31"/>
        <v>5</v>
      </c>
      <c r="I121" s="1"/>
    </row>
    <row r="122" spans="1:9" ht="24.95" customHeight="1">
      <c r="A122" s="1">
        <v>119</v>
      </c>
      <c r="B122" s="2" t="s">
        <v>137</v>
      </c>
      <c r="C122" s="2" t="s">
        <v>108</v>
      </c>
      <c r="D122" s="2" t="s">
        <v>141</v>
      </c>
      <c r="E122" s="5">
        <v>76.510000000000005</v>
      </c>
      <c r="F122" s="25">
        <v>85.25</v>
      </c>
      <c r="G122" s="8">
        <f t="shared" si="25"/>
        <v>80.006</v>
      </c>
      <c r="H122" s="16">
        <f t="shared" si="31"/>
        <v>3</v>
      </c>
      <c r="I122" s="1"/>
    </row>
    <row r="123" spans="1:9" ht="24.95" customHeight="1">
      <c r="A123" s="1">
        <v>120</v>
      </c>
      <c r="B123" s="2" t="s">
        <v>137</v>
      </c>
      <c r="C123" s="2" t="s">
        <v>108</v>
      </c>
      <c r="D123" s="2" t="s">
        <v>142</v>
      </c>
      <c r="E123" s="5">
        <v>75.150000000000006</v>
      </c>
      <c r="F123" s="25">
        <v>81.849999999999994</v>
      </c>
      <c r="G123" s="8">
        <f t="shared" si="25"/>
        <v>77.830000000000013</v>
      </c>
      <c r="H123" s="16">
        <f t="shared" si="31"/>
        <v>6</v>
      </c>
      <c r="I123" s="1"/>
    </row>
    <row r="124" spans="1:9" ht="24.95" customHeight="1">
      <c r="A124" s="1">
        <v>121</v>
      </c>
      <c r="B124" s="2" t="s">
        <v>137</v>
      </c>
      <c r="C124" s="2" t="s">
        <v>108</v>
      </c>
      <c r="D124" s="2" t="s">
        <v>143</v>
      </c>
      <c r="E124" s="5">
        <v>72.72</v>
      </c>
      <c r="F124" s="25">
        <v>75.25</v>
      </c>
      <c r="G124" s="8">
        <f t="shared" si="25"/>
        <v>73.731999999999999</v>
      </c>
      <c r="H124" s="16">
        <f t="shared" si="31"/>
        <v>9</v>
      </c>
      <c r="I124" s="1"/>
    </row>
    <row r="125" spans="1:9" ht="24.95" customHeight="1">
      <c r="A125" s="1">
        <v>122</v>
      </c>
      <c r="B125" s="2" t="s">
        <v>137</v>
      </c>
      <c r="C125" s="2" t="s">
        <v>108</v>
      </c>
      <c r="D125" s="2" t="s">
        <v>144</v>
      </c>
      <c r="E125" s="5">
        <v>72.72</v>
      </c>
      <c r="F125" s="25">
        <v>83.4</v>
      </c>
      <c r="G125" s="8">
        <f t="shared" si="25"/>
        <v>76.992000000000004</v>
      </c>
      <c r="H125" s="16">
        <f t="shared" si="31"/>
        <v>7</v>
      </c>
      <c r="I125" s="1"/>
    </row>
    <row r="126" spans="1:9" ht="24.95" customHeight="1">
      <c r="A126" s="1">
        <v>123</v>
      </c>
      <c r="B126" s="2" t="s">
        <v>137</v>
      </c>
      <c r="C126" s="2" t="s">
        <v>108</v>
      </c>
      <c r="D126" s="2" t="s">
        <v>145</v>
      </c>
      <c r="E126" s="5">
        <v>71.81</v>
      </c>
      <c r="F126" s="25">
        <v>79.7</v>
      </c>
      <c r="G126" s="8">
        <f t="shared" si="25"/>
        <v>74.966000000000008</v>
      </c>
      <c r="H126" s="16">
        <f t="shared" si="31"/>
        <v>8</v>
      </c>
      <c r="I126" s="1"/>
    </row>
    <row r="127" spans="1:9" ht="24.95" customHeight="1">
      <c r="A127" s="1">
        <v>124</v>
      </c>
      <c r="B127" s="2" t="s">
        <v>160</v>
      </c>
      <c r="C127" s="2" t="s">
        <v>108</v>
      </c>
      <c r="D127" s="2" t="s">
        <v>159</v>
      </c>
      <c r="E127" s="5">
        <v>74.84</v>
      </c>
      <c r="F127" s="25">
        <v>76.900000000000006</v>
      </c>
      <c r="G127" s="8">
        <f t="shared" si="25"/>
        <v>75.664000000000016</v>
      </c>
      <c r="H127" s="16">
        <f>RANK(G127,$G$127:$G$129)</f>
        <v>1</v>
      </c>
      <c r="I127" s="1"/>
    </row>
    <row r="128" spans="1:9" ht="24.95" customHeight="1">
      <c r="A128" s="1">
        <v>125</v>
      </c>
      <c r="B128" s="2" t="s">
        <v>160</v>
      </c>
      <c r="C128" s="2" t="s">
        <v>108</v>
      </c>
      <c r="D128" s="2" t="s">
        <v>161</v>
      </c>
      <c r="E128" s="5">
        <v>70.75</v>
      </c>
      <c r="F128" s="25">
        <v>82.05</v>
      </c>
      <c r="G128" s="8">
        <f t="shared" si="25"/>
        <v>75.27</v>
      </c>
      <c r="H128" s="16">
        <f t="shared" ref="H128:H129" si="32">RANK(G128,$G$127:$G$129)</f>
        <v>2</v>
      </c>
      <c r="I128" s="1"/>
    </row>
    <row r="129" spans="1:9" ht="24.95" customHeight="1">
      <c r="A129" s="1">
        <v>126</v>
      </c>
      <c r="B129" s="2" t="s">
        <v>160</v>
      </c>
      <c r="C129" s="2" t="s">
        <v>108</v>
      </c>
      <c r="D129" s="2" t="s">
        <v>162</v>
      </c>
      <c r="E129" s="5">
        <v>67.260000000000005</v>
      </c>
      <c r="F129" s="25">
        <v>77.8</v>
      </c>
      <c r="G129" s="8">
        <f t="shared" si="25"/>
        <v>71.475999999999999</v>
      </c>
      <c r="H129" s="16">
        <f t="shared" si="32"/>
        <v>3</v>
      </c>
      <c r="I129" s="1"/>
    </row>
    <row r="130" spans="1:9" ht="24.95" customHeight="1">
      <c r="A130" s="1">
        <v>127</v>
      </c>
      <c r="B130" s="2" t="s">
        <v>236</v>
      </c>
      <c r="C130" s="2" t="s">
        <v>231</v>
      </c>
      <c r="D130" s="2" t="s">
        <v>235</v>
      </c>
      <c r="E130" s="5">
        <v>84.69</v>
      </c>
      <c r="F130" s="25">
        <v>85.05</v>
      </c>
      <c r="G130" s="8">
        <f t="shared" si="25"/>
        <v>84.834000000000003</v>
      </c>
      <c r="H130" s="16">
        <f>RANK(G130,$G$130:$G$132)</f>
        <v>1</v>
      </c>
      <c r="I130" s="1"/>
    </row>
    <row r="131" spans="1:9" ht="24.95" customHeight="1">
      <c r="A131" s="1">
        <v>128</v>
      </c>
      <c r="B131" s="2" t="s">
        <v>236</v>
      </c>
      <c r="C131" s="2" t="s">
        <v>231</v>
      </c>
      <c r="D131" s="2" t="s">
        <v>237</v>
      </c>
      <c r="E131" s="5">
        <v>83.33</v>
      </c>
      <c r="F131" s="25">
        <v>83.3</v>
      </c>
      <c r="G131" s="8">
        <f t="shared" si="25"/>
        <v>83.317999999999998</v>
      </c>
      <c r="H131" s="16">
        <f t="shared" ref="H131:H132" si="33">RANK(G131,$G$130:$G$132)</f>
        <v>2</v>
      </c>
      <c r="I131" s="1"/>
    </row>
    <row r="132" spans="1:9" ht="24.95" customHeight="1">
      <c r="A132" s="1">
        <v>129</v>
      </c>
      <c r="B132" s="2" t="s">
        <v>236</v>
      </c>
      <c r="C132" s="2" t="s">
        <v>231</v>
      </c>
      <c r="D132" s="2" t="s">
        <v>238</v>
      </c>
      <c r="E132" s="5">
        <v>74.84</v>
      </c>
      <c r="F132" s="25">
        <v>80.55</v>
      </c>
      <c r="G132" s="8">
        <f t="shared" si="25"/>
        <v>77.123999999999995</v>
      </c>
      <c r="H132" s="16">
        <f t="shared" si="33"/>
        <v>3</v>
      </c>
      <c r="I132" s="1"/>
    </row>
    <row r="133" spans="1:9" ht="24.95" customHeight="1">
      <c r="A133" s="1">
        <v>130</v>
      </c>
      <c r="B133" s="2" t="s">
        <v>165</v>
      </c>
      <c r="C133" s="2" t="s">
        <v>164</v>
      </c>
      <c r="D133" s="2" t="s">
        <v>163</v>
      </c>
      <c r="E133" s="4">
        <v>82.72</v>
      </c>
      <c r="F133" s="24">
        <v>82.25</v>
      </c>
      <c r="G133" s="8">
        <f t="shared" si="25"/>
        <v>82.531999999999996</v>
      </c>
      <c r="H133" s="16">
        <f>RANK(G133,$G$133:$G$142)</f>
        <v>1</v>
      </c>
      <c r="I133" s="1"/>
    </row>
    <row r="134" spans="1:9" ht="24.95" customHeight="1">
      <c r="A134" s="1">
        <v>131</v>
      </c>
      <c r="B134" s="2" t="s">
        <v>165</v>
      </c>
      <c r="C134" s="2" t="s">
        <v>164</v>
      </c>
      <c r="D134" s="2" t="s">
        <v>166</v>
      </c>
      <c r="E134" s="4">
        <v>76.209999999999994</v>
      </c>
      <c r="F134" s="24">
        <v>86.3</v>
      </c>
      <c r="G134" s="8">
        <f t="shared" si="25"/>
        <v>80.245999999999995</v>
      </c>
      <c r="H134" s="16">
        <f t="shared" ref="H134:H142" si="34">RANK(G134,$G$133:$G$142)</f>
        <v>2</v>
      </c>
      <c r="I134" s="1"/>
    </row>
    <row r="135" spans="1:9" ht="24.95" customHeight="1">
      <c r="A135" s="1">
        <v>132</v>
      </c>
      <c r="B135" s="2" t="s">
        <v>165</v>
      </c>
      <c r="C135" s="2" t="s">
        <v>164</v>
      </c>
      <c r="D135" s="2" t="s">
        <v>167</v>
      </c>
      <c r="E135" s="4">
        <v>73.48</v>
      </c>
      <c r="F135" s="24">
        <v>77.7</v>
      </c>
      <c r="G135" s="8">
        <f t="shared" si="25"/>
        <v>75.168000000000006</v>
      </c>
      <c r="H135" s="16">
        <f t="shared" si="34"/>
        <v>6</v>
      </c>
      <c r="I135" s="1"/>
    </row>
    <row r="136" spans="1:9" ht="24.95" customHeight="1">
      <c r="A136" s="1">
        <v>133</v>
      </c>
      <c r="B136" s="2" t="s">
        <v>165</v>
      </c>
      <c r="C136" s="2" t="s">
        <v>164</v>
      </c>
      <c r="D136" s="2" t="s">
        <v>168</v>
      </c>
      <c r="E136" s="4">
        <v>73.180000000000007</v>
      </c>
      <c r="F136" s="24">
        <v>86.15</v>
      </c>
      <c r="G136" s="8">
        <f t="shared" si="25"/>
        <v>78.367999999999995</v>
      </c>
      <c r="H136" s="16">
        <f t="shared" si="34"/>
        <v>3</v>
      </c>
      <c r="I136" s="1"/>
    </row>
    <row r="137" spans="1:9" ht="24.95" customHeight="1">
      <c r="A137" s="1">
        <v>134</v>
      </c>
      <c r="B137" s="2" t="s">
        <v>165</v>
      </c>
      <c r="C137" s="2" t="s">
        <v>164</v>
      </c>
      <c r="D137" s="2" t="s">
        <v>169</v>
      </c>
      <c r="E137" s="4">
        <v>72.87</v>
      </c>
      <c r="F137" s="24">
        <v>78.45</v>
      </c>
      <c r="G137" s="8">
        <f t="shared" si="25"/>
        <v>75.102000000000004</v>
      </c>
      <c r="H137" s="16">
        <f t="shared" si="34"/>
        <v>7</v>
      </c>
      <c r="I137" s="1"/>
    </row>
    <row r="138" spans="1:9" ht="24.95" customHeight="1">
      <c r="A138" s="1">
        <v>135</v>
      </c>
      <c r="B138" s="2" t="s">
        <v>165</v>
      </c>
      <c r="C138" s="2" t="s">
        <v>164</v>
      </c>
      <c r="D138" s="2" t="s">
        <v>170</v>
      </c>
      <c r="E138" s="4">
        <v>72.12</v>
      </c>
      <c r="F138" s="24">
        <v>81.349999999999994</v>
      </c>
      <c r="G138" s="8">
        <f t="shared" si="25"/>
        <v>75.811999999999998</v>
      </c>
      <c r="H138" s="16">
        <f t="shared" si="34"/>
        <v>5</v>
      </c>
      <c r="I138" s="1"/>
    </row>
    <row r="139" spans="1:9" ht="24.95" customHeight="1">
      <c r="A139" s="1">
        <v>136</v>
      </c>
      <c r="B139" s="2" t="s">
        <v>165</v>
      </c>
      <c r="C139" s="2" t="s">
        <v>164</v>
      </c>
      <c r="D139" s="2" t="s">
        <v>171</v>
      </c>
      <c r="E139" s="4">
        <v>70.45</v>
      </c>
      <c r="F139" s="24">
        <v>0</v>
      </c>
      <c r="G139" s="8">
        <f t="shared" si="25"/>
        <v>42.27</v>
      </c>
      <c r="H139" s="16">
        <f t="shared" si="34"/>
        <v>8</v>
      </c>
      <c r="I139" s="17" t="s">
        <v>257</v>
      </c>
    </row>
    <row r="140" spans="1:9" ht="24.95" customHeight="1">
      <c r="A140" s="1">
        <v>137</v>
      </c>
      <c r="B140" s="2" t="s">
        <v>165</v>
      </c>
      <c r="C140" s="2" t="s">
        <v>164</v>
      </c>
      <c r="D140" s="2" t="s">
        <v>172</v>
      </c>
      <c r="E140" s="4">
        <v>70.14</v>
      </c>
      <c r="F140" s="24">
        <v>0</v>
      </c>
      <c r="G140" s="8">
        <f t="shared" si="25"/>
        <v>42.083999999999996</v>
      </c>
      <c r="H140" s="16">
        <f t="shared" si="34"/>
        <v>9</v>
      </c>
      <c r="I140" s="17" t="s">
        <v>257</v>
      </c>
    </row>
    <row r="141" spans="1:9" ht="24.95" customHeight="1">
      <c r="A141" s="1">
        <v>138</v>
      </c>
      <c r="B141" s="2" t="s">
        <v>165</v>
      </c>
      <c r="C141" s="2" t="s">
        <v>164</v>
      </c>
      <c r="D141" s="2" t="s">
        <v>173</v>
      </c>
      <c r="E141" s="4">
        <v>69.39</v>
      </c>
      <c r="F141" s="24">
        <v>0</v>
      </c>
      <c r="G141" s="8">
        <f t="shared" ref="G141:G192" si="35">E141*0.6+F141*0.4</f>
        <v>41.634</v>
      </c>
      <c r="H141" s="16">
        <f t="shared" si="34"/>
        <v>10</v>
      </c>
      <c r="I141" s="17" t="s">
        <v>257</v>
      </c>
    </row>
    <row r="142" spans="1:9" ht="24.95" customHeight="1">
      <c r="A142" s="1">
        <v>139</v>
      </c>
      <c r="B142" s="2" t="s">
        <v>165</v>
      </c>
      <c r="C142" s="2" t="s">
        <v>164</v>
      </c>
      <c r="D142" s="2" t="s">
        <v>174</v>
      </c>
      <c r="E142" s="4">
        <v>69.39</v>
      </c>
      <c r="F142" s="24">
        <v>86.05</v>
      </c>
      <c r="G142" s="8">
        <f t="shared" si="35"/>
        <v>76.054000000000002</v>
      </c>
      <c r="H142" s="16">
        <f t="shared" si="34"/>
        <v>4</v>
      </c>
      <c r="I142" s="1"/>
    </row>
    <row r="143" spans="1:9" ht="24.95" customHeight="1">
      <c r="A143" s="1">
        <v>140</v>
      </c>
      <c r="B143" s="2" t="s">
        <v>177</v>
      </c>
      <c r="C143" s="2" t="s">
        <v>176</v>
      </c>
      <c r="D143" s="2" t="s">
        <v>175</v>
      </c>
      <c r="E143" s="4">
        <v>75.599999999999994</v>
      </c>
      <c r="F143" s="24">
        <v>84.2</v>
      </c>
      <c r="G143" s="8">
        <f t="shared" si="35"/>
        <v>79.039999999999992</v>
      </c>
      <c r="H143" s="16">
        <f>RANK(G143,$G$143:$G$145)</f>
        <v>1</v>
      </c>
      <c r="I143" s="1"/>
    </row>
    <row r="144" spans="1:9" ht="24.95" customHeight="1">
      <c r="A144" s="1">
        <v>141</v>
      </c>
      <c r="B144" s="2" t="s">
        <v>177</v>
      </c>
      <c r="C144" s="2" t="s">
        <v>176</v>
      </c>
      <c r="D144" s="2" t="s">
        <v>178</v>
      </c>
      <c r="E144" s="4">
        <v>74.239999999999995</v>
      </c>
      <c r="F144" s="24">
        <v>82.1</v>
      </c>
      <c r="G144" s="8">
        <f t="shared" si="35"/>
        <v>77.383999999999986</v>
      </c>
      <c r="H144" s="16">
        <f t="shared" ref="H144:H145" si="36">RANK(G144,$G$143:$G$145)</f>
        <v>2</v>
      </c>
      <c r="I144" s="1"/>
    </row>
    <row r="145" spans="1:9" ht="24.95" customHeight="1">
      <c r="A145" s="1">
        <v>142</v>
      </c>
      <c r="B145" s="2" t="s">
        <v>177</v>
      </c>
      <c r="C145" s="2" t="s">
        <v>176</v>
      </c>
      <c r="D145" s="2" t="s">
        <v>179</v>
      </c>
      <c r="E145" s="4">
        <v>72.72</v>
      </c>
      <c r="F145" s="24">
        <v>82.8</v>
      </c>
      <c r="G145" s="8">
        <f t="shared" si="35"/>
        <v>76.751999999999995</v>
      </c>
      <c r="H145" s="16">
        <f t="shared" si="36"/>
        <v>3</v>
      </c>
      <c r="I145" s="1"/>
    </row>
    <row r="146" spans="1:9" ht="24.95" customHeight="1">
      <c r="A146" s="1">
        <v>143</v>
      </c>
      <c r="B146" s="2" t="s">
        <v>181</v>
      </c>
      <c r="C146" s="2" t="s">
        <v>164</v>
      </c>
      <c r="D146" s="2" t="s">
        <v>180</v>
      </c>
      <c r="E146" s="4">
        <v>75.3</v>
      </c>
      <c r="F146" s="18">
        <v>79.75</v>
      </c>
      <c r="G146" s="8">
        <f t="shared" si="35"/>
        <v>77.08</v>
      </c>
      <c r="H146" s="16">
        <f>RANK(G146,$G$146:$G$154)</f>
        <v>1</v>
      </c>
      <c r="I146" s="1"/>
    </row>
    <row r="147" spans="1:9" ht="24.95" customHeight="1">
      <c r="A147" s="1">
        <v>144</v>
      </c>
      <c r="B147" s="2" t="s">
        <v>181</v>
      </c>
      <c r="C147" s="2" t="s">
        <v>164</v>
      </c>
      <c r="D147" s="2" t="s">
        <v>182</v>
      </c>
      <c r="E147" s="4">
        <v>74.09</v>
      </c>
      <c r="F147" s="18">
        <v>77.75</v>
      </c>
      <c r="G147" s="8">
        <f t="shared" si="35"/>
        <v>75.554000000000002</v>
      </c>
      <c r="H147" s="16">
        <f t="shared" ref="H147:H154" si="37">RANK(G147,$G$146:$G$154)</f>
        <v>3</v>
      </c>
      <c r="I147" s="1"/>
    </row>
    <row r="148" spans="1:9" ht="24.95" customHeight="1">
      <c r="A148" s="1">
        <v>145</v>
      </c>
      <c r="B148" s="2" t="s">
        <v>181</v>
      </c>
      <c r="C148" s="2" t="s">
        <v>164</v>
      </c>
      <c r="D148" s="2" t="s">
        <v>183</v>
      </c>
      <c r="E148" s="4">
        <v>73.03</v>
      </c>
      <c r="F148" s="18">
        <v>80.8</v>
      </c>
      <c r="G148" s="8">
        <f t="shared" si="35"/>
        <v>76.138000000000005</v>
      </c>
      <c r="H148" s="16">
        <f t="shared" si="37"/>
        <v>2</v>
      </c>
      <c r="I148" s="1"/>
    </row>
    <row r="149" spans="1:9" ht="24.95" customHeight="1">
      <c r="A149" s="1">
        <v>146</v>
      </c>
      <c r="B149" s="2" t="s">
        <v>181</v>
      </c>
      <c r="C149" s="2" t="s">
        <v>164</v>
      </c>
      <c r="D149" s="2" t="s">
        <v>184</v>
      </c>
      <c r="E149" s="4">
        <v>72.87</v>
      </c>
      <c r="F149" s="18">
        <v>0</v>
      </c>
      <c r="G149" s="8">
        <f t="shared" si="35"/>
        <v>43.722000000000001</v>
      </c>
      <c r="H149" s="16">
        <f t="shared" si="37"/>
        <v>9</v>
      </c>
      <c r="I149" s="17" t="s">
        <v>257</v>
      </c>
    </row>
    <row r="150" spans="1:9" ht="24.95" customHeight="1">
      <c r="A150" s="1">
        <v>147</v>
      </c>
      <c r="B150" s="2" t="s">
        <v>181</v>
      </c>
      <c r="C150" s="2" t="s">
        <v>164</v>
      </c>
      <c r="D150" s="2" t="s">
        <v>185</v>
      </c>
      <c r="E150" s="4">
        <v>71.209999999999994</v>
      </c>
      <c r="F150" s="18">
        <v>79.599999999999994</v>
      </c>
      <c r="G150" s="8">
        <f t="shared" si="35"/>
        <v>74.565999999999988</v>
      </c>
      <c r="H150" s="16">
        <f t="shared" si="37"/>
        <v>5</v>
      </c>
      <c r="I150" s="1"/>
    </row>
    <row r="151" spans="1:9" ht="24.95" customHeight="1">
      <c r="A151" s="1">
        <v>148</v>
      </c>
      <c r="B151" s="2" t="s">
        <v>181</v>
      </c>
      <c r="C151" s="2" t="s">
        <v>164</v>
      </c>
      <c r="D151" s="2" t="s">
        <v>186</v>
      </c>
      <c r="E151" s="4">
        <v>70.75</v>
      </c>
      <c r="F151" s="18">
        <v>82.5</v>
      </c>
      <c r="G151" s="8">
        <f t="shared" si="35"/>
        <v>75.449999999999989</v>
      </c>
      <c r="H151" s="16">
        <f t="shared" si="37"/>
        <v>4</v>
      </c>
      <c r="I151" s="1"/>
    </row>
    <row r="152" spans="1:9" ht="24.95" customHeight="1">
      <c r="A152" s="1">
        <v>149</v>
      </c>
      <c r="B152" s="2" t="s">
        <v>181</v>
      </c>
      <c r="C152" s="2" t="s">
        <v>164</v>
      </c>
      <c r="D152" s="2" t="s">
        <v>187</v>
      </c>
      <c r="E152" s="4">
        <v>70.599999999999994</v>
      </c>
      <c r="F152" s="18">
        <v>72.400000000000006</v>
      </c>
      <c r="G152" s="8">
        <f t="shared" si="35"/>
        <v>71.319999999999993</v>
      </c>
      <c r="H152" s="16">
        <f t="shared" si="37"/>
        <v>7</v>
      </c>
      <c r="I152" s="1"/>
    </row>
    <row r="153" spans="1:9" ht="24.95" customHeight="1">
      <c r="A153" s="1">
        <v>150</v>
      </c>
      <c r="B153" s="2" t="s">
        <v>181</v>
      </c>
      <c r="C153" s="2" t="s">
        <v>164</v>
      </c>
      <c r="D153" s="2" t="s">
        <v>188</v>
      </c>
      <c r="E153" s="4">
        <v>70.290000000000006</v>
      </c>
      <c r="F153" s="18">
        <v>72.55</v>
      </c>
      <c r="G153" s="8">
        <f t="shared" si="35"/>
        <v>71.194000000000003</v>
      </c>
      <c r="H153" s="16">
        <f t="shared" si="37"/>
        <v>8</v>
      </c>
      <c r="I153" s="1"/>
    </row>
    <row r="154" spans="1:9" ht="24.95" customHeight="1">
      <c r="A154" s="1">
        <v>151</v>
      </c>
      <c r="B154" s="2" t="s">
        <v>181</v>
      </c>
      <c r="C154" s="2" t="s">
        <v>164</v>
      </c>
      <c r="D154" s="2" t="s">
        <v>189</v>
      </c>
      <c r="E154" s="4">
        <v>69.989999999999995</v>
      </c>
      <c r="F154" s="18">
        <v>77.45</v>
      </c>
      <c r="G154" s="8">
        <f t="shared" si="35"/>
        <v>72.97399999999999</v>
      </c>
      <c r="H154" s="16">
        <f t="shared" si="37"/>
        <v>6</v>
      </c>
      <c r="I154" s="1"/>
    </row>
    <row r="155" spans="1:9" ht="24.95" customHeight="1">
      <c r="A155" s="1">
        <v>152</v>
      </c>
      <c r="B155" s="2" t="s">
        <v>191</v>
      </c>
      <c r="C155" s="2" t="s">
        <v>176</v>
      </c>
      <c r="D155" s="2" t="s">
        <v>190</v>
      </c>
      <c r="E155" s="4">
        <v>71.81</v>
      </c>
      <c r="F155" s="18">
        <v>78.849999999999994</v>
      </c>
      <c r="G155" s="8">
        <f t="shared" si="35"/>
        <v>74.626000000000005</v>
      </c>
      <c r="H155" s="16">
        <f>RANK(G155,$G$155:$G$158)</f>
        <v>1</v>
      </c>
      <c r="I155" s="1"/>
    </row>
    <row r="156" spans="1:9" ht="24.95" customHeight="1">
      <c r="A156" s="1">
        <v>153</v>
      </c>
      <c r="B156" s="2" t="s">
        <v>191</v>
      </c>
      <c r="C156" s="2" t="s">
        <v>176</v>
      </c>
      <c r="D156" s="2" t="s">
        <v>192</v>
      </c>
      <c r="E156" s="4">
        <v>71.66</v>
      </c>
      <c r="F156" s="18">
        <v>76.3</v>
      </c>
      <c r="G156" s="8">
        <f t="shared" si="35"/>
        <v>73.515999999999991</v>
      </c>
      <c r="H156" s="16">
        <f t="shared" ref="H156:H158" si="38">RANK(G156,$G$155:$G$158)</f>
        <v>3</v>
      </c>
      <c r="I156" s="1"/>
    </row>
    <row r="157" spans="1:9" ht="24.95" customHeight="1">
      <c r="A157" s="1">
        <v>154</v>
      </c>
      <c r="B157" s="2" t="s">
        <v>191</v>
      </c>
      <c r="C157" s="2" t="s">
        <v>176</v>
      </c>
      <c r="D157" s="2" t="s">
        <v>193</v>
      </c>
      <c r="E157" s="4">
        <v>69.239999999999995</v>
      </c>
      <c r="F157" s="18">
        <v>73.599999999999994</v>
      </c>
      <c r="G157" s="8">
        <f t="shared" si="35"/>
        <v>70.983999999999995</v>
      </c>
      <c r="H157" s="16">
        <f t="shared" si="38"/>
        <v>4</v>
      </c>
      <c r="I157" s="1"/>
    </row>
    <row r="158" spans="1:9" ht="24.95" customHeight="1">
      <c r="A158" s="1">
        <v>155</v>
      </c>
      <c r="B158" s="2" t="s">
        <v>191</v>
      </c>
      <c r="C158" s="2" t="s">
        <v>176</v>
      </c>
      <c r="D158" s="2" t="s">
        <v>194</v>
      </c>
      <c r="E158" s="4">
        <v>69.239999999999995</v>
      </c>
      <c r="F158" s="18">
        <v>81.349999999999994</v>
      </c>
      <c r="G158" s="8">
        <f t="shared" si="35"/>
        <v>74.084000000000003</v>
      </c>
      <c r="H158" s="16">
        <f t="shared" si="38"/>
        <v>2</v>
      </c>
      <c r="I158" s="1"/>
    </row>
    <row r="159" spans="1:9" ht="24.95" customHeight="1">
      <c r="A159" s="1">
        <v>156</v>
      </c>
      <c r="B159" s="2" t="s">
        <v>196</v>
      </c>
      <c r="C159" s="2" t="s">
        <v>164</v>
      </c>
      <c r="D159" s="2" t="s">
        <v>195</v>
      </c>
      <c r="E159" s="4">
        <v>80.3</v>
      </c>
      <c r="F159" s="19">
        <v>78.7</v>
      </c>
      <c r="G159" s="8">
        <f t="shared" si="35"/>
        <v>79.66</v>
      </c>
      <c r="H159" s="16">
        <f>RANK(G159,$G$159:$G$164)</f>
        <v>2</v>
      </c>
      <c r="I159" s="1"/>
    </row>
    <row r="160" spans="1:9" ht="24.95" customHeight="1">
      <c r="A160" s="1">
        <v>157</v>
      </c>
      <c r="B160" s="2" t="s">
        <v>196</v>
      </c>
      <c r="C160" s="2" t="s">
        <v>164</v>
      </c>
      <c r="D160" s="2" t="s">
        <v>197</v>
      </c>
      <c r="E160" s="4">
        <v>78.63</v>
      </c>
      <c r="F160" s="19">
        <v>85.85</v>
      </c>
      <c r="G160" s="8">
        <f t="shared" si="35"/>
        <v>81.518000000000001</v>
      </c>
      <c r="H160" s="16">
        <f t="shared" ref="H160:H164" si="39">RANK(G160,$G$159:$G$164)</f>
        <v>1</v>
      </c>
      <c r="I160" s="1"/>
    </row>
    <row r="161" spans="1:9" ht="24.95" customHeight="1">
      <c r="A161" s="1">
        <v>158</v>
      </c>
      <c r="B161" s="2" t="s">
        <v>196</v>
      </c>
      <c r="C161" s="2" t="s">
        <v>164</v>
      </c>
      <c r="D161" s="2" t="s">
        <v>198</v>
      </c>
      <c r="E161" s="4">
        <v>76.66</v>
      </c>
      <c r="F161" s="19">
        <v>0</v>
      </c>
      <c r="G161" s="8">
        <f t="shared" si="35"/>
        <v>45.995999999999995</v>
      </c>
      <c r="H161" s="16">
        <f t="shared" si="39"/>
        <v>5</v>
      </c>
      <c r="I161" s="17" t="s">
        <v>257</v>
      </c>
    </row>
    <row r="162" spans="1:9" ht="24.95" customHeight="1">
      <c r="A162" s="1">
        <v>159</v>
      </c>
      <c r="B162" s="2" t="s">
        <v>196</v>
      </c>
      <c r="C162" s="2" t="s">
        <v>164</v>
      </c>
      <c r="D162" s="2" t="s">
        <v>199</v>
      </c>
      <c r="E162" s="4">
        <v>76.66</v>
      </c>
      <c r="F162" s="19">
        <v>0</v>
      </c>
      <c r="G162" s="8">
        <f t="shared" si="35"/>
        <v>45.995999999999995</v>
      </c>
      <c r="H162" s="16">
        <f t="shared" si="39"/>
        <v>5</v>
      </c>
      <c r="I162" s="17" t="s">
        <v>257</v>
      </c>
    </row>
    <row r="163" spans="1:9" ht="24.95" customHeight="1">
      <c r="A163" s="1">
        <v>160</v>
      </c>
      <c r="B163" s="2" t="s">
        <v>196</v>
      </c>
      <c r="C163" s="2" t="s">
        <v>164</v>
      </c>
      <c r="D163" s="2" t="s">
        <v>200</v>
      </c>
      <c r="E163" s="4">
        <v>76.66</v>
      </c>
      <c r="F163" s="19">
        <v>81</v>
      </c>
      <c r="G163" s="8">
        <f t="shared" si="35"/>
        <v>78.395999999999987</v>
      </c>
      <c r="H163" s="16">
        <f t="shared" si="39"/>
        <v>3</v>
      </c>
      <c r="I163" s="1"/>
    </row>
    <row r="164" spans="1:9" ht="24.95" customHeight="1">
      <c r="A164" s="1">
        <v>161</v>
      </c>
      <c r="B164" s="2" t="s">
        <v>196</v>
      </c>
      <c r="C164" s="2" t="s">
        <v>164</v>
      </c>
      <c r="D164" s="2" t="s">
        <v>201</v>
      </c>
      <c r="E164" s="4">
        <v>76.05</v>
      </c>
      <c r="F164" s="19">
        <v>81.55</v>
      </c>
      <c r="G164" s="8">
        <f t="shared" si="35"/>
        <v>78.25</v>
      </c>
      <c r="H164" s="16">
        <f t="shared" si="39"/>
        <v>4</v>
      </c>
      <c r="I164" s="1"/>
    </row>
    <row r="165" spans="1:9" ht="24.95" customHeight="1">
      <c r="A165" s="1">
        <v>162</v>
      </c>
      <c r="B165" s="2" t="s">
        <v>204</v>
      </c>
      <c r="C165" s="2" t="s">
        <v>203</v>
      </c>
      <c r="D165" s="2" t="s">
        <v>202</v>
      </c>
      <c r="E165" s="4">
        <v>68.78</v>
      </c>
      <c r="F165" s="19">
        <v>81.650000000000006</v>
      </c>
      <c r="G165" s="8">
        <f t="shared" si="35"/>
        <v>73.927999999999997</v>
      </c>
      <c r="H165" s="16">
        <f>RANK(G165,$G$165:$G$170)</f>
        <v>1</v>
      </c>
      <c r="I165" s="1"/>
    </row>
    <row r="166" spans="1:9" ht="24.95" customHeight="1">
      <c r="A166" s="1">
        <v>163</v>
      </c>
      <c r="B166" s="2" t="s">
        <v>204</v>
      </c>
      <c r="C166" s="2" t="s">
        <v>203</v>
      </c>
      <c r="D166" s="2" t="s">
        <v>205</v>
      </c>
      <c r="E166" s="4">
        <v>68.180000000000007</v>
      </c>
      <c r="F166" s="19">
        <v>71.900000000000006</v>
      </c>
      <c r="G166" s="8">
        <f t="shared" si="35"/>
        <v>69.668000000000006</v>
      </c>
      <c r="H166" s="16">
        <f t="shared" ref="H166:H170" si="40">RANK(G166,$G$165:$G$170)</f>
        <v>5</v>
      </c>
      <c r="I166" s="1"/>
    </row>
    <row r="167" spans="1:9" ht="24.95" customHeight="1">
      <c r="A167" s="1">
        <v>164</v>
      </c>
      <c r="B167" s="2" t="s">
        <v>204</v>
      </c>
      <c r="C167" s="2" t="s">
        <v>203</v>
      </c>
      <c r="D167" s="2" t="s">
        <v>206</v>
      </c>
      <c r="E167" s="4">
        <v>68.17</v>
      </c>
      <c r="F167" s="19">
        <v>74.849999999999994</v>
      </c>
      <c r="G167" s="8">
        <f t="shared" si="35"/>
        <v>70.841999999999999</v>
      </c>
      <c r="H167" s="16">
        <f t="shared" si="40"/>
        <v>3</v>
      </c>
      <c r="I167" s="1"/>
    </row>
    <row r="168" spans="1:9" ht="24.95" customHeight="1">
      <c r="A168" s="1">
        <v>165</v>
      </c>
      <c r="B168" s="2" t="s">
        <v>204</v>
      </c>
      <c r="C168" s="2" t="s">
        <v>203</v>
      </c>
      <c r="D168" s="2" t="s">
        <v>207</v>
      </c>
      <c r="E168" s="4">
        <v>68.03</v>
      </c>
      <c r="F168" s="19">
        <v>79.7</v>
      </c>
      <c r="G168" s="8">
        <f t="shared" si="35"/>
        <v>72.698000000000008</v>
      </c>
      <c r="H168" s="16">
        <f t="shared" si="40"/>
        <v>2</v>
      </c>
      <c r="I168" s="1"/>
    </row>
    <row r="169" spans="1:9" ht="24.95" customHeight="1">
      <c r="A169" s="1">
        <v>166</v>
      </c>
      <c r="B169" s="2" t="s">
        <v>204</v>
      </c>
      <c r="C169" s="2" t="s">
        <v>203</v>
      </c>
      <c r="D169" s="2" t="s">
        <v>208</v>
      </c>
      <c r="E169" s="4">
        <v>67.87</v>
      </c>
      <c r="F169" s="19">
        <v>68.95</v>
      </c>
      <c r="G169" s="8">
        <f t="shared" si="35"/>
        <v>68.302000000000007</v>
      </c>
      <c r="H169" s="16">
        <f t="shared" si="40"/>
        <v>6</v>
      </c>
      <c r="I169" s="1"/>
    </row>
    <row r="170" spans="1:9" ht="24.95" customHeight="1">
      <c r="A170" s="1">
        <v>167</v>
      </c>
      <c r="B170" s="2" t="s">
        <v>204</v>
      </c>
      <c r="C170" s="2" t="s">
        <v>203</v>
      </c>
      <c r="D170" s="2" t="s">
        <v>209</v>
      </c>
      <c r="E170" s="4">
        <v>67.42</v>
      </c>
      <c r="F170" s="19">
        <v>75.900000000000006</v>
      </c>
      <c r="G170" s="8">
        <f t="shared" si="35"/>
        <v>70.811999999999998</v>
      </c>
      <c r="H170" s="16">
        <f t="shared" si="40"/>
        <v>4</v>
      </c>
      <c r="I170" s="1"/>
    </row>
    <row r="171" spans="1:9" ht="24.95" customHeight="1">
      <c r="A171" s="1">
        <v>168</v>
      </c>
      <c r="B171" s="2" t="s">
        <v>232</v>
      </c>
      <c r="C171" s="2" t="s">
        <v>231</v>
      </c>
      <c r="D171" s="2" t="s">
        <v>230</v>
      </c>
      <c r="E171" s="4">
        <v>74.989999999999995</v>
      </c>
      <c r="F171" s="19">
        <v>80.05</v>
      </c>
      <c r="G171" s="8">
        <f t="shared" si="35"/>
        <v>77.013999999999996</v>
      </c>
      <c r="H171" s="16">
        <f>RANK(G171,$G$171:$G$173)</f>
        <v>1</v>
      </c>
      <c r="I171" s="1"/>
    </row>
    <row r="172" spans="1:9" ht="24.95" customHeight="1">
      <c r="A172" s="1">
        <v>169</v>
      </c>
      <c r="B172" s="2" t="s">
        <v>232</v>
      </c>
      <c r="C172" s="2" t="s">
        <v>231</v>
      </c>
      <c r="D172" s="2" t="s">
        <v>233</v>
      </c>
      <c r="E172" s="4">
        <v>72.42</v>
      </c>
      <c r="F172" s="19">
        <v>0</v>
      </c>
      <c r="G172" s="8">
        <f t="shared" si="35"/>
        <v>43.451999999999998</v>
      </c>
      <c r="H172" s="16">
        <f t="shared" ref="H172:H173" si="41">RANK(G172,$G$171:$G$173)</f>
        <v>2</v>
      </c>
      <c r="I172" s="17" t="s">
        <v>257</v>
      </c>
    </row>
    <row r="173" spans="1:9" ht="24.95" customHeight="1">
      <c r="A173" s="1">
        <v>170</v>
      </c>
      <c r="B173" s="2" t="s">
        <v>232</v>
      </c>
      <c r="C173" s="2" t="s">
        <v>231</v>
      </c>
      <c r="D173" s="2" t="s">
        <v>234</v>
      </c>
      <c r="E173" s="4">
        <v>71.81</v>
      </c>
      <c r="F173" s="19">
        <v>0</v>
      </c>
      <c r="G173" s="8">
        <f t="shared" si="35"/>
        <v>43.085999999999999</v>
      </c>
      <c r="H173" s="16">
        <f t="shared" si="41"/>
        <v>3</v>
      </c>
      <c r="I173" s="17" t="s">
        <v>257</v>
      </c>
    </row>
    <row r="174" spans="1:9" ht="24.95" customHeight="1">
      <c r="A174" s="1">
        <v>171</v>
      </c>
      <c r="B174" s="2" t="s">
        <v>217</v>
      </c>
      <c r="C174" s="2" t="s">
        <v>216</v>
      </c>
      <c r="D174" s="2" t="s">
        <v>215</v>
      </c>
      <c r="E174" s="4">
        <v>77.27</v>
      </c>
      <c r="F174" s="22">
        <v>80.900000000000006</v>
      </c>
      <c r="G174" s="8">
        <f t="shared" si="35"/>
        <v>78.722000000000008</v>
      </c>
      <c r="H174" s="16">
        <f>RANK(G174,$G$174:$G$179)</f>
        <v>1</v>
      </c>
      <c r="I174" s="1"/>
    </row>
    <row r="175" spans="1:9" ht="24.95" customHeight="1">
      <c r="A175" s="1">
        <v>172</v>
      </c>
      <c r="B175" s="2" t="s">
        <v>217</v>
      </c>
      <c r="C175" s="2" t="s">
        <v>216</v>
      </c>
      <c r="D175" s="2" t="s">
        <v>218</v>
      </c>
      <c r="E175" s="4">
        <v>73.63</v>
      </c>
      <c r="F175" s="22">
        <v>79.75</v>
      </c>
      <c r="G175" s="8">
        <f t="shared" si="35"/>
        <v>76.078000000000003</v>
      </c>
      <c r="H175" s="16">
        <f t="shared" ref="H175:H179" si="42">RANK(G175,$G$174:$G$179)</f>
        <v>4</v>
      </c>
      <c r="I175" s="1"/>
    </row>
    <row r="176" spans="1:9" ht="24.95" customHeight="1">
      <c r="A176" s="1">
        <v>173</v>
      </c>
      <c r="B176" s="2" t="s">
        <v>217</v>
      </c>
      <c r="C176" s="2" t="s">
        <v>216</v>
      </c>
      <c r="D176" s="2" t="s">
        <v>219</v>
      </c>
      <c r="E176" s="4">
        <v>70.75</v>
      </c>
      <c r="F176" s="22">
        <v>79.650000000000006</v>
      </c>
      <c r="G176" s="8">
        <f t="shared" si="35"/>
        <v>74.31</v>
      </c>
      <c r="H176" s="16">
        <f t="shared" si="42"/>
        <v>5</v>
      </c>
      <c r="I176" s="1"/>
    </row>
    <row r="177" spans="1:9" ht="24.95" customHeight="1">
      <c r="A177" s="1">
        <v>174</v>
      </c>
      <c r="B177" s="2" t="s">
        <v>217</v>
      </c>
      <c r="C177" s="2" t="s">
        <v>216</v>
      </c>
      <c r="D177" s="2" t="s">
        <v>220</v>
      </c>
      <c r="E177" s="4">
        <v>70.599999999999994</v>
      </c>
      <c r="F177" s="22">
        <v>85.25</v>
      </c>
      <c r="G177" s="8">
        <f t="shared" si="35"/>
        <v>76.459999999999994</v>
      </c>
      <c r="H177" s="16">
        <f t="shared" si="42"/>
        <v>2</v>
      </c>
      <c r="I177" s="1"/>
    </row>
    <row r="178" spans="1:9" ht="24.95" customHeight="1">
      <c r="A178" s="1">
        <v>175</v>
      </c>
      <c r="B178" s="2" t="s">
        <v>217</v>
      </c>
      <c r="C178" s="2" t="s">
        <v>216</v>
      </c>
      <c r="D178" s="2" t="s">
        <v>221</v>
      </c>
      <c r="E178" s="4">
        <v>67.569999999999993</v>
      </c>
      <c r="F178" s="22">
        <v>88.95</v>
      </c>
      <c r="G178" s="8">
        <f t="shared" si="35"/>
        <v>76.122</v>
      </c>
      <c r="H178" s="16">
        <f t="shared" si="42"/>
        <v>3</v>
      </c>
      <c r="I178" s="1"/>
    </row>
    <row r="179" spans="1:9" ht="24.95" customHeight="1">
      <c r="A179" s="1">
        <v>176</v>
      </c>
      <c r="B179" s="2" t="s">
        <v>217</v>
      </c>
      <c r="C179" s="2" t="s">
        <v>216</v>
      </c>
      <c r="D179" s="2" t="s">
        <v>222</v>
      </c>
      <c r="E179" s="4">
        <v>63.93</v>
      </c>
      <c r="F179" s="22">
        <v>80.400000000000006</v>
      </c>
      <c r="G179" s="8">
        <f t="shared" si="35"/>
        <v>70.518000000000001</v>
      </c>
      <c r="H179" s="16">
        <f t="shared" si="42"/>
        <v>6</v>
      </c>
      <c r="I179" s="1"/>
    </row>
    <row r="180" spans="1:9" ht="24.95" customHeight="1">
      <c r="A180" s="1">
        <v>177</v>
      </c>
      <c r="B180" s="2" t="s">
        <v>227</v>
      </c>
      <c r="C180" s="2" t="s">
        <v>216</v>
      </c>
      <c r="D180" s="2" t="s">
        <v>226</v>
      </c>
      <c r="E180" s="4">
        <v>76.66</v>
      </c>
      <c r="F180" s="22">
        <v>83.95</v>
      </c>
      <c r="G180" s="8">
        <f t="shared" si="35"/>
        <v>79.575999999999993</v>
      </c>
      <c r="H180" s="16">
        <f>RANK(G180,$G$180:$G$182)</f>
        <v>2</v>
      </c>
      <c r="I180" s="1"/>
    </row>
    <row r="181" spans="1:9" ht="24.95" customHeight="1">
      <c r="A181" s="1">
        <v>178</v>
      </c>
      <c r="B181" s="2" t="s">
        <v>227</v>
      </c>
      <c r="C181" s="2" t="s">
        <v>216</v>
      </c>
      <c r="D181" s="2" t="s">
        <v>228</v>
      </c>
      <c r="E181" s="4">
        <v>75.900000000000006</v>
      </c>
      <c r="F181" s="22">
        <v>87.95</v>
      </c>
      <c r="G181" s="8">
        <f t="shared" si="35"/>
        <v>80.72</v>
      </c>
      <c r="H181" s="16">
        <f t="shared" ref="H181:H182" si="43">RANK(G181,$G$180:$G$182)</f>
        <v>1</v>
      </c>
      <c r="I181" s="1"/>
    </row>
    <row r="182" spans="1:9" ht="24.95" customHeight="1">
      <c r="A182" s="1">
        <v>179</v>
      </c>
      <c r="B182" s="2" t="s">
        <v>227</v>
      </c>
      <c r="C182" s="2" t="s">
        <v>216</v>
      </c>
      <c r="D182" s="2" t="s">
        <v>229</v>
      </c>
      <c r="E182" s="4">
        <v>71.959999999999994</v>
      </c>
      <c r="F182" s="22">
        <v>74</v>
      </c>
      <c r="G182" s="8">
        <f t="shared" si="35"/>
        <v>72.775999999999996</v>
      </c>
      <c r="H182" s="16">
        <f t="shared" si="43"/>
        <v>3</v>
      </c>
      <c r="I182" s="1"/>
    </row>
    <row r="183" spans="1:9" ht="24.95" customHeight="1">
      <c r="A183" s="1">
        <v>180</v>
      </c>
      <c r="B183" s="2" t="s">
        <v>241</v>
      </c>
      <c r="C183" s="2" t="s">
        <v>240</v>
      </c>
      <c r="D183" s="2" t="s">
        <v>239</v>
      </c>
      <c r="E183" s="4">
        <v>76.36</v>
      </c>
      <c r="F183" s="22">
        <v>85.85</v>
      </c>
      <c r="G183" s="8">
        <f t="shared" si="35"/>
        <v>80.155999999999992</v>
      </c>
      <c r="H183" s="16">
        <f>RANK(G183,$G$183:$G$188)</f>
        <v>1</v>
      </c>
      <c r="I183" s="1"/>
    </row>
    <row r="184" spans="1:9" ht="24.95" customHeight="1">
      <c r="A184" s="1">
        <v>181</v>
      </c>
      <c r="B184" s="2" t="s">
        <v>241</v>
      </c>
      <c r="C184" s="2" t="s">
        <v>240</v>
      </c>
      <c r="D184" s="2" t="s">
        <v>242</v>
      </c>
      <c r="E184" s="4">
        <v>73.33</v>
      </c>
      <c r="F184" s="22">
        <v>74.8</v>
      </c>
      <c r="G184" s="8">
        <f t="shared" si="35"/>
        <v>73.918000000000006</v>
      </c>
      <c r="H184" s="16">
        <f t="shared" ref="H184:H188" si="44">RANK(G184,$G$183:$G$188)</f>
        <v>4</v>
      </c>
      <c r="I184" s="1"/>
    </row>
    <row r="185" spans="1:9" ht="24.95" customHeight="1">
      <c r="A185" s="1">
        <v>182</v>
      </c>
      <c r="B185" s="2" t="s">
        <v>241</v>
      </c>
      <c r="C185" s="2" t="s">
        <v>240</v>
      </c>
      <c r="D185" s="2" t="s">
        <v>243</v>
      </c>
      <c r="E185" s="4">
        <v>72.27</v>
      </c>
      <c r="F185" s="22">
        <v>77.849999999999994</v>
      </c>
      <c r="G185" s="8">
        <f t="shared" si="35"/>
        <v>74.501999999999995</v>
      </c>
      <c r="H185" s="16">
        <f t="shared" si="44"/>
        <v>3</v>
      </c>
      <c r="I185" s="1"/>
    </row>
    <row r="186" spans="1:9" ht="24.95" customHeight="1">
      <c r="A186" s="1">
        <v>183</v>
      </c>
      <c r="B186" s="2" t="s">
        <v>241</v>
      </c>
      <c r="C186" s="2" t="s">
        <v>240</v>
      </c>
      <c r="D186" s="2" t="s">
        <v>244</v>
      </c>
      <c r="E186" s="4">
        <v>70.45</v>
      </c>
      <c r="F186" s="22">
        <v>86.25</v>
      </c>
      <c r="G186" s="8">
        <f t="shared" si="35"/>
        <v>76.77000000000001</v>
      </c>
      <c r="H186" s="16">
        <f t="shared" si="44"/>
        <v>2</v>
      </c>
      <c r="I186" s="1"/>
    </row>
    <row r="187" spans="1:9" ht="24.95" customHeight="1">
      <c r="A187" s="1">
        <v>184</v>
      </c>
      <c r="B187" s="2" t="s">
        <v>241</v>
      </c>
      <c r="C187" s="2" t="s">
        <v>240</v>
      </c>
      <c r="D187" s="2" t="s">
        <v>245</v>
      </c>
      <c r="E187" s="4">
        <v>66.66</v>
      </c>
      <c r="F187" s="22">
        <v>76.650000000000006</v>
      </c>
      <c r="G187" s="8">
        <f t="shared" si="35"/>
        <v>70.656000000000006</v>
      </c>
      <c r="H187" s="16">
        <f t="shared" si="44"/>
        <v>6</v>
      </c>
      <c r="I187" s="1"/>
    </row>
    <row r="188" spans="1:9" ht="24.95" customHeight="1">
      <c r="A188" s="1">
        <v>185</v>
      </c>
      <c r="B188" s="2" t="s">
        <v>241</v>
      </c>
      <c r="C188" s="2" t="s">
        <v>240</v>
      </c>
      <c r="D188" s="2" t="s">
        <v>246</v>
      </c>
      <c r="E188" s="4">
        <v>65.75</v>
      </c>
      <c r="F188" s="22">
        <v>82.25</v>
      </c>
      <c r="G188" s="8">
        <f t="shared" si="35"/>
        <v>72.349999999999994</v>
      </c>
      <c r="H188" s="16">
        <f t="shared" si="44"/>
        <v>5</v>
      </c>
      <c r="I188" s="1"/>
    </row>
    <row r="189" spans="1:9" ht="24.95" customHeight="1">
      <c r="A189" s="1">
        <v>186</v>
      </c>
      <c r="B189" s="3" t="s">
        <v>249</v>
      </c>
      <c r="C189" s="13" t="s">
        <v>248</v>
      </c>
      <c r="D189" s="3" t="s">
        <v>247</v>
      </c>
      <c r="E189" s="7">
        <v>77.72</v>
      </c>
      <c r="F189" s="20">
        <v>73.25</v>
      </c>
      <c r="G189" s="8">
        <f t="shared" si="35"/>
        <v>75.932000000000002</v>
      </c>
      <c r="H189" s="16">
        <f>RANK(G189,$G$189:$G$191)</f>
        <v>1</v>
      </c>
      <c r="I189" s="1"/>
    </row>
    <row r="190" spans="1:9" ht="24.95" customHeight="1">
      <c r="A190" s="1">
        <v>187</v>
      </c>
      <c r="B190" s="3" t="s">
        <v>249</v>
      </c>
      <c r="C190" s="13" t="s">
        <v>248</v>
      </c>
      <c r="D190" s="3" t="s">
        <v>250</v>
      </c>
      <c r="E190" s="7">
        <v>68.03</v>
      </c>
      <c r="F190" s="20">
        <v>75.849999999999994</v>
      </c>
      <c r="G190" s="8">
        <f t="shared" si="35"/>
        <v>71.158000000000001</v>
      </c>
      <c r="H190" s="16">
        <f t="shared" ref="H190:H191" si="45">RANK(G190,$G$189:$G$191)</f>
        <v>2</v>
      </c>
      <c r="I190" s="1"/>
    </row>
    <row r="191" spans="1:9" ht="24.95" customHeight="1">
      <c r="A191" s="1">
        <v>188</v>
      </c>
      <c r="B191" s="3" t="s">
        <v>249</v>
      </c>
      <c r="C191" s="13" t="s">
        <v>248</v>
      </c>
      <c r="D191" s="3" t="s">
        <v>251</v>
      </c>
      <c r="E191" s="7">
        <v>65.599999999999994</v>
      </c>
      <c r="F191" s="20">
        <v>74.05</v>
      </c>
      <c r="G191" s="8">
        <f t="shared" si="35"/>
        <v>68.97999999999999</v>
      </c>
      <c r="H191" s="16">
        <f t="shared" si="45"/>
        <v>3</v>
      </c>
      <c r="I191" s="1"/>
    </row>
    <row r="192" spans="1:9" ht="24.95" customHeight="1">
      <c r="A192" s="1">
        <v>189</v>
      </c>
      <c r="B192" s="3" t="s">
        <v>254</v>
      </c>
      <c r="C192" s="13" t="s">
        <v>253</v>
      </c>
      <c r="D192" s="3" t="s">
        <v>252</v>
      </c>
      <c r="E192" s="7">
        <v>72.27</v>
      </c>
      <c r="F192" s="20">
        <v>83.15</v>
      </c>
      <c r="G192" s="8">
        <f t="shared" si="35"/>
        <v>76.622</v>
      </c>
      <c r="H192" s="16">
        <f>RANK(G192,$G$192:$G$192)</f>
        <v>1</v>
      </c>
      <c r="I192" s="1"/>
    </row>
  </sheetData>
  <sheetProtection password="DCEC" sheet="1" objects="1" scenarios="1"/>
  <protectedRanges>
    <protectedRange sqref="E4:F13" name="区域1_6_2" securityDescriptor=""/>
    <protectedRange sqref="D4:D9" name="区域1_6_2_2" securityDescriptor=""/>
    <protectedRange sqref="E16:F27 B16:C27" name="区域1_6_2_1" securityDescriptor=""/>
    <protectedRange sqref="E16:E24 C16:C24" name="区域1" securityDescriptor=""/>
    <protectedRange sqref="E25:E27 C25:C27" name="区域1_5" securityDescriptor=""/>
    <protectedRange sqref="E28:F37 B28:C37" name="区域1_6_2_3" securityDescriptor=""/>
    <protectedRange sqref="D28:D33" name="区域1_6_2_2_1" securityDescriptor=""/>
    <protectedRange sqref="E39:F48 B39:C48" name="区域1_6_2_4" securityDescriptor=""/>
    <protectedRange sqref="D39:D44" name="区域1_6_2_2_2" securityDescriptor=""/>
    <protectedRange sqref="E52:F61 B52:C61" name="区域1_6_2_5" securityDescriptor=""/>
    <protectedRange sqref="D52:D57" name="区域1_6_2_2_3" securityDescriptor=""/>
    <protectedRange sqref="E64:F73 B64:C73" name="区域1_6_2_6" securityDescriptor=""/>
    <protectedRange sqref="D64:D69" name="区域1_6_2_2_4" securityDescriptor=""/>
    <protectedRange sqref="E76:F85 B76:C85" name="区域1_6_2_7" securityDescriptor=""/>
    <protectedRange sqref="D76:D81" name="区域1_6_2_2_5" securityDescriptor=""/>
    <protectedRange sqref="D89:D94" name="区域1_6_2_2_6" securityDescriptor=""/>
    <protectedRange sqref="B101:C101" name="区域1_6_2_4_1" securityDescriptor=""/>
    <protectedRange sqref="E103:E112 B103:C112" name="区域1_6_2_8" securityDescriptor=""/>
    <protectedRange sqref="D103:D108" name="区域1_6_2_2_7" securityDescriptor=""/>
    <protectedRange sqref="B115:C117" name="区域1_6_2_3_1" securityDescriptor=""/>
    <protectedRange sqref="D115:D117" name="区域1_6_2_2_1_1" securityDescriptor=""/>
    <protectedRange sqref="E127 B127:C127" name="区域1_6_2_9" securityDescriptor=""/>
    <protectedRange sqref="E118:E126 B118:C126" name="区域1_6_2_3_2" securityDescriptor=""/>
    <protectedRange sqref="D118:D123" name="区域1_6_2_2_1_2" securityDescriptor=""/>
    <protectedRange sqref="B130:C132" name="区域1_6_2_2_8" securityDescriptor=""/>
    <protectedRange sqref="D130:D132" name="区域1_6_2_2_2_1" securityDescriptor=""/>
    <protectedRange sqref="B133:C142 E133:E145" name="区域1_6_2_10" securityDescriptor=""/>
    <protectedRange sqref="D133:D138" name="区域1_6_2_2_9" securityDescriptor=""/>
    <protectedRange sqref="E146:E155 B146:C155" name="区域1_6_2_11" securityDescriptor=""/>
    <protectedRange sqref="D146:D151" name="区域1_6_2_2_10" securityDescriptor=""/>
    <protectedRange sqref="E159:F168 B159:C168" name="区域1_6_2_12" securityDescriptor=""/>
    <protectedRange sqref="D159:D164" name="区域1_6_2_2_11" securityDescriptor=""/>
    <protectedRange sqref="B171:C173" name="区域1_6_2_3_3" securityDescriptor=""/>
    <protectedRange sqref="D171:D173" name="区域1_6_2_2_1_3" securityDescriptor=""/>
    <protectedRange sqref="B174:C179 E174:E179" name="区域1_6_2_13" securityDescriptor=""/>
    <protectedRange sqref="D174:D176" name="区域1_6_2_2_12" securityDescriptor=""/>
    <protectedRange sqref="B183:C186" name="区域1_6_2_3_4" securityDescriptor=""/>
    <protectedRange sqref="C189:C192" name="区域1_6_2_1_1" securityDescriptor=""/>
    <protectedRange sqref="E189:E192" name="区域1_6_2_14" securityDescriptor=""/>
    <protectedRange sqref="F146:F155" name="区域1_6_2_15" securityDescriptor=""/>
    <protectedRange sqref="F189:F192" name="区域1_6_2_16" securityDescriptor=""/>
    <protectedRange sqref="F174:F179" name="区域1_6_2_17" securityDescriptor=""/>
    <protectedRange sqref="F103:F112" name="区域1_6_2_18" securityDescriptor=""/>
    <protectedRange sqref="F133:F145" name="区域1_6_2_19" securityDescriptor=""/>
    <protectedRange sqref="F127" name="区域1_6_2_20" securityDescriptor=""/>
    <protectedRange sqref="F118:F126" name="区域1_6_2_3_5" securityDescriptor=""/>
  </protectedRanges>
  <mergeCells count="2">
    <mergeCell ref="A1:I1"/>
    <mergeCell ref="A2:I2"/>
  </mergeCells>
  <phoneticPr fontId="39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2017-07-21T06:45:42Z</cp:lastPrinted>
  <dcterms:created xsi:type="dcterms:W3CDTF">2006-09-13T11:21:00Z</dcterms:created>
  <dcterms:modified xsi:type="dcterms:W3CDTF">2017-07-24T01:51:25Z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