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3440" activeTab="0"/>
  </bookViews>
  <sheets>
    <sheet name="总成绩" sheetId="1" r:id="rId1"/>
  </sheets>
  <definedNames>
    <definedName name="_xlnm.Print_Titles" localSheetId="0">'总成绩'!$2:$2</definedName>
  </definedNames>
  <calcPr fullCalcOnLoad="1"/>
</workbook>
</file>

<file path=xl/sharedStrings.xml><?xml version="1.0" encoding="utf-8"?>
<sst xmlns="http://schemas.openxmlformats.org/spreadsheetml/2006/main" count="419" uniqueCount="275">
  <si>
    <t>2017年下半年清远市清城区公开招聘事业单位工作人员
总成绩及进入体检名单</t>
  </si>
  <si>
    <t>序号</t>
  </si>
  <si>
    <t>报考岗位（代码）</t>
  </si>
  <si>
    <t>准考证号码</t>
  </si>
  <si>
    <t>面试成绩</t>
  </si>
  <si>
    <t>试教成绩</t>
  </si>
  <si>
    <t>总成绩</t>
  </si>
  <si>
    <t>总成绩排名</t>
  </si>
  <si>
    <t>备注</t>
  </si>
  <si>
    <t>1</t>
  </si>
  <si>
    <t>A0101</t>
  </si>
  <si>
    <t>进入体检</t>
  </si>
  <si>
    <t>2</t>
  </si>
  <si>
    <t>3</t>
  </si>
  <si>
    <t>72.07</t>
  </si>
  <si>
    <t>4</t>
  </si>
  <si>
    <t>5</t>
  </si>
  <si>
    <t>A0201</t>
  </si>
  <si>
    <t>78.50</t>
  </si>
  <si>
    <t>6</t>
  </si>
  <si>
    <t>7</t>
  </si>
  <si>
    <t>8</t>
  </si>
  <si>
    <t>A0301</t>
  </si>
  <si>
    <t>73.93</t>
  </si>
  <si>
    <t>9</t>
  </si>
  <si>
    <t>73.43</t>
  </si>
  <si>
    <t>10</t>
  </si>
  <si>
    <t>A0401</t>
  </si>
  <si>
    <t>74.43</t>
  </si>
  <si>
    <t>11</t>
  </si>
  <si>
    <t>69.43</t>
  </si>
  <si>
    <t>12</t>
  </si>
  <si>
    <t>67.07</t>
  </si>
  <si>
    <t>13</t>
  </si>
  <si>
    <t>A0502</t>
  </si>
  <si>
    <t>77.14</t>
  </si>
  <si>
    <t>14</t>
  </si>
  <si>
    <t>72.21</t>
  </si>
  <si>
    <t>15</t>
  </si>
  <si>
    <t>73.07</t>
  </si>
  <si>
    <t>16</t>
  </si>
  <si>
    <t>17</t>
  </si>
  <si>
    <t>A0601</t>
  </si>
  <si>
    <t>84.50</t>
  </si>
  <si>
    <t>18</t>
  </si>
  <si>
    <t>76.10</t>
  </si>
  <si>
    <t>19</t>
  </si>
  <si>
    <t>75.86</t>
  </si>
  <si>
    <t>20</t>
  </si>
  <si>
    <t>A0602</t>
  </si>
  <si>
    <t>78.21</t>
  </si>
  <si>
    <t>21</t>
  </si>
  <si>
    <t>A0701</t>
  </si>
  <si>
    <t>22</t>
  </si>
  <si>
    <t>23</t>
  </si>
  <si>
    <t>24</t>
  </si>
  <si>
    <t>A0702</t>
  </si>
  <si>
    <t>25</t>
  </si>
  <si>
    <t>26</t>
  </si>
  <si>
    <t>27</t>
  </si>
  <si>
    <t>A0801</t>
  </si>
  <si>
    <t>28</t>
  </si>
  <si>
    <t>29</t>
  </si>
  <si>
    <t>面试缺考</t>
  </si>
  <si>
    <t>30</t>
  </si>
  <si>
    <t>A0802</t>
  </si>
  <si>
    <t>31</t>
  </si>
  <si>
    <t>79.50</t>
  </si>
  <si>
    <t>32</t>
  </si>
  <si>
    <t>75.00</t>
  </si>
  <si>
    <t>33</t>
  </si>
  <si>
    <t>A0804</t>
  </si>
  <si>
    <t>77.29</t>
  </si>
  <si>
    <t>34</t>
  </si>
  <si>
    <t>77.00</t>
  </si>
  <si>
    <t>35</t>
  </si>
  <si>
    <t>71.07</t>
  </si>
  <si>
    <t>36</t>
  </si>
  <si>
    <t>A0805</t>
  </si>
  <si>
    <t>69.93</t>
  </si>
  <si>
    <t>37</t>
  </si>
  <si>
    <t>A0806</t>
  </si>
  <si>
    <t>68.43</t>
  </si>
  <si>
    <t>38</t>
  </si>
  <si>
    <t>A0807</t>
  </si>
  <si>
    <t>75.29</t>
  </si>
  <si>
    <t>39</t>
  </si>
  <si>
    <t>A0808</t>
  </si>
  <si>
    <t>79.14</t>
  </si>
  <si>
    <t>40</t>
  </si>
  <si>
    <t>A0809</t>
  </si>
  <si>
    <t>79.71</t>
  </si>
  <si>
    <t>41</t>
  </si>
  <si>
    <t>78.93</t>
  </si>
  <si>
    <t>42</t>
  </si>
  <si>
    <t>77.57</t>
  </si>
  <si>
    <t>43</t>
  </si>
  <si>
    <t>A0810</t>
  </si>
  <si>
    <t>85.29</t>
  </si>
  <si>
    <t>44</t>
  </si>
  <si>
    <t>74.79</t>
  </si>
  <si>
    <t>45</t>
  </si>
  <si>
    <t>A0811</t>
  </si>
  <si>
    <t>72.14</t>
  </si>
  <si>
    <t>46</t>
  </si>
  <si>
    <t>A0901</t>
  </si>
  <si>
    <t>47</t>
  </si>
  <si>
    <t>48</t>
  </si>
  <si>
    <t>49</t>
  </si>
  <si>
    <t>A0902</t>
  </si>
  <si>
    <t>50</t>
  </si>
  <si>
    <t>51</t>
  </si>
  <si>
    <t>52</t>
  </si>
  <si>
    <t>A0903</t>
  </si>
  <si>
    <t>53</t>
  </si>
  <si>
    <t>72.00</t>
  </si>
  <si>
    <t>54</t>
  </si>
  <si>
    <t>55</t>
  </si>
  <si>
    <t>A1001</t>
  </si>
  <si>
    <t>87.00</t>
  </si>
  <si>
    <t>56</t>
  </si>
  <si>
    <t>76.71</t>
  </si>
  <si>
    <t>57</t>
  </si>
  <si>
    <t>74.50</t>
  </si>
  <si>
    <t>58</t>
  </si>
  <si>
    <t>A1101</t>
  </si>
  <si>
    <t>74.93</t>
  </si>
  <si>
    <t>59</t>
  </si>
  <si>
    <t>60</t>
  </si>
  <si>
    <t>65.79</t>
  </si>
  <si>
    <t>61</t>
  </si>
  <si>
    <t>A1201</t>
  </si>
  <si>
    <t>83.00</t>
  </si>
  <si>
    <t>62</t>
  </si>
  <si>
    <t>A1301</t>
  </si>
  <si>
    <t>63</t>
  </si>
  <si>
    <t>64</t>
  </si>
  <si>
    <t>65</t>
  </si>
  <si>
    <t>A1302</t>
  </si>
  <si>
    <t>66</t>
  </si>
  <si>
    <t>67</t>
  </si>
  <si>
    <t>68</t>
  </si>
  <si>
    <t>A1401</t>
  </si>
  <si>
    <t>82.36</t>
  </si>
  <si>
    <t>69</t>
  </si>
  <si>
    <t>81.00</t>
  </si>
  <si>
    <t>70</t>
  </si>
  <si>
    <t>67.60</t>
  </si>
  <si>
    <t>71</t>
  </si>
  <si>
    <t>A1402</t>
  </si>
  <si>
    <t>85.93</t>
  </si>
  <si>
    <t>72</t>
  </si>
  <si>
    <t>80.00</t>
  </si>
  <si>
    <t>73</t>
  </si>
  <si>
    <t>76.50</t>
  </si>
  <si>
    <t>74</t>
  </si>
  <si>
    <t>73.79</t>
  </si>
  <si>
    <t>75</t>
  </si>
  <si>
    <t>A1501</t>
  </si>
  <si>
    <t>76</t>
  </si>
  <si>
    <t>77</t>
  </si>
  <si>
    <t>68.00</t>
  </si>
  <si>
    <t>78</t>
  </si>
  <si>
    <t>A1502</t>
  </si>
  <si>
    <t>75.36</t>
  </si>
  <si>
    <t>79</t>
  </si>
  <si>
    <t>74.57</t>
  </si>
  <si>
    <t>80</t>
  </si>
  <si>
    <t>24.43</t>
  </si>
  <si>
    <t>81</t>
  </si>
  <si>
    <t>A1503</t>
  </si>
  <si>
    <t>82</t>
  </si>
  <si>
    <t>70.14</t>
  </si>
  <si>
    <t>83</t>
  </si>
  <si>
    <t>70.36</t>
  </si>
  <si>
    <t>84</t>
  </si>
  <si>
    <t>A1504</t>
  </si>
  <si>
    <t>68.86</t>
  </si>
  <si>
    <t>85</t>
  </si>
  <si>
    <t>0</t>
  </si>
  <si>
    <t>86</t>
  </si>
  <si>
    <t>A1505</t>
  </si>
  <si>
    <t>87</t>
  </si>
  <si>
    <t>70.29</t>
  </si>
  <si>
    <t>88</t>
  </si>
  <si>
    <t>89</t>
  </si>
  <si>
    <t>A1601</t>
  </si>
  <si>
    <t>90</t>
  </si>
  <si>
    <t>91</t>
  </si>
  <si>
    <t>92</t>
  </si>
  <si>
    <t>A1602</t>
  </si>
  <si>
    <t>93</t>
  </si>
  <si>
    <t>94</t>
  </si>
  <si>
    <t>95</t>
  </si>
  <si>
    <t>A1603</t>
  </si>
  <si>
    <t>96</t>
  </si>
  <si>
    <t>97</t>
  </si>
  <si>
    <t>98</t>
  </si>
  <si>
    <t>A1604</t>
  </si>
  <si>
    <t>99</t>
  </si>
  <si>
    <t>100</t>
  </si>
  <si>
    <t>101</t>
  </si>
  <si>
    <t>A1605</t>
  </si>
  <si>
    <t>102</t>
  </si>
  <si>
    <t>103</t>
  </si>
  <si>
    <t>104</t>
  </si>
  <si>
    <t>A1701</t>
  </si>
  <si>
    <t>80.60</t>
  </si>
  <si>
    <t>105</t>
  </si>
  <si>
    <t>A1702</t>
  </si>
  <si>
    <t>78.00</t>
  </si>
  <si>
    <t>106</t>
  </si>
  <si>
    <t>A1703</t>
  </si>
  <si>
    <t>78.90</t>
  </si>
  <si>
    <t>107</t>
  </si>
  <si>
    <t>73.40</t>
  </si>
  <si>
    <t>108</t>
  </si>
  <si>
    <t>A1704</t>
  </si>
  <si>
    <t>73.90</t>
  </si>
  <si>
    <t>109</t>
  </si>
  <si>
    <t>A1709</t>
  </si>
  <si>
    <t>69.70</t>
  </si>
  <si>
    <t>110</t>
  </si>
  <si>
    <t>64.00</t>
  </si>
  <si>
    <t>111</t>
  </si>
  <si>
    <t>65.20</t>
  </si>
  <si>
    <t>112</t>
  </si>
  <si>
    <t>A1710</t>
  </si>
  <si>
    <t>63.30</t>
  </si>
  <si>
    <t>113</t>
  </si>
  <si>
    <t>A1711</t>
  </si>
  <si>
    <t>79.70</t>
  </si>
  <si>
    <t>114</t>
  </si>
  <si>
    <t>71.90</t>
  </si>
  <si>
    <t>115</t>
  </si>
  <si>
    <t>61.30</t>
  </si>
  <si>
    <t>116</t>
  </si>
  <si>
    <t>A1712</t>
  </si>
  <si>
    <t>68.60</t>
  </si>
  <si>
    <t>117</t>
  </si>
  <si>
    <t>A1804</t>
  </si>
  <si>
    <t>66.20</t>
  </si>
  <si>
    <t>118</t>
  </si>
  <si>
    <t>A1806</t>
  </si>
  <si>
    <t>75.40</t>
  </si>
  <si>
    <t>119</t>
  </si>
  <si>
    <t>74.40</t>
  </si>
  <si>
    <t>120</t>
  </si>
  <si>
    <t>A1807</t>
  </si>
  <si>
    <t>121</t>
  </si>
  <si>
    <t>65.60</t>
  </si>
  <si>
    <t>122</t>
  </si>
  <si>
    <t>A1808</t>
  </si>
  <si>
    <t>72.50</t>
  </si>
  <si>
    <t>123</t>
  </si>
  <si>
    <t>124</t>
  </si>
  <si>
    <t>A1809</t>
  </si>
  <si>
    <t>73.80</t>
  </si>
  <si>
    <t>125</t>
  </si>
  <si>
    <t>A1811</t>
  </si>
  <si>
    <t>86.50</t>
  </si>
  <si>
    <t>126</t>
  </si>
  <si>
    <t>A1812</t>
  </si>
  <si>
    <t>64.30</t>
  </si>
  <si>
    <t>127</t>
  </si>
  <si>
    <t>A1813</t>
  </si>
  <si>
    <t>81.40</t>
  </si>
  <si>
    <t>128</t>
  </si>
  <si>
    <t>A1814</t>
  </si>
  <si>
    <t>129</t>
  </si>
  <si>
    <t>A1815</t>
  </si>
  <si>
    <t>77.80</t>
  </si>
  <si>
    <t>随军家属免笔试</t>
  </si>
  <si>
    <t>进入体检
随军家属免笔试</t>
  </si>
  <si>
    <t>笔试成绩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</si>
</sst>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8"/>
      <name val="黑体"/>
      <family val="3"/>
    </font>
    <font>
      <sz val="11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5" fillId="13" borderId="5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8" fillId="9" borderId="0" applyNumberFormat="0" applyBorder="0" applyAlignment="0" applyProtection="0"/>
    <xf numFmtId="0" fontId="13" fillId="4" borderId="7" applyNumberFormat="0" applyAlignment="0" applyProtection="0"/>
    <xf numFmtId="0" fontId="19" fillId="7" borderId="4" applyNumberFormat="0" applyAlignment="0" applyProtection="0"/>
    <xf numFmtId="0" fontId="10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40">
    <xf numFmtId="0" fontId="0" fillId="0" borderId="0" xfId="0" applyAlignment="1">
      <alignment vertical="center"/>
    </xf>
    <xf numFmtId="49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horizontal="left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49" fontId="0" fillId="19" borderId="9" xfId="0" applyNumberFormat="1" applyFill="1" applyBorder="1" applyAlignment="1">
      <alignment horizontal="center" vertical="center"/>
    </xf>
    <xf numFmtId="49" fontId="0" fillId="19" borderId="9" xfId="0" applyNumberFormat="1" applyFill="1" applyBorder="1" applyAlignment="1">
      <alignment horizontal="center" vertical="center"/>
    </xf>
    <xf numFmtId="177" fontId="0" fillId="19" borderId="9" xfId="0" applyNumberFormat="1" applyFill="1" applyBorder="1" applyAlignment="1">
      <alignment vertical="center"/>
    </xf>
    <xf numFmtId="176" fontId="24" fillId="19" borderId="9" xfId="0" applyNumberFormat="1" applyFont="1" applyFill="1" applyBorder="1" applyAlignment="1">
      <alignment horizontal="center" vertical="center"/>
    </xf>
    <xf numFmtId="49" fontId="24" fillId="19" borderId="9" xfId="0" applyNumberFormat="1" applyFont="1" applyFill="1" applyBorder="1" applyAlignment="1">
      <alignment horizontal="center" vertical="center"/>
    </xf>
    <xf numFmtId="176" fontId="24" fillId="19" borderId="9" xfId="0" applyNumberFormat="1" applyFont="1" applyFill="1" applyBorder="1" applyAlignment="1">
      <alignment horizontal="center" vertical="center"/>
    </xf>
    <xf numFmtId="0" fontId="24" fillId="19" borderId="9" xfId="0" applyFon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177" fontId="0" fillId="0" borderId="9" xfId="0" applyNumberFormat="1" applyFill="1" applyBorder="1" applyAlignment="1">
      <alignment vertical="center"/>
    </xf>
    <xf numFmtId="176" fontId="24" fillId="0" borderId="9" xfId="0" applyNumberFormat="1" applyFont="1" applyFill="1" applyBorder="1" applyAlignment="1">
      <alignment horizontal="center" vertical="center"/>
    </xf>
    <xf numFmtId="49" fontId="24" fillId="0" borderId="9" xfId="0" applyNumberFormat="1" applyFont="1" applyFill="1" applyBorder="1" applyAlignment="1">
      <alignment horizontal="center" vertical="center"/>
    </xf>
    <xf numFmtId="176" fontId="24" fillId="0" borderId="9" xfId="0" applyNumberFormat="1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49" fontId="24" fillId="0" borderId="9" xfId="0" applyNumberFormat="1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49" fontId="24" fillId="19" borderId="9" xfId="0" applyNumberFormat="1" applyFont="1" applyFill="1" applyBorder="1" applyAlignment="1">
      <alignment horizontal="center" vertical="center"/>
    </xf>
    <xf numFmtId="0" fontId="24" fillId="19" borderId="9" xfId="0" applyFont="1" applyFill="1" applyBorder="1" applyAlignment="1">
      <alignment horizontal="center" vertical="center"/>
    </xf>
    <xf numFmtId="0" fontId="0" fillId="19" borderId="9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 wrapText="1"/>
    </xf>
    <xf numFmtId="49" fontId="0" fillId="19" borderId="9" xfId="0" applyNumberFormat="1" applyFill="1" applyBorder="1" applyAlignment="1">
      <alignment horizontal="left" vertical="center"/>
    </xf>
    <xf numFmtId="49" fontId="0" fillId="0" borderId="9" xfId="0" applyNumberFormat="1" applyFill="1" applyBorder="1" applyAlignment="1">
      <alignment horizontal="left" vertical="center"/>
    </xf>
    <xf numFmtId="49" fontId="4" fillId="0" borderId="9" xfId="0" applyNumberFormat="1" applyFont="1" applyFill="1" applyBorder="1" applyAlignment="1">
      <alignment horizontal="left" vertical="center" wrapText="1"/>
    </xf>
    <xf numFmtId="0" fontId="23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49" fontId="0" fillId="19" borderId="9" xfId="0" applyNumberFormat="1" applyFont="1" applyFill="1" applyBorder="1" applyAlignment="1">
      <alignment horizontal="left" vertical="center" wrapText="1"/>
    </xf>
    <xf numFmtId="0" fontId="4" fillId="19" borderId="9" xfId="0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1"/>
  <sheetViews>
    <sheetView tabSelected="1"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6" sqref="K6"/>
    </sheetView>
  </sheetViews>
  <sheetFormatPr defaultColWidth="9.00390625" defaultRowHeight="14.25"/>
  <cols>
    <col min="1" max="1" width="6.00390625" style="3" customWidth="1"/>
    <col min="2" max="2" width="8.625" style="3" customWidth="1"/>
    <col min="3" max="3" width="13.25390625" style="4" customWidth="1"/>
    <col min="4" max="4" width="7.125" style="3" customWidth="1"/>
    <col min="5" max="6" width="8.50390625" style="5" customWidth="1"/>
    <col min="7" max="7" width="8.25390625" style="5" customWidth="1"/>
    <col min="8" max="8" width="7.25390625" style="3" customWidth="1"/>
    <col min="9" max="9" width="12.50390625" style="6" customWidth="1"/>
    <col min="10" max="16384" width="9.00390625" style="3" customWidth="1"/>
  </cols>
  <sheetData>
    <row r="1" spans="1:9" ht="49.5" customHeight="1">
      <c r="A1" s="37" t="s">
        <v>0</v>
      </c>
      <c r="B1" s="37"/>
      <c r="C1" s="37"/>
      <c r="D1" s="37"/>
      <c r="E1" s="38"/>
      <c r="F1" s="38"/>
      <c r="G1" s="38"/>
      <c r="H1" s="37"/>
      <c r="I1" s="39"/>
    </row>
    <row r="2" spans="1:9" s="1" customFormat="1" ht="40.5" customHeight="1">
      <c r="A2" s="7" t="s">
        <v>1</v>
      </c>
      <c r="B2" s="8" t="s">
        <v>2</v>
      </c>
      <c r="C2" s="7" t="s">
        <v>3</v>
      </c>
      <c r="D2" s="7" t="s">
        <v>274</v>
      </c>
      <c r="E2" s="9" t="s">
        <v>4</v>
      </c>
      <c r="F2" s="9" t="s">
        <v>5</v>
      </c>
      <c r="G2" s="9" t="s">
        <v>6</v>
      </c>
      <c r="H2" s="7" t="s">
        <v>7</v>
      </c>
      <c r="I2" s="7" t="s">
        <v>8</v>
      </c>
    </row>
    <row r="3" spans="1:9" ht="21" customHeight="1">
      <c r="A3" s="10" t="s">
        <v>86</v>
      </c>
      <c r="B3" s="11" t="s">
        <v>87</v>
      </c>
      <c r="C3" s="12">
        <v>4418020003</v>
      </c>
      <c r="D3" s="13">
        <v>67.95</v>
      </c>
      <c r="E3" s="14" t="s">
        <v>88</v>
      </c>
      <c r="F3" s="15"/>
      <c r="G3" s="15">
        <f>D3*50%+E3*50%</f>
        <v>73.545</v>
      </c>
      <c r="H3" s="16">
        <v>1</v>
      </c>
      <c r="I3" s="30" t="s">
        <v>11</v>
      </c>
    </row>
    <row r="4" spans="1:9" s="2" customFormat="1" ht="21" customHeight="1">
      <c r="A4" s="17" t="s">
        <v>44</v>
      </c>
      <c r="B4" s="17" t="s">
        <v>42</v>
      </c>
      <c r="C4" s="18">
        <v>4418020005</v>
      </c>
      <c r="D4" s="19">
        <v>76</v>
      </c>
      <c r="E4" s="20" t="s">
        <v>45</v>
      </c>
      <c r="F4" s="21"/>
      <c r="G4" s="21">
        <f>D4*50%+E4*50%</f>
        <v>76.05</v>
      </c>
      <c r="H4" s="22"/>
      <c r="I4" s="28"/>
    </row>
    <row r="5" spans="1:9" s="2" customFormat="1" ht="21" customHeight="1">
      <c r="A5" s="17" t="s">
        <v>116</v>
      </c>
      <c r="B5" s="17" t="s">
        <v>113</v>
      </c>
      <c r="C5" s="18">
        <v>4418020012</v>
      </c>
      <c r="D5" s="19">
        <v>73.65</v>
      </c>
      <c r="E5" s="20">
        <v>72.64</v>
      </c>
      <c r="F5" s="21"/>
      <c r="G5" s="21">
        <f>D5*50%+E5*50%</f>
        <v>73.14500000000001</v>
      </c>
      <c r="H5" s="22"/>
      <c r="I5" s="31"/>
    </row>
    <row r="6" spans="1:9" ht="21" customHeight="1">
      <c r="A6" s="11" t="s">
        <v>16</v>
      </c>
      <c r="B6" s="11" t="s">
        <v>17</v>
      </c>
      <c r="C6" s="12">
        <v>4418020026</v>
      </c>
      <c r="D6" s="15">
        <v>76.2</v>
      </c>
      <c r="E6" s="25" t="s">
        <v>18</v>
      </c>
      <c r="F6" s="15"/>
      <c r="G6" s="15">
        <f>D6*50%+E6*50%</f>
        <v>77.35</v>
      </c>
      <c r="H6" s="26">
        <v>1</v>
      </c>
      <c r="I6" s="27" t="s">
        <v>11</v>
      </c>
    </row>
    <row r="7" spans="1:9" ht="21" customHeight="1">
      <c r="A7" s="10" t="s">
        <v>197</v>
      </c>
      <c r="B7" s="10" t="s">
        <v>198</v>
      </c>
      <c r="C7" s="12">
        <v>4418020029</v>
      </c>
      <c r="D7" s="13">
        <v>80.9</v>
      </c>
      <c r="E7" s="15">
        <v>80.79</v>
      </c>
      <c r="F7" s="15"/>
      <c r="G7" s="15">
        <f>D7*50%+E7*50%</f>
        <v>80.845</v>
      </c>
      <c r="H7" s="26">
        <v>1</v>
      </c>
      <c r="I7" s="27" t="s">
        <v>11</v>
      </c>
    </row>
    <row r="8" spans="1:9" ht="21" customHeight="1">
      <c r="A8" s="11" t="s">
        <v>247</v>
      </c>
      <c r="B8" s="11" t="s">
        <v>248</v>
      </c>
      <c r="C8" s="12">
        <v>4418020043</v>
      </c>
      <c r="D8" s="15">
        <v>68.9</v>
      </c>
      <c r="E8" s="25" t="s">
        <v>161</v>
      </c>
      <c r="F8" s="15"/>
      <c r="G8" s="15">
        <f>D8*50%+E8*50%</f>
        <v>68.45</v>
      </c>
      <c r="H8" s="26">
        <v>1</v>
      </c>
      <c r="I8" s="27" t="s">
        <v>11</v>
      </c>
    </row>
    <row r="9" spans="1:9" ht="21" customHeight="1">
      <c r="A9" s="17" t="s">
        <v>160</v>
      </c>
      <c r="B9" s="17" t="s">
        <v>158</v>
      </c>
      <c r="C9" s="18">
        <v>4418020045</v>
      </c>
      <c r="D9" s="19">
        <v>71.5</v>
      </c>
      <c r="E9" s="20" t="s">
        <v>161</v>
      </c>
      <c r="F9" s="21"/>
      <c r="G9" s="21">
        <f>D9*50%+E9*50%</f>
        <v>69.75</v>
      </c>
      <c r="H9" s="22"/>
      <c r="I9" s="28"/>
    </row>
    <row r="10" spans="1:9" ht="21" customHeight="1">
      <c r="A10" s="10" t="s">
        <v>104</v>
      </c>
      <c r="B10" s="10" t="s">
        <v>105</v>
      </c>
      <c r="C10" s="12">
        <v>4418020055</v>
      </c>
      <c r="D10" s="13">
        <v>78.6</v>
      </c>
      <c r="E10" s="25">
        <v>76.43</v>
      </c>
      <c r="F10" s="15"/>
      <c r="G10" s="15">
        <f>D10*50%+E10*50%</f>
        <v>77.515</v>
      </c>
      <c r="H10" s="26">
        <v>1</v>
      </c>
      <c r="I10" s="27" t="s">
        <v>11</v>
      </c>
    </row>
    <row r="11" spans="1:9" ht="21" customHeight="1">
      <c r="A11" s="17" t="s">
        <v>136</v>
      </c>
      <c r="B11" s="17" t="s">
        <v>134</v>
      </c>
      <c r="C11" s="18">
        <v>4418020069</v>
      </c>
      <c r="D11" s="19">
        <v>84.1</v>
      </c>
      <c r="E11" s="21">
        <v>74.5</v>
      </c>
      <c r="F11" s="21"/>
      <c r="G11" s="21">
        <f>D11*50%+E11*50%</f>
        <v>79.3</v>
      </c>
      <c r="H11" s="22"/>
      <c r="I11" s="32"/>
    </row>
    <row r="12" spans="1:9" ht="21" customHeight="1">
      <c r="A12" s="17" t="s">
        <v>94</v>
      </c>
      <c r="B12" s="17" t="s">
        <v>90</v>
      </c>
      <c r="C12" s="18">
        <v>4418020076</v>
      </c>
      <c r="D12" s="21">
        <v>83.85</v>
      </c>
      <c r="E12" s="23" t="s">
        <v>95</v>
      </c>
      <c r="F12" s="21"/>
      <c r="G12" s="21">
        <f>D12*50%+E12*50%</f>
        <v>80.71</v>
      </c>
      <c r="H12" s="24"/>
      <c r="I12" s="32"/>
    </row>
    <row r="13" spans="1:9" ht="21" customHeight="1">
      <c r="A13" s="17" t="s">
        <v>54</v>
      </c>
      <c r="B13" s="17" t="s">
        <v>52</v>
      </c>
      <c r="C13" s="18">
        <v>4418020084</v>
      </c>
      <c r="D13" s="19">
        <v>80.25</v>
      </c>
      <c r="E13" s="21">
        <v>72.64</v>
      </c>
      <c r="F13" s="21"/>
      <c r="G13" s="21">
        <f>D13*50%+E13*50%</f>
        <v>76.445</v>
      </c>
      <c r="H13" s="22"/>
      <c r="I13" s="28"/>
    </row>
    <row r="14" spans="1:9" ht="21" customHeight="1">
      <c r="A14" s="11" t="s">
        <v>77</v>
      </c>
      <c r="B14" s="11" t="s">
        <v>78</v>
      </c>
      <c r="C14" s="12">
        <v>4418020086</v>
      </c>
      <c r="D14" s="15">
        <v>69.35</v>
      </c>
      <c r="E14" s="25" t="s">
        <v>79</v>
      </c>
      <c r="F14" s="15"/>
      <c r="G14" s="15">
        <f>D14*50%+E14*50%</f>
        <v>69.64</v>
      </c>
      <c r="H14" s="26">
        <v>1</v>
      </c>
      <c r="I14" s="30" t="s">
        <v>11</v>
      </c>
    </row>
    <row r="15" spans="1:9" ht="21" customHeight="1">
      <c r="A15" s="10" t="s">
        <v>89</v>
      </c>
      <c r="B15" s="10" t="s">
        <v>90</v>
      </c>
      <c r="C15" s="12">
        <v>4418020090</v>
      </c>
      <c r="D15" s="13">
        <v>85.05</v>
      </c>
      <c r="E15" s="25" t="s">
        <v>91</v>
      </c>
      <c r="F15" s="15"/>
      <c r="G15" s="15">
        <f>D15*50%+E15*50%</f>
        <v>82.38</v>
      </c>
      <c r="H15" s="26">
        <v>1</v>
      </c>
      <c r="I15" s="30" t="s">
        <v>11</v>
      </c>
    </row>
    <row r="16" spans="1:9" ht="21" customHeight="1">
      <c r="A16" s="11" t="s">
        <v>261</v>
      </c>
      <c r="B16" s="11" t="s">
        <v>262</v>
      </c>
      <c r="C16" s="12">
        <v>4418020107</v>
      </c>
      <c r="D16" s="15">
        <v>70.35</v>
      </c>
      <c r="E16" s="25" t="s">
        <v>263</v>
      </c>
      <c r="F16" s="15"/>
      <c r="G16" s="15">
        <f>D16*50%+E16*50%</f>
        <v>67.32499999999999</v>
      </c>
      <c r="H16" s="26">
        <v>1</v>
      </c>
      <c r="I16" s="27" t="s">
        <v>11</v>
      </c>
    </row>
    <row r="17" spans="1:9" ht="21" customHeight="1">
      <c r="A17" s="11" t="s">
        <v>201</v>
      </c>
      <c r="B17" s="11" t="s">
        <v>202</v>
      </c>
      <c r="C17" s="12">
        <v>4418020116</v>
      </c>
      <c r="D17" s="15">
        <v>77.2</v>
      </c>
      <c r="E17" s="15">
        <v>86.93</v>
      </c>
      <c r="F17" s="15"/>
      <c r="G17" s="15">
        <f>D17*50%+E17*50%</f>
        <v>82.065</v>
      </c>
      <c r="H17" s="26">
        <v>1</v>
      </c>
      <c r="I17" s="30" t="s">
        <v>11</v>
      </c>
    </row>
    <row r="18" spans="1:9" ht="21" customHeight="1">
      <c r="A18" s="11" t="s">
        <v>117</v>
      </c>
      <c r="B18" s="11" t="s">
        <v>118</v>
      </c>
      <c r="C18" s="12">
        <v>4418020124</v>
      </c>
      <c r="D18" s="15">
        <v>81</v>
      </c>
      <c r="E18" s="25" t="s">
        <v>119</v>
      </c>
      <c r="F18" s="15"/>
      <c r="G18" s="15">
        <f>D18*50%+E18*50%</f>
        <v>84</v>
      </c>
      <c r="H18" s="26">
        <v>1</v>
      </c>
      <c r="I18" s="27" t="s">
        <v>11</v>
      </c>
    </row>
    <row r="19" spans="1:9" ht="21" customHeight="1">
      <c r="A19" s="10" t="s">
        <v>112</v>
      </c>
      <c r="B19" s="11" t="s">
        <v>113</v>
      </c>
      <c r="C19" s="12">
        <v>4418020127</v>
      </c>
      <c r="D19" s="13">
        <v>78.25</v>
      </c>
      <c r="E19" s="14">
        <v>74.43</v>
      </c>
      <c r="F19" s="15"/>
      <c r="G19" s="15">
        <f>D19*50%+E19*50%</f>
        <v>76.34</v>
      </c>
      <c r="H19" s="16">
        <v>1</v>
      </c>
      <c r="I19" s="27" t="s">
        <v>11</v>
      </c>
    </row>
    <row r="20" spans="1:9" ht="21" customHeight="1">
      <c r="A20" s="11" t="s">
        <v>232</v>
      </c>
      <c r="B20" s="11" t="s">
        <v>230</v>
      </c>
      <c r="C20" s="12">
        <v>4418020136</v>
      </c>
      <c r="D20" s="15">
        <v>70.2</v>
      </c>
      <c r="E20" s="25" t="s">
        <v>233</v>
      </c>
      <c r="F20" s="15"/>
      <c r="G20" s="15">
        <f>D20*50%+E20*50%</f>
        <v>71.05000000000001</v>
      </c>
      <c r="H20" s="26">
        <v>2</v>
      </c>
      <c r="I20" s="27" t="s">
        <v>11</v>
      </c>
    </row>
    <row r="21" spans="1:9" ht="21" customHeight="1">
      <c r="A21" s="17" t="s">
        <v>187</v>
      </c>
      <c r="B21" s="17" t="s">
        <v>186</v>
      </c>
      <c r="C21" s="18">
        <v>4418020140</v>
      </c>
      <c r="D21" s="19">
        <v>78.75</v>
      </c>
      <c r="E21" s="21">
        <v>77.5</v>
      </c>
      <c r="F21" s="21"/>
      <c r="G21" s="21">
        <f>D21*50%+E21*50%</f>
        <v>78.125</v>
      </c>
      <c r="H21" s="22"/>
      <c r="I21" s="28"/>
    </row>
    <row r="22" spans="1:9" ht="21" customHeight="1">
      <c r="A22" s="17" t="s">
        <v>151</v>
      </c>
      <c r="B22" s="17" t="s">
        <v>149</v>
      </c>
      <c r="C22" s="18">
        <v>4418020150</v>
      </c>
      <c r="D22" s="21">
        <v>79.3</v>
      </c>
      <c r="E22" s="23" t="s">
        <v>152</v>
      </c>
      <c r="F22" s="21"/>
      <c r="G22" s="21">
        <f>D22*50%+E22*50%</f>
        <v>79.65</v>
      </c>
      <c r="H22" s="24"/>
      <c r="I22" s="31"/>
    </row>
    <row r="23" spans="1:9" ht="21" customHeight="1">
      <c r="A23" s="10" t="s">
        <v>133</v>
      </c>
      <c r="B23" s="10" t="s">
        <v>134</v>
      </c>
      <c r="C23" s="12">
        <v>4418020167</v>
      </c>
      <c r="D23" s="13">
        <v>89.05</v>
      </c>
      <c r="E23" s="13">
        <v>76.36</v>
      </c>
      <c r="F23" s="15"/>
      <c r="G23" s="15">
        <f>D23*50%+E23*50%</f>
        <v>82.705</v>
      </c>
      <c r="H23" s="26">
        <v>1</v>
      </c>
      <c r="I23" s="35" t="s">
        <v>11</v>
      </c>
    </row>
    <row r="24" spans="1:9" ht="21" customHeight="1">
      <c r="A24" s="11" t="s">
        <v>48</v>
      </c>
      <c r="B24" s="11" t="s">
        <v>49</v>
      </c>
      <c r="C24" s="12">
        <v>4418020183</v>
      </c>
      <c r="D24" s="15">
        <v>79.9</v>
      </c>
      <c r="E24" s="25" t="s">
        <v>50</v>
      </c>
      <c r="F24" s="15"/>
      <c r="G24" s="15">
        <f>D24*50%+E24*50%</f>
        <v>79.055</v>
      </c>
      <c r="H24" s="26">
        <v>1</v>
      </c>
      <c r="I24" s="27" t="s">
        <v>11</v>
      </c>
    </row>
    <row r="25" spans="1:9" ht="21" customHeight="1">
      <c r="A25" s="11" t="s">
        <v>169</v>
      </c>
      <c r="B25" s="11" t="s">
        <v>170</v>
      </c>
      <c r="C25" s="12">
        <v>4418020186</v>
      </c>
      <c r="D25" s="15">
        <v>76.95</v>
      </c>
      <c r="E25" s="25" t="s">
        <v>103</v>
      </c>
      <c r="F25" s="15"/>
      <c r="G25" s="15">
        <f>D25*50%+E25*50%</f>
        <v>74.545</v>
      </c>
      <c r="H25" s="26">
        <v>1</v>
      </c>
      <c r="I25" s="27" t="s">
        <v>11</v>
      </c>
    </row>
    <row r="26" spans="1:9" ht="21" customHeight="1">
      <c r="A26" s="17" t="s">
        <v>203</v>
      </c>
      <c r="B26" s="17" t="s">
        <v>202</v>
      </c>
      <c r="C26" s="18">
        <v>4418020206</v>
      </c>
      <c r="D26" s="21">
        <v>78.5</v>
      </c>
      <c r="E26" s="21">
        <v>70.07</v>
      </c>
      <c r="F26" s="21"/>
      <c r="G26" s="21">
        <f>D26*50%+E26*50%</f>
        <v>74.285</v>
      </c>
      <c r="H26" s="24"/>
      <c r="I26" s="31"/>
    </row>
    <row r="27" spans="1:9" ht="21" customHeight="1">
      <c r="A27" s="17" t="s">
        <v>99</v>
      </c>
      <c r="B27" s="17" t="s">
        <v>97</v>
      </c>
      <c r="C27" s="18">
        <v>4418020217</v>
      </c>
      <c r="D27" s="19">
        <v>71.75</v>
      </c>
      <c r="E27" s="23" t="s">
        <v>100</v>
      </c>
      <c r="F27" s="21"/>
      <c r="G27" s="21">
        <f>D27*50%+E27*50%</f>
        <v>73.27000000000001</v>
      </c>
      <c r="H27" s="22"/>
      <c r="I27" s="28"/>
    </row>
    <row r="28" spans="1:9" ht="21" customHeight="1">
      <c r="A28" s="11" t="s">
        <v>239</v>
      </c>
      <c r="B28" s="11" t="s">
        <v>240</v>
      </c>
      <c r="C28" s="12">
        <v>4418020218</v>
      </c>
      <c r="D28" s="15">
        <v>70.2</v>
      </c>
      <c r="E28" s="25" t="s">
        <v>241</v>
      </c>
      <c r="F28" s="15"/>
      <c r="G28" s="15">
        <f>D28*50%+E28*50%</f>
        <v>68.2</v>
      </c>
      <c r="H28" s="26">
        <v>1</v>
      </c>
      <c r="I28" s="27" t="s">
        <v>11</v>
      </c>
    </row>
    <row r="29" spans="1:9" ht="21" customHeight="1">
      <c r="A29" s="10" t="s">
        <v>26</v>
      </c>
      <c r="B29" s="11" t="s">
        <v>27</v>
      </c>
      <c r="C29" s="12">
        <v>4418020228</v>
      </c>
      <c r="D29" s="13">
        <v>86.05</v>
      </c>
      <c r="E29" s="14" t="s">
        <v>28</v>
      </c>
      <c r="F29" s="15"/>
      <c r="G29" s="15">
        <f>D29*50%+E29*50%</f>
        <v>80.24000000000001</v>
      </c>
      <c r="H29" s="16">
        <v>1</v>
      </c>
      <c r="I29" s="27" t="s">
        <v>11</v>
      </c>
    </row>
    <row r="30" spans="1:9" ht="21" customHeight="1">
      <c r="A30" s="17" t="s">
        <v>120</v>
      </c>
      <c r="B30" s="17" t="s">
        <v>118</v>
      </c>
      <c r="C30" s="18">
        <v>4418020234</v>
      </c>
      <c r="D30" s="19">
        <v>82.8</v>
      </c>
      <c r="E30" s="20" t="s">
        <v>121</v>
      </c>
      <c r="F30" s="21"/>
      <c r="G30" s="21">
        <f>D30*50%+E30*50%</f>
        <v>79.755</v>
      </c>
      <c r="H30" s="22"/>
      <c r="I30" s="31"/>
    </row>
    <row r="31" spans="1:9" ht="21" customHeight="1">
      <c r="A31" s="17" t="s">
        <v>195</v>
      </c>
      <c r="B31" s="17" t="s">
        <v>194</v>
      </c>
      <c r="C31" s="18">
        <v>4418020239</v>
      </c>
      <c r="D31" s="19">
        <v>74.65</v>
      </c>
      <c r="E31" s="21">
        <v>75.5</v>
      </c>
      <c r="F31" s="21"/>
      <c r="G31" s="21">
        <f>D31*50%+E31*50%</f>
        <v>75.075</v>
      </c>
      <c r="H31" s="22"/>
      <c r="I31" s="28"/>
    </row>
    <row r="32" spans="1:9" ht="21" customHeight="1">
      <c r="A32" s="17" t="s">
        <v>62</v>
      </c>
      <c r="B32" s="17" t="s">
        <v>60</v>
      </c>
      <c r="C32" s="18">
        <v>4418020252</v>
      </c>
      <c r="D32" s="21">
        <v>73.1</v>
      </c>
      <c r="E32" s="23">
        <v>0</v>
      </c>
      <c r="F32" s="21"/>
      <c r="G32" s="21">
        <f>D32*50%+E32*50%</f>
        <v>36.55</v>
      </c>
      <c r="H32" s="24"/>
      <c r="I32" s="28" t="s">
        <v>63</v>
      </c>
    </row>
    <row r="33" spans="1:9" ht="21" customHeight="1">
      <c r="A33" s="17" t="s">
        <v>110</v>
      </c>
      <c r="B33" s="17" t="s">
        <v>109</v>
      </c>
      <c r="C33" s="18">
        <v>4418020260</v>
      </c>
      <c r="D33" s="19">
        <v>81.35</v>
      </c>
      <c r="E33" s="20" t="s">
        <v>69</v>
      </c>
      <c r="F33" s="21"/>
      <c r="G33" s="21">
        <f>D33*50%+E33*50%</f>
        <v>78.175</v>
      </c>
      <c r="H33" s="22"/>
      <c r="I33" s="28"/>
    </row>
    <row r="34" spans="1:9" ht="21" customHeight="1">
      <c r="A34" s="11" t="s">
        <v>226</v>
      </c>
      <c r="B34" s="11" t="s">
        <v>227</v>
      </c>
      <c r="C34" s="12">
        <v>4418020272</v>
      </c>
      <c r="D34" s="15">
        <v>65.8</v>
      </c>
      <c r="E34" s="25" t="s">
        <v>228</v>
      </c>
      <c r="F34" s="15"/>
      <c r="G34" s="15">
        <f>D34*50%+E34*50%</f>
        <v>64.55</v>
      </c>
      <c r="H34" s="26">
        <v>1</v>
      </c>
      <c r="I34" s="27" t="s">
        <v>11</v>
      </c>
    </row>
    <row r="35" spans="1:9" ht="21" customHeight="1">
      <c r="A35" s="17" t="s">
        <v>29</v>
      </c>
      <c r="B35" s="17" t="s">
        <v>27</v>
      </c>
      <c r="C35" s="18">
        <v>4418020275</v>
      </c>
      <c r="D35" s="21">
        <v>81.4</v>
      </c>
      <c r="E35" s="23" t="s">
        <v>30</v>
      </c>
      <c r="F35" s="21"/>
      <c r="G35" s="21">
        <f>D35*50%+E35*50%</f>
        <v>75.415</v>
      </c>
      <c r="H35" s="24"/>
      <c r="I35" s="28"/>
    </row>
    <row r="36" spans="1:9" ht="21" customHeight="1">
      <c r="A36" s="11" t="s">
        <v>258</v>
      </c>
      <c r="B36" s="11" t="s">
        <v>259</v>
      </c>
      <c r="C36" s="12">
        <v>4418020295</v>
      </c>
      <c r="D36" s="15">
        <v>79.55</v>
      </c>
      <c r="E36" s="25" t="s">
        <v>260</v>
      </c>
      <c r="F36" s="15"/>
      <c r="G36" s="15">
        <f>D36*50%+E36*50%</f>
        <v>83.025</v>
      </c>
      <c r="H36" s="26">
        <v>1</v>
      </c>
      <c r="I36" s="27" t="s">
        <v>11</v>
      </c>
    </row>
    <row r="37" spans="1:9" ht="21" customHeight="1">
      <c r="A37" s="11" t="s">
        <v>180</v>
      </c>
      <c r="B37" s="11" t="s">
        <v>181</v>
      </c>
      <c r="C37" s="12">
        <v>4418020297</v>
      </c>
      <c r="D37" s="15">
        <v>78.3</v>
      </c>
      <c r="E37" s="25" t="s">
        <v>72</v>
      </c>
      <c r="F37" s="15"/>
      <c r="G37" s="15">
        <f>D37*50%+E37*50%</f>
        <v>77.795</v>
      </c>
      <c r="H37" s="26">
        <v>1</v>
      </c>
      <c r="I37" s="27" t="s">
        <v>11</v>
      </c>
    </row>
    <row r="38" spans="1:9" ht="21" customHeight="1">
      <c r="A38" s="10" t="s">
        <v>189</v>
      </c>
      <c r="B38" s="10" t="s">
        <v>190</v>
      </c>
      <c r="C38" s="12">
        <v>4418020300</v>
      </c>
      <c r="D38" s="13">
        <v>79.7</v>
      </c>
      <c r="E38" s="15">
        <v>72.21</v>
      </c>
      <c r="F38" s="15"/>
      <c r="G38" s="15">
        <f>D38*50%+E38*50%</f>
        <v>75.955</v>
      </c>
      <c r="H38" s="26">
        <v>1</v>
      </c>
      <c r="I38" s="27" t="s">
        <v>11</v>
      </c>
    </row>
    <row r="39" spans="1:9" ht="21" customHeight="1">
      <c r="A39" s="17" t="s">
        <v>214</v>
      </c>
      <c r="B39" s="17" t="s">
        <v>212</v>
      </c>
      <c r="C39" s="18">
        <v>4418020301</v>
      </c>
      <c r="D39" s="21">
        <v>69.9</v>
      </c>
      <c r="E39" s="23" t="s">
        <v>215</v>
      </c>
      <c r="F39" s="21"/>
      <c r="G39" s="21">
        <f>D39*50%+E39*50%</f>
        <v>71.65</v>
      </c>
      <c r="H39" s="24"/>
      <c r="I39" s="28"/>
    </row>
    <row r="40" spans="1:9" ht="21" customHeight="1">
      <c r="A40" s="10" t="s">
        <v>108</v>
      </c>
      <c r="B40" s="11" t="s">
        <v>109</v>
      </c>
      <c r="C40" s="12">
        <v>4418020317</v>
      </c>
      <c r="D40" s="13">
        <v>81.9</v>
      </c>
      <c r="E40" s="14">
        <v>76.57</v>
      </c>
      <c r="F40" s="15"/>
      <c r="G40" s="15">
        <f>D40*50%+E40*50%</f>
        <v>79.235</v>
      </c>
      <c r="H40" s="16">
        <v>1</v>
      </c>
      <c r="I40" s="27" t="s">
        <v>11</v>
      </c>
    </row>
    <row r="41" spans="1:9" ht="21" customHeight="1">
      <c r="A41" s="10" t="s">
        <v>51</v>
      </c>
      <c r="B41" s="10" t="s">
        <v>52</v>
      </c>
      <c r="C41" s="12">
        <v>4418020336</v>
      </c>
      <c r="D41" s="13">
        <v>80.8</v>
      </c>
      <c r="E41" s="15">
        <v>80.21</v>
      </c>
      <c r="F41" s="15"/>
      <c r="G41" s="15">
        <f>D41*50%+E41*50%</f>
        <v>80.505</v>
      </c>
      <c r="H41" s="26">
        <v>1</v>
      </c>
      <c r="I41" s="27" t="s">
        <v>11</v>
      </c>
    </row>
    <row r="42" spans="1:9" ht="21" customHeight="1">
      <c r="A42" s="10" t="s">
        <v>255</v>
      </c>
      <c r="B42" s="10" t="s">
        <v>256</v>
      </c>
      <c r="C42" s="12">
        <v>4418020339</v>
      </c>
      <c r="D42" s="13">
        <v>80.6</v>
      </c>
      <c r="E42" s="25" t="s">
        <v>257</v>
      </c>
      <c r="F42" s="15"/>
      <c r="G42" s="15">
        <f>D42*50%+E42*50%</f>
        <v>77.19999999999999</v>
      </c>
      <c r="H42" s="26">
        <v>1</v>
      </c>
      <c r="I42" s="27" t="s">
        <v>11</v>
      </c>
    </row>
    <row r="43" spans="1:9" ht="21" customHeight="1">
      <c r="A43" s="11" t="s">
        <v>208</v>
      </c>
      <c r="B43" s="11" t="s">
        <v>209</v>
      </c>
      <c r="C43" s="12">
        <v>4418020345</v>
      </c>
      <c r="D43" s="15">
        <v>78.55</v>
      </c>
      <c r="E43" s="25" t="s">
        <v>210</v>
      </c>
      <c r="F43" s="15"/>
      <c r="G43" s="15">
        <f>D43*50%+E43*50%</f>
        <v>78.275</v>
      </c>
      <c r="H43" s="26">
        <v>1</v>
      </c>
      <c r="I43" s="27" t="s">
        <v>11</v>
      </c>
    </row>
    <row r="44" spans="1:9" ht="21" customHeight="1">
      <c r="A44" s="17" t="s">
        <v>46</v>
      </c>
      <c r="B44" s="17" t="s">
        <v>42</v>
      </c>
      <c r="C44" s="18">
        <v>4418020346</v>
      </c>
      <c r="D44" s="19">
        <v>72.85</v>
      </c>
      <c r="E44" s="20" t="s">
        <v>47</v>
      </c>
      <c r="F44" s="21"/>
      <c r="G44" s="21">
        <f>D44*50%+E44*50%</f>
        <v>74.35499999999999</v>
      </c>
      <c r="H44" s="22"/>
      <c r="I44" s="28"/>
    </row>
    <row r="45" spans="1:9" ht="21" customHeight="1">
      <c r="A45" s="17" t="s">
        <v>68</v>
      </c>
      <c r="B45" s="17" t="s">
        <v>65</v>
      </c>
      <c r="C45" s="18">
        <v>4418020357</v>
      </c>
      <c r="D45" s="21">
        <v>77.3</v>
      </c>
      <c r="E45" s="23" t="s">
        <v>69</v>
      </c>
      <c r="F45" s="21"/>
      <c r="G45" s="21">
        <f>D45*50%+E45*50%</f>
        <v>76.15</v>
      </c>
      <c r="H45" s="24"/>
      <c r="I45" s="28"/>
    </row>
    <row r="46" spans="1:9" ht="21" customHeight="1">
      <c r="A46" s="17" t="s">
        <v>182</v>
      </c>
      <c r="B46" s="17" t="s">
        <v>181</v>
      </c>
      <c r="C46" s="18">
        <v>4418020362</v>
      </c>
      <c r="D46" s="19">
        <v>66</v>
      </c>
      <c r="E46" s="20" t="s">
        <v>183</v>
      </c>
      <c r="F46" s="21"/>
      <c r="G46" s="21">
        <f>D46*50%+E46*50%</f>
        <v>68.14500000000001</v>
      </c>
      <c r="H46" s="22"/>
      <c r="I46" s="28"/>
    </row>
    <row r="47" spans="1:9" ht="21" customHeight="1">
      <c r="A47" s="10" t="s">
        <v>193</v>
      </c>
      <c r="B47" s="10" t="s">
        <v>194</v>
      </c>
      <c r="C47" s="12">
        <v>4418020364</v>
      </c>
      <c r="D47" s="13">
        <v>78.5</v>
      </c>
      <c r="E47" s="15">
        <v>80.29</v>
      </c>
      <c r="F47" s="15"/>
      <c r="G47" s="15">
        <f>D47*50%+E47*50%</f>
        <v>79.39500000000001</v>
      </c>
      <c r="H47" s="26">
        <v>1</v>
      </c>
      <c r="I47" s="27" t="s">
        <v>11</v>
      </c>
    </row>
    <row r="48" spans="1:9" ht="21" customHeight="1">
      <c r="A48" s="17" t="s">
        <v>245</v>
      </c>
      <c r="B48" s="17" t="s">
        <v>243</v>
      </c>
      <c r="C48" s="18">
        <v>4418020367</v>
      </c>
      <c r="D48" s="21">
        <v>72.65</v>
      </c>
      <c r="E48" s="23" t="s">
        <v>246</v>
      </c>
      <c r="F48" s="21"/>
      <c r="G48" s="21">
        <f>D48*50%+E48*50%</f>
        <v>73.525</v>
      </c>
      <c r="H48" s="24"/>
      <c r="I48" s="28"/>
    </row>
    <row r="49" spans="1:9" ht="21" customHeight="1">
      <c r="A49" s="17" t="s">
        <v>128</v>
      </c>
      <c r="B49" s="17" t="s">
        <v>125</v>
      </c>
      <c r="C49" s="18">
        <v>4418020376</v>
      </c>
      <c r="D49" s="19">
        <v>70.65</v>
      </c>
      <c r="E49" s="20" t="s">
        <v>129</v>
      </c>
      <c r="F49" s="21"/>
      <c r="G49" s="21">
        <f>D49*50%+E49*50%</f>
        <v>68.22</v>
      </c>
      <c r="H49" s="22"/>
      <c r="I49" s="28"/>
    </row>
    <row r="50" spans="1:9" ht="21" customHeight="1">
      <c r="A50" s="17" t="s">
        <v>107</v>
      </c>
      <c r="B50" s="17" t="s">
        <v>105</v>
      </c>
      <c r="C50" s="18">
        <v>4418020378</v>
      </c>
      <c r="D50" s="19">
        <v>77.45</v>
      </c>
      <c r="E50" s="20">
        <v>73.21</v>
      </c>
      <c r="F50" s="21"/>
      <c r="G50" s="21">
        <f>D50*50%+E50*50%</f>
        <v>75.33</v>
      </c>
      <c r="H50" s="22"/>
      <c r="I50" s="28"/>
    </row>
    <row r="51" spans="1:9" ht="21" customHeight="1">
      <c r="A51" s="17" t="s">
        <v>111</v>
      </c>
      <c r="B51" s="17" t="s">
        <v>109</v>
      </c>
      <c r="C51" s="18">
        <v>4418020394</v>
      </c>
      <c r="D51" s="21">
        <v>80.6</v>
      </c>
      <c r="E51" s="23">
        <v>73.07</v>
      </c>
      <c r="F51" s="21"/>
      <c r="G51" s="21">
        <f>D51*50%+E51*50%</f>
        <v>76.835</v>
      </c>
      <c r="H51" s="24"/>
      <c r="I51" s="28"/>
    </row>
    <row r="52" spans="1:9" ht="21" customHeight="1">
      <c r="A52" s="17" t="s">
        <v>155</v>
      </c>
      <c r="B52" s="17" t="s">
        <v>149</v>
      </c>
      <c r="C52" s="18">
        <v>4418020398</v>
      </c>
      <c r="D52" s="19">
        <v>78.05</v>
      </c>
      <c r="E52" s="20" t="s">
        <v>156</v>
      </c>
      <c r="F52" s="21"/>
      <c r="G52" s="21">
        <f>D52*50%+E52*50%</f>
        <v>75.92</v>
      </c>
      <c r="H52" s="22"/>
      <c r="I52" s="31"/>
    </row>
    <row r="53" spans="1:9" ht="21" customHeight="1">
      <c r="A53" s="17" t="s">
        <v>196</v>
      </c>
      <c r="B53" s="17" t="s">
        <v>194</v>
      </c>
      <c r="C53" s="18">
        <v>4418020415</v>
      </c>
      <c r="D53" s="19">
        <v>75.75</v>
      </c>
      <c r="E53" s="21">
        <v>71.14</v>
      </c>
      <c r="F53" s="21"/>
      <c r="G53" s="21">
        <f>D53*50%+E53*50%</f>
        <v>73.445</v>
      </c>
      <c r="H53" s="22"/>
      <c r="I53" s="28"/>
    </row>
    <row r="54" spans="1:9" ht="21" customHeight="1">
      <c r="A54" s="17" t="s">
        <v>192</v>
      </c>
      <c r="B54" s="17" t="s">
        <v>190</v>
      </c>
      <c r="C54" s="18">
        <v>4418020418</v>
      </c>
      <c r="D54" s="21">
        <v>81.45</v>
      </c>
      <c r="E54" s="21">
        <v>53.07</v>
      </c>
      <c r="F54" s="21"/>
      <c r="G54" s="21">
        <f>D54*50%+E54*50%</f>
        <v>67.26</v>
      </c>
      <c r="H54" s="24"/>
      <c r="I54" s="28"/>
    </row>
    <row r="55" spans="1:9" ht="21" customHeight="1">
      <c r="A55" s="11" t="s">
        <v>157</v>
      </c>
      <c r="B55" s="11" t="s">
        <v>158</v>
      </c>
      <c r="C55" s="12">
        <v>4418020419</v>
      </c>
      <c r="D55" s="15">
        <v>77.3</v>
      </c>
      <c r="E55" s="25">
        <v>76.29</v>
      </c>
      <c r="F55" s="15"/>
      <c r="G55" s="15">
        <f>D55*50%+E55*50%</f>
        <v>76.795</v>
      </c>
      <c r="H55" s="26">
        <v>1</v>
      </c>
      <c r="I55" s="27" t="s">
        <v>11</v>
      </c>
    </row>
    <row r="56" spans="1:9" ht="21" customHeight="1">
      <c r="A56" s="11" t="s">
        <v>124</v>
      </c>
      <c r="B56" s="11" t="s">
        <v>125</v>
      </c>
      <c r="C56" s="12">
        <v>4418020425</v>
      </c>
      <c r="D56" s="15">
        <v>74.65</v>
      </c>
      <c r="E56" s="25" t="s">
        <v>126</v>
      </c>
      <c r="F56" s="15"/>
      <c r="G56" s="15">
        <f>D56*50%+E56*50%</f>
        <v>74.79</v>
      </c>
      <c r="H56" s="26">
        <v>1</v>
      </c>
      <c r="I56" s="27" t="s">
        <v>11</v>
      </c>
    </row>
    <row r="57" spans="1:9" ht="21" customHeight="1">
      <c r="A57" s="10" t="s">
        <v>264</v>
      </c>
      <c r="B57" s="10" t="s">
        <v>265</v>
      </c>
      <c r="C57" s="12">
        <v>4418020431</v>
      </c>
      <c r="D57" s="13">
        <v>73.6</v>
      </c>
      <c r="E57" s="25" t="s">
        <v>266</v>
      </c>
      <c r="F57" s="15"/>
      <c r="G57" s="15">
        <f>D57*50%+E57*50%</f>
        <v>77.5</v>
      </c>
      <c r="H57" s="26">
        <v>1</v>
      </c>
      <c r="I57" s="27" t="s">
        <v>11</v>
      </c>
    </row>
    <row r="58" spans="1:9" ht="21" customHeight="1">
      <c r="A58" s="17" t="s">
        <v>144</v>
      </c>
      <c r="B58" s="17" t="s">
        <v>142</v>
      </c>
      <c r="C58" s="18">
        <v>4418020435</v>
      </c>
      <c r="D58" s="19">
        <v>79.3</v>
      </c>
      <c r="E58" s="20" t="s">
        <v>145</v>
      </c>
      <c r="F58" s="21"/>
      <c r="G58" s="21">
        <f>D58*50%+E58*50%</f>
        <v>80.15</v>
      </c>
      <c r="H58" s="22"/>
      <c r="I58" s="28"/>
    </row>
    <row r="59" spans="1:9" ht="21" customHeight="1">
      <c r="A59" s="17" t="s">
        <v>92</v>
      </c>
      <c r="B59" s="17" t="s">
        <v>90</v>
      </c>
      <c r="C59" s="18">
        <v>4418020442</v>
      </c>
      <c r="D59" s="19">
        <v>83.25</v>
      </c>
      <c r="E59" s="20" t="s">
        <v>93</v>
      </c>
      <c r="F59" s="21"/>
      <c r="G59" s="21">
        <f>D59*50%+E59*50%</f>
        <v>81.09</v>
      </c>
      <c r="H59" s="22"/>
      <c r="I59" s="31"/>
    </row>
    <row r="60" spans="1:9" ht="21" customHeight="1">
      <c r="A60" s="17" t="s">
        <v>165</v>
      </c>
      <c r="B60" s="17" t="s">
        <v>163</v>
      </c>
      <c r="C60" s="18">
        <v>4418020453</v>
      </c>
      <c r="D60" s="21">
        <v>74.65</v>
      </c>
      <c r="E60" s="23" t="s">
        <v>166</v>
      </c>
      <c r="F60" s="21"/>
      <c r="G60" s="21">
        <f>D60*50%+E60*50%</f>
        <v>74.61</v>
      </c>
      <c r="H60" s="24"/>
      <c r="I60" s="28"/>
    </row>
    <row r="61" spans="1:9" ht="21" customHeight="1">
      <c r="A61" s="11" t="s">
        <v>236</v>
      </c>
      <c r="B61" s="11" t="s">
        <v>237</v>
      </c>
      <c r="C61" s="12">
        <v>4418020463</v>
      </c>
      <c r="D61" s="15">
        <v>65</v>
      </c>
      <c r="E61" s="25" t="s">
        <v>238</v>
      </c>
      <c r="F61" s="15"/>
      <c r="G61" s="15">
        <f>D61*50%+E61*50%</f>
        <v>66.8</v>
      </c>
      <c r="H61" s="26">
        <v>1</v>
      </c>
      <c r="I61" s="27" t="s">
        <v>11</v>
      </c>
    </row>
    <row r="62" spans="1:9" ht="21" customHeight="1">
      <c r="A62" s="11" t="s">
        <v>70</v>
      </c>
      <c r="B62" s="11" t="s">
        <v>71</v>
      </c>
      <c r="C62" s="12">
        <v>4418020472</v>
      </c>
      <c r="D62" s="15">
        <v>81.9</v>
      </c>
      <c r="E62" s="25" t="s">
        <v>72</v>
      </c>
      <c r="F62" s="15"/>
      <c r="G62" s="15">
        <f>D62*50%+E62*50%</f>
        <v>79.595</v>
      </c>
      <c r="H62" s="26">
        <v>1</v>
      </c>
      <c r="I62" s="27" t="s">
        <v>11</v>
      </c>
    </row>
    <row r="63" spans="1:9" ht="21" customHeight="1">
      <c r="A63" s="10" t="s">
        <v>59</v>
      </c>
      <c r="B63" s="10" t="s">
        <v>60</v>
      </c>
      <c r="C63" s="12">
        <v>4418020484</v>
      </c>
      <c r="D63" s="13">
        <v>72.95</v>
      </c>
      <c r="E63" s="25">
        <v>80.14</v>
      </c>
      <c r="F63" s="15"/>
      <c r="G63" s="15">
        <f>D63*50%+E63*50%</f>
        <v>76.545</v>
      </c>
      <c r="H63" s="26">
        <v>1</v>
      </c>
      <c r="I63" s="27" t="s">
        <v>11</v>
      </c>
    </row>
    <row r="64" spans="1:9" ht="21" customHeight="1">
      <c r="A64" s="10" t="s">
        <v>9</v>
      </c>
      <c r="B64" s="10" t="s">
        <v>10</v>
      </c>
      <c r="C64" s="12">
        <v>4418020485</v>
      </c>
      <c r="D64" s="13">
        <v>83.9</v>
      </c>
      <c r="E64" s="25">
        <v>79.14</v>
      </c>
      <c r="F64" s="15"/>
      <c r="G64" s="15">
        <f>D64*50%+E64*50%</f>
        <v>81.52000000000001</v>
      </c>
      <c r="H64" s="26">
        <v>1</v>
      </c>
      <c r="I64" s="27" t="s">
        <v>11</v>
      </c>
    </row>
    <row r="65" spans="1:9" ht="21" customHeight="1">
      <c r="A65" s="17" t="s">
        <v>249</v>
      </c>
      <c r="B65" s="17" t="s">
        <v>248</v>
      </c>
      <c r="C65" s="18">
        <v>4418020486</v>
      </c>
      <c r="D65" s="19">
        <v>68.05</v>
      </c>
      <c r="E65" s="23" t="s">
        <v>250</v>
      </c>
      <c r="F65" s="21"/>
      <c r="G65" s="21">
        <f>D65*50%+E65*50%</f>
        <v>66.82499999999999</v>
      </c>
      <c r="H65" s="22"/>
      <c r="I65" s="28"/>
    </row>
    <row r="66" spans="1:9" ht="21" customHeight="1">
      <c r="A66" s="17" t="s">
        <v>15</v>
      </c>
      <c r="B66" s="17" t="s">
        <v>10</v>
      </c>
      <c r="C66" s="18">
        <v>4418020487</v>
      </c>
      <c r="D66" s="19"/>
      <c r="E66" s="23">
        <v>72.71</v>
      </c>
      <c r="F66" s="21"/>
      <c r="G66" s="23">
        <v>72.71</v>
      </c>
      <c r="H66" s="22"/>
      <c r="I66" s="33" t="s">
        <v>272</v>
      </c>
    </row>
    <row r="67" spans="1:9" ht="21" customHeight="1">
      <c r="A67" s="10" t="s">
        <v>251</v>
      </c>
      <c r="B67" s="10" t="s">
        <v>252</v>
      </c>
      <c r="C67" s="12">
        <v>4418020488</v>
      </c>
      <c r="D67" s="13">
        <v>79.15</v>
      </c>
      <c r="E67" s="25" t="s">
        <v>253</v>
      </c>
      <c r="F67" s="15"/>
      <c r="G67" s="15">
        <f>D67*50%+E67*50%</f>
        <v>75.825</v>
      </c>
      <c r="H67" s="26">
        <v>1</v>
      </c>
      <c r="I67" s="27" t="s">
        <v>11</v>
      </c>
    </row>
    <row r="68" spans="1:9" ht="21" customHeight="1">
      <c r="A68" s="11" t="s">
        <v>83</v>
      </c>
      <c r="B68" s="11" t="s">
        <v>84</v>
      </c>
      <c r="C68" s="12">
        <v>4418020489</v>
      </c>
      <c r="D68" s="15">
        <v>69.2</v>
      </c>
      <c r="E68" s="25" t="s">
        <v>85</v>
      </c>
      <c r="F68" s="15"/>
      <c r="G68" s="15">
        <f>D68*50%+E68*50%</f>
        <v>72.245</v>
      </c>
      <c r="H68" s="26">
        <v>1</v>
      </c>
      <c r="I68" s="30" t="s">
        <v>11</v>
      </c>
    </row>
    <row r="69" spans="1:9" ht="21" customHeight="1">
      <c r="A69" s="11" t="s">
        <v>41</v>
      </c>
      <c r="B69" s="11" t="s">
        <v>42</v>
      </c>
      <c r="C69" s="12">
        <v>4418020491</v>
      </c>
      <c r="D69" s="15">
        <v>74.15</v>
      </c>
      <c r="E69" s="25" t="s">
        <v>43</v>
      </c>
      <c r="F69" s="15"/>
      <c r="G69" s="15">
        <f>D69*50%+E69*50%</f>
        <v>79.325</v>
      </c>
      <c r="H69" s="26">
        <v>1</v>
      </c>
      <c r="I69" s="27" t="s">
        <v>11</v>
      </c>
    </row>
    <row r="70" spans="1:9" ht="21" customHeight="1">
      <c r="A70" s="17" t="s">
        <v>36</v>
      </c>
      <c r="B70" s="17" t="s">
        <v>34</v>
      </c>
      <c r="C70" s="18">
        <v>4418020499</v>
      </c>
      <c r="D70" s="21"/>
      <c r="E70" s="23" t="s">
        <v>37</v>
      </c>
      <c r="F70" s="21">
        <v>85.4</v>
      </c>
      <c r="G70" s="21">
        <f>E70+F70*50%</f>
        <v>114.91</v>
      </c>
      <c r="H70" s="24"/>
      <c r="I70" s="34" t="s">
        <v>272</v>
      </c>
    </row>
    <row r="71" spans="1:9" ht="21" customHeight="1">
      <c r="A71" s="17" t="s">
        <v>19</v>
      </c>
      <c r="B71" s="17" t="s">
        <v>17</v>
      </c>
      <c r="C71" s="18">
        <v>4418020505</v>
      </c>
      <c r="D71" s="19">
        <v>81.7</v>
      </c>
      <c r="E71" s="20">
        <v>70.43</v>
      </c>
      <c r="F71" s="21"/>
      <c r="G71" s="21">
        <f>D71*50%+E71*50%</f>
        <v>76.065</v>
      </c>
      <c r="H71" s="22"/>
      <c r="I71" s="28"/>
    </row>
    <row r="72" spans="1:9" ht="21" customHeight="1">
      <c r="A72" s="11" t="s">
        <v>137</v>
      </c>
      <c r="B72" s="11" t="s">
        <v>138</v>
      </c>
      <c r="C72" s="12">
        <v>4418020509</v>
      </c>
      <c r="D72" s="15">
        <v>74.25</v>
      </c>
      <c r="E72" s="15">
        <v>76.93</v>
      </c>
      <c r="F72" s="15"/>
      <c r="G72" s="15">
        <f>D72*50%+E72*50%</f>
        <v>75.59</v>
      </c>
      <c r="H72" s="26">
        <v>1</v>
      </c>
      <c r="I72" s="27" t="s">
        <v>11</v>
      </c>
    </row>
    <row r="73" spans="1:9" ht="27.75" customHeight="1">
      <c r="A73" s="17" t="s">
        <v>40</v>
      </c>
      <c r="B73" s="17" t="s">
        <v>34</v>
      </c>
      <c r="C73" s="18">
        <v>4418020523</v>
      </c>
      <c r="D73" s="21">
        <v>75.4</v>
      </c>
      <c r="E73" s="23" t="s">
        <v>35</v>
      </c>
      <c r="F73" s="21">
        <v>59.8</v>
      </c>
      <c r="G73" s="21">
        <f>D73*50%+E73*50%+F73*50%</f>
        <v>106.17000000000002</v>
      </c>
      <c r="H73" s="24"/>
      <c r="I73" s="28"/>
    </row>
    <row r="74" spans="1:9" ht="21" customHeight="1">
      <c r="A74" s="11" t="s">
        <v>96</v>
      </c>
      <c r="B74" s="11" t="s">
        <v>97</v>
      </c>
      <c r="C74" s="12">
        <v>4418020535</v>
      </c>
      <c r="D74" s="15">
        <v>71.85</v>
      </c>
      <c r="E74" s="25" t="s">
        <v>98</v>
      </c>
      <c r="F74" s="15"/>
      <c r="G74" s="15">
        <f>D74*50%+E74*50%</f>
        <v>78.57</v>
      </c>
      <c r="H74" s="26">
        <v>1</v>
      </c>
      <c r="I74" s="27" t="s">
        <v>11</v>
      </c>
    </row>
    <row r="75" spans="1:9" ht="21" customHeight="1">
      <c r="A75" s="11" t="s">
        <v>55</v>
      </c>
      <c r="B75" s="11" t="s">
        <v>56</v>
      </c>
      <c r="C75" s="12">
        <v>4418020569</v>
      </c>
      <c r="D75" s="15">
        <v>81.2</v>
      </c>
      <c r="E75" s="15">
        <v>73.21</v>
      </c>
      <c r="F75" s="15"/>
      <c r="G75" s="15">
        <f>D75*50%+E75*50%</f>
        <v>77.205</v>
      </c>
      <c r="H75" s="26">
        <v>1</v>
      </c>
      <c r="I75" s="27" t="s">
        <v>11</v>
      </c>
    </row>
    <row r="76" spans="1:9" ht="21" customHeight="1">
      <c r="A76" s="17" t="s">
        <v>200</v>
      </c>
      <c r="B76" s="17" t="s">
        <v>198</v>
      </c>
      <c r="C76" s="18">
        <v>4418020576</v>
      </c>
      <c r="D76" s="19">
        <v>81.35</v>
      </c>
      <c r="E76" s="21">
        <v>0</v>
      </c>
      <c r="F76" s="21"/>
      <c r="G76" s="21">
        <f>D76*50%+E76*50%</f>
        <v>40.675</v>
      </c>
      <c r="H76" s="22"/>
      <c r="I76" s="28" t="s">
        <v>63</v>
      </c>
    </row>
    <row r="77" spans="1:9" ht="21" customHeight="1">
      <c r="A77" s="17" t="s">
        <v>146</v>
      </c>
      <c r="B77" s="17" t="s">
        <v>142</v>
      </c>
      <c r="C77" s="18">
        <v>4418020581</v>
      </c>
      <c r="D77" s="21">
        <v>80</v>
      </c>
      <c r="E77" s="23" t="s">
        <v>147</v>
      </c>
      <c r="F77" s="21"/>
      <c r="G77" s="21">
        <f>D77*50%+E77*50%</f>
        <v>73.8</v>
      </c>
      <c r="H77" s="24"/>
      <c r="I77" s="28"/>
    </row>
    <row r="78" spans="1:9" ht="21" customHeight="1">
      <c r="A78" s="17" t="s">
        <v>173</v>
      </c>
      <c r="B78" s="17" t="s">
        <v>170</v>
      </c>
      <c r="C78" s="18">
        <v>4418020616</v>
      </c>
      <c r="D78" s="19">
        <v>73.15</v>
      </c>
      <c r="E78" s="20" t="s">
        <v>174</v>
      </c>
      <c r="F78" s="21"/>
      <c r="G78" s="21">
        <f>D78*50%+E78*50%</f>
        <v>71.755</v>
      </c>
      <c r="H78" s="22"/>
      <c r="I78" s="28"/>
    </row>
    <row r="79" spans="1:9" ht="21" customHeight="1">
      <c r="A79" s="17" t="s">
        <v>73</v>
      </c>
      <c r="B79" s="17" t="s">
        <v>71</v>
      </c>
      <c r="C79" s="18">
        <v>4418020629</v>
      </c>
      <c r="D79" s="19">
        <v>81.1</v>
      </c>
      <c r="E79" s="20" t="s">
        <v>74</v>
      </c>
      <c r="F79" s="21"/>
      <c r="G79" s="21">
        <f>D79*50%+E79*50%</f>
        <v>79.05</v>
      </c>
      <c r="H79" s="22"/>
      <c r="I79" s="28"/>
    </row>
    <row r="80" spans="1:9" ht="21" customHeight="1">
      <c r="A80" s="10" t="s">
        <v>80</v>
      </c>
      <c r="B80" s="10" t="s">
        <v>81</v>
      </c>
      <c r="C80" s="12">
        <v>4418020632</v>
      </c>
      <c r="D80" s="13">
        <v>77.15</v>
      </c>
      <c r="E80" s="25" t="s">
        <v>82</v>
      </c>
      <c r="F80" s="15"/>
      <c r="G80" s="15">
        <f>D80*50%+E80*50%</f>
        <v>72.79</v>
      </c>
      <c r="H80" s="26">
        <v>1</v>
      </c>
      <c r="I80" s="30" t="s">
        <v>11</v>
      </c>
    </row>
    <row r="81" spans="1:9" ht="21" customHeight="1">
      <c r="A81" s="17" t="s">
        <v>24</v>
      </c>
      <c r="B81" s="17" t="s">
        <v>22</v>
      </c>
      <c r="C81" s="18">
        <v>4418020639</v>
      </c>
      <c r="D81" s="19">
        <v>70.95</v>
      </c>
      <c r="E81" s="20" t="s">
        <v>25</v>
      </c>
      <c r="F81" s="21"/>
      <c r="G81" s="21">
        <f>D81*50%+E81*50%</f>
        <v>72.19</v>
      </c>
      <c r="H81" s="22"/>
      <c r="I81" s="28"/>
    </row>
    <row r="82" spans="1:9" ht="21" customHeight="1">
      <c r="A82" s="17" t="s">
        <v>188</v>
      </c>
      <c r="B82" s="17" t="s">
        <v>186</v>
      </c>
      <c r="C82" s="18">
        <v>4418020655</v>
      </c>
      <c r="D82" s="19">
        <v>77.2</v>
      </c>
      <c r="E82" s="21">
        <v>0</v>
      </c>
      <c r="F82" s="21"/>
      <c r="G82" s="21">
        <f>D82*50%+E82*50%</f>
        <v>38.6</v>
      </c>
      <c r="H82" s="22"/>
      <c r="I82" s="28" t="s">
        <v>63</v>
      </c>
    </row>
    <row r="83" spans="1:9" ht="21" customHeight="1">
      <c r="A83" s="17" t="s">
        <v>13</v>
      </c>
      <c r="B83" s="17" t="s">
        <v>10</v>
      </c>
      <c r="C83" s="18">
        <v>4418020668</v>
      </c>
      <c r="D83" s="21">
        <v>82.15</v>
      </c>
      <c r="E83" s="23" t="s">
        <v>14</v>
      </c>
      <c r="F83" s="21"/>
      <c r="G83" s="21">
        <f>D83*50%+E83*50%</f>
        <v>77.11</v>
      </c>
      <c r="H83" s="24"/>
      <c r="I83" s="28"/>
    </row>
    <row r="84" spans="1:9" ht="21" customHeight="1">
      <c r="A84" s="17" t="s">
        <v>12</v>
      </c>
      <c r="B84" s="17" t="s">
        <v>10</v>
      </c>
      <c r="C84" s="18">
        <v>4418020672</v>
      </c>
      <c r="D84" s="19">
        <v>81.65</v>
      </c>
      <c r="E84" s="20">
        <v>78.86</v>
      </c>
      <c r="F84" s="21"/>
      <c r="G84" s="21">
        <f>D84*50%+E84*50%</f>
        <v>80.255</v>
      </c>
      <c r="H84" s="22"/>
      <c r="I84" s="28"/>
    </row>
    <row r="85" spans="1:9" ht="21" customHeight="1">
      <c r="A85" s="11" t="s">
        <v>269</v>
      </c>
      <c r="B85" s="11" t="s">
        <v>270</v>
      </c>
      <c r="C85" s="12">
        <v>4418020684</v>
      </c>
      <c r="D85" s="15">
        <v>69.8</v>
      </c>
      <c r="E85" s="25" t="s">
        <v>271</v>
      </c>
      <c r="F85" s="15"/>
      <c r="G85" s="15">
        <f>D85*50%+E85*50%</f>
        <v>73.8</v>
      </c>
      <c r="H85" s="26">
        <v>1</v>
      </c>
      <c r="I85" s="27" t="s">
        <v>11</v>
      </c>
    </row>
    <row r="86" spans="1:9" ht="21" customHeight="1">
      <c r="A86" s="10" t="s">
        <v>162</v>
      </c>
      <c r="B86" s="10" t="s">
        <v>163</v>
      </c>
      <c r="C86" s="12">
        <v>4418020743</v>
      </c>
      <c r="D86" s="13">
        <v>76</v>
      </c>
      <c r="E86" s="25" t="s">
        <v>164</v>
      </c>
      <c r="F86" s="15"/>
      <c r="G86" s="15">
        <f>D86*50%+E86*50%</f>
        <v>75.68</v>
      </c>
      <c r="H86" s="26">
        <v>1</v>
      </c>
      <c r="I86" s="27" t="s">
        <v>11</v>
      </c>
    </row>
    <row r="87" spans="1:9" ht="21" customHeight="1">
      <c r="A87" s="17" t="s">
        <v>199</v>
      </c>
      <c r="B87" s="17" t="s">
        <v>198</v>
      </c>
      <c r="C87" s="18">
        <v>4418020745</v>
      </c>
      <c r="D87" s="19">
        <v>82</v>
      </c>
      <c r="E87" s="21">
        <v>69.36</v>
      </c>
      <c r="F87" s="21"/>
      <c r="G87" s="21">
        <f>D87*50%+E87*50%</f>
        <v>75.68</v>
      </c>
      <c r="H87" s="22"/>
      <c r="I87" s="29"/>
    </row>
    <row r="88" spans="1:9" ht="21" customHeight="1">
      <c r="A88" s="17" t="s">
        <v>135</v>
      </c>
      <c r="B88" s="17" t="s">
        <v>134</v>
      </c>
      <c r="C88" s="18">
        <v>4418020747</v>
      </c>
      <c r="D88" s="21">
        <v>88.05</v>
      </c>
      <c r="E88" s="21">
        <v>73.86</v>
      </c>
      <c r="F88" s="21"/>
      <c r="G88" s="21">
        <f>D88*50%+E88*50%</f>
        <v>80.955</v>
      </c>
      <c r="H88" s="24"/>
      <c r="I88" s="32"/>
    </row>
    <row r="89" spans="1:9" ht="21" customHeight="1">
      <c r="A89" s="11" t="s">
        <v>130</v>
      </c>
      <c r="B89" s="11" t="s">
        <v>131</v>
      </c>
      <c r="C89" s="12">
        <v>4418020767</v>
      </c>
      <c r="D89" s="15">
        <v>80.35</v>
      </c>
      <c r="E89" s="25" t="s">
        <v>132</v>
      </c>
      <c r="F89" s="15"/>
      <c r="G89" s="15">
        <f>D89*50%+E89*50%</f>
        <v>81.675</v>
      </c>
      <c r="H89" s="26">
        <v>1</v>
      </c>
      <c r="I89" s="27" t="s">
        <v>11</v>
      </c>
    </row>
    <row r="90" spans="1:9" ht="21" customHeight="1">
      <c r="A90" s="17" t="s">
        <v>204</v>
      </c>
      <c r="B90" s="17" t="s">
        <v>202</v>
      </c>
      <c r="C90" s="18">
        <v>4418020789</v>
      </c>
      <c r="D90" s="19">
        <v>76.8</v>
      </c>
      <c r="E90" s="21">
        <v>68.5</v>
      </c>
      <c r="F90" s="21"/>
      <c r="G90" s="21">
        <f>D90*50%+E90*50%</f>
        <v>72.65</v>
      </c>
      <c r="H90" s="24"/>
      <c r="I90" s="31"/>
    </row>
    <row r="91" spans="1:9" ht="21" customHeight="1">
      <c r="A91" s="17" t="s">
        <v>191</v>
      </c>
      <c r="B91" s="17" t="s">
        <v>190</v>
      </c>
      <c r="C91" s="18">
        <v>4418020795</v>
      </c>
      <c r="D91" s="21">
        <v>80.7</v>
      </c>
      <c r="E91" s="21">
        <v>65.36</v>
      </c>
      <c r="F91" s="21"/>
      <c r="G91" s="21">
        <f>D91*50%+E91*50%</f>
        <v>73.03</v>
      </c>
      <c r="H91" s="24"/>
      <c r="I91" s="28"/>
    </row>
    <row r="92" spans="1:9" ht="21" customHeight="1">
      <c r="A92" s="17" t="s">
        <v>224</v>
      </c>
      <c r="B92" s="17" t="s">
        <v>220</v>
      </c>
      <c r="C92" s="18">
        <v>4418020798</v>
      </c>
      <c r="D92" s="19">
        <v>60.3</v>
      </c>
      <c r="E92" s="23" t="s">
        <v>225</v>
      </c>
      <c r="F92" s="21"/>
      <c r="G92" s="21">
        <f>D92*50%+E92*50%</f>
        <v>62.75</v>
      </c>
      <c r="H92" s="22"/>
      <c r="I92" s="28"/>
    </row>
    <row r="93" spans="1:9" ht="21" customHeight="1">
      <c r="A93" s="11" t="s">
        <v>234</v>
      </c>
      <c r="B93" s="11" t="s">
        <v>230</v>
      </c>
      <c r="C93" s="12">
        <v>4418020809</v>
      </c>
      <c r="D93" s="15">
        <v>67.5</v>
      </c>
      <c r="E93" s="25" t="s">
        <v>235</v>
      </c>
      <c r="F93" s="15"/>
      <c r="G93" s="15">
        <f>D93*50%+E93*50%</f>
        <v>64.4</v>
      </c>
      <c r="H93" s="26">
        <v>3</v>
      </c>
      <c r="I93" s="27" t="s">
        <v>11</v>
      </c>
    </row>
    <row r="94" spans="1:9" ht="21" customHeight="1">
      <c r="A94" s="10" t="s">
        <v>101</v>
      </c>
      <c r="B94" s="10" t="s">
        <v>102</v>
      </c>
      <c r="C94" s="12">
        <v>4418020814</v>
      </c>
      <c r="D94" s="13">
        <v>61.85</v>
      </c>
      <c r="E94" s="25" t="s">
        <v>103</v>
      </c>
      <c r="F94" s="15"/>
      <c r="G94" s="15">
        <f>D94*50%+E94*50%</f>
        <v>66.995</v>
      </c>
      <c r="H94" s="26">
        <v>1</v>
      </c>
      <c r="I94" s="27" t="s">
        <v>11</v>
      </c>
    </row>
    <row r="95" spans="1:9" ht="21" customHeight="1">
      <c r="A95" s="11" t="s">
        <v>175</v>
      </c>
      <c r="B95" s="11" t="s">
        <v>176</v>
      </c>
      <c r="C95" s="12">
        <v>4418020822</v>
      </c>
      <c r="D95" s="15">
        <v>71.45</v>
      </c>
      <c r="E95" s="25" t="s">
        <v>177</v>
      </c>
      <c r="F95" s="15"/>
      <c r="G95" s="15">
        <f>D95*50%+E95*50%</f>
        <v>70.155</v>
      </c>
      <c r="H95" s="26">
        <v>1</v>
      </c>
      <c r="I95" s="27" t="s">
        <v>11</v>
      </c>
    </row>
    <row r="96" spans="1:9" ht="21" customHeight="1">
      <c r="A96" s="17" t="s">
        <v>53</v>
      </c>
      <c r="B96" s="17" t="s">
        <v>52</v>
      </c>
      <c r="C96" s="18">
        <v>4418020829</v>
      </c>
      <c r="D96" s="19">
        <v>80.7</v>
      </c>
      <c r="E96" s="19">
        <v>75.86</v>
      </c>
      <c r="F96" s="21"/>
      <c r="G96" s="21">
        <f>D96*50%+E96*50%</f>
        <v>78.28</v>
      </c>
      <c r="H96" s="22"/>
      <c r="I96" s="28"/>
    </row>
    <row r="97" spans="1:9" ht="21" customHeight="1">
      <c r="A97" s="17" t="s">
        <v>106</v>
      </c>
      <c r="B97" s="17" t="s">
        <v>105</v>
      </c>
      <c r="C97" s="18">
        <v>4418020830</v>
      </c>
      <c r="D97" s="21">
        <v>75.2</v>
      </c>
      <c r="E97" s="23">
        <v>78.29</v>
      </c>
      <c r="F97" s="21"/>
      <c r="G97" s="21">
        <f>D97*50%+E97*50%</f>
        <v>76.745</v>
      </c>
      <c r="H97" s="24"/>
      <c r="I97" s="28"/>
    </row>
    <row r="98" spans="1:9" ht="21" customHeight="1">
      <c r="A98" s="17" t="s">
        <v>159</v>
      </c>
      <c r="B98" s="17" t="s">
        <v>158</v>
      </c>
      <c r="C98" s="18">
        <v>4418020835</v>
      </c>
      <c r="D98" s="19">
        <v>75</v>
      </c>
      <c r="E98" s="23">
        <v>72.71</v>
      </c>
      <c r="F98" s="21"/>
      <c r="G98" s="21">
        <f>D98*50%+E98*50%</f>
        <v>73.85499999999999</v>
      </c>
      <c r="H98" s="22"/>
      <c r="I98" s="28"/>
    </row>
    <row r="99" spans="1:9" ht="21" customHeight="1">
      <c r="A99" s="11" t="s">
        <v>185</v>
      </c>
      <c r="B99" s="11" t="s">
        <v>186</v>
      </c>
      <c r="C99" s="12">
        <v>4418020839</v>
      </c>
      <c r="D99" s="15">
        <v>85.2</v>
      </c>
      <c r="E99" s="15">
        <v>75.07</v>
      </c>
      <c r="F99" s="15"/>
      <c r="G99" s="15">
        <f>D99*50%+E99*50%</f>
        <v>80.13499999999999</v>
      </c>
      <c r="H99" s="26">
        <v>1</v>
      </c>
      <c r="I99" s="27" t="s">
        <v>11</v>
      </c>
    </row>
    <row r="100" spans="1:9" ht="21" customHeight="1">
      <c r="A100" s="17" t="s">
        <v>57</v>
      </c>
      <c r="B100" s="17" t="s">
        <v>56</v>
      </c>
      <c r="C100" s="18">
        <v>4418020842</v>
      </c>
      <c r="D100" s="21">
        <v>81.15</v>
      </c>
      <c r="E100" s="21">
        <v>69.79</v>
      </c>
      <c r="F100" s="21"/>
      <c r="G100" s="21">
        <f>D100*50%+E100*50%</f>
        <v>75.47</v>
      </c>
      <c r="H100" s="24"/>
      <c r="I100" s="28"/>
    </row>
    <row r="101" spans="1:9" ht="21" customHeight="1">
      <c r="A101" s="17" t="s">
        <v>38</v>
      </c>
      <c r="B101" s="17" t="s">
        <v>34</v>
      </c>
      <c r="C101" s="18">
        <v>4418020846</v>
      </c>
      <c r="D101" s="19">
        <v>74.8</v>
      </c>
      <c r="E101" s="23" t="s">
        <v>39</v>
      </c>
      <c r="F101" s="21">
        <v>72</v>
      </c>
      <c r="G101" s="21">
        <f>D101*50%+E101*50%+F101*50%</f>
        <v>109.935</v>
      </c>
      <c r="H101" s="22"/>
      <c r="I101" s="28"/>
    </row>
    <row r="102" spans="1:9" ht="21" customHeight="1">
      <c r="A102" s="17" t="s">
        <v>122</v>
      </c>
      <c r="B102" s="17" t="s">
        <v>118</v>
      </c>
      <c r="C102" s="18">
        <v>4418020859</v>
      </c>
      <c r="D102" s="19">
        <v>82.2</v>
      </c>
      <c r="E102" s="23" t="s">
        <v>123</v>
      </c>
      <c r="F102" s="21"/>
      <c r="G102" s="21">
        <f>D102*50%+E102*50%</f>
        <v>78.35</v>
      </c>
      <c r="H102" s="22"/>
      <c r="I102" s="31"/>
    </row>
    <row r="103" spans="1:9" ht="21" customHeight="1">
      <c r="A103" s="10" t="s">
        <v>219</v>
      </c>
      <c r="B103" s="10" t="s">
        <v>220</v>
      </c>
      <c r="C103" s="12">
        <v>4418020864</v>
      </c>
      <c r="D103" s="13">
        <v>72.1</v>
      </c>
      <c r="E103" s="25" t="s">
        <v>221</v>
      </c>
      <c r="F103" s="15"/>
      <c r="G103" s="15">
        <f>D103*50%+E103*50%</f>
        <v>70.9</v>
      </c>
      <c r="H103" s="26">
        <v>1</v>
      </c>
      <c r="I103" s="27" t="s">
        <v>11</v>
      </c>
    </row>
    <row r="104" spans="1:9" ht="21" customHeight="1">
      <c r="A104" s="11" t="s">
        <v>211</v>
      </c>
      <c r="B104" s="11" t="s">
        <v>212</v>
      </c>
      <c r="C104" s="12">
        <v>4418020865</v>
      </c>
      <c r="D104" s="15">
        <v>76</v>
      </c>
      <c r="E104" s="25" t="s">
        <v>213</v>
      </c>
      <c r="F104" s="15"/>
      <c r="G104" s="15">
        <f>D104*50%+E104*50%</f>
        <v>77.45</v>
      </c>
      <c r="H104" s="26">
        <v>1</v>
      </c>
      <c r="I104" s="27" t="s">
        <v>11</v>
      </c>
    </row>
    <row r="105" spans="1:9" ht="21" customHeight="1">
      <c r="A105" s="17" t="s">
        <v>140</v>
      </c>
      <c r="B105" s="17" t="s">
        <v>138</v>
      </c>
      <c r="C105" s="18">
        <v>4418020876</v>
      </c>
      <c r="D105" s="19">
        <v>73.8</v>
      </c>
      <c r="E105" s="19">
        <v>63.57</v>
      </c>
      <c r="F105" s="21"/>
      <c r="G105" s="21">
        <f>D105*50%+E105*50%</f>
        <v>68.685</v>
      </c>
      <c r="H105" s="22"/>
      <c r="I105" s="28"/>
    </row>
    <row r="106" spans="1:9" ht="21" customHeight="1">
      <c r="A106" s="17" t="s">
        <v>178</v>
      </c>
      <c r="B106" s="17" t="s">
        <v>176</v>
      </c>
      <c r="C106" s="18">
        <v>4418020893</v>
      </c>
      <c r="D106" s="21">
        <v>29.15</v>
      </c>
      <c r="E106" s="23" t="s">
        <v>179</v>
      </c>
      <c r="F106" s="21"/>
      <c r="G106" s="21">
        <f>D106*50%+E106*50%</f>
        <v>14.575</v>
      </c>
      <c r="H106" s="24"/>
      <c r="I106" s="28" t="s">
        <v>63</v>
      </c>
    </row>
    <row r="107" spans="1:9" ht="21" customHeight="1">
      <c r="A107" s="17" t="s">
        <v>139</v>
      </c>
      <c r="B107" s="17" t="s">
        <v>138</v>
      </c>
      <c r="C107" s="18">
        <v>4418020900</v>
      </c>
      <c r="D107" s="21">
        <v>77.75</v>
      </c>
      <c r="E107" s="21">
        <v>72.21</v>
      </c>
      <c r="F107" s="21"/>
      <c r="G107" s="21">
        <f>D107*50%+E107*50%</f>
        <v>74.97999999999999</v>
      </c>
      <c r="H107" s="24"/>
      <c r="I107" s="28"/>
    </row>
    <row r="108" spans="1:9" ht="21" customHeight="1">
      <c r="A108" s="17" t="s">
        <v>58</v>
      </c>
      <c r="B108" s="17" t="s">
        <v>56</v>
      </c>
      <c r="C108" s="18">
        <v>4418020902</v>
      </c>
      <c r="D108" s="21">
        <v>82.75</v>
      </c>
      <c r="E108" s="21">
        <v>65</v>
      </c>
      <c r="F108" s="21"/>
      <c r="G108" s="21">
        <f>D108*50%+E108*50%</f>
        <v>73.875</v>
      </c>
      <c r="H108" s="24"/>
      <c r="I108" s="28"/>
    </row>
    <row r="109" spans="1:9" ht="21" customHeight="1">
      <c r="A109" s="11" t="s">
        <v>242</v>
      </c>
      <c r="B109" s="11" t="s">
        <v>243</v>
      </c>
      <c r="C109" s="12">
        <v>4418020903</v>
      </c>
      <c r="D109" s="15">
        <v>75.35</v>
      </c>
      <c r="E109" s="25" t="s">
        <v>244</v>
      </c>
      <c r="F109" s="15"/>
      <c r="G109" s="15">
        <f>D109*50%+E109*50%</f>
        <v>75.375</v>
      </c>
      <c r="H109" s="26">
        <v>1</v>
      </c>
      <c r="I109" s="27" t="s">
        <v>11</v>
      </c>
    </row>
    <row r="110" spans="1:9" ht="21" customHeight="1">
      <c r="A110" s="10" t="s">
        <v>216</v>
      </c>
      <c r="B110" s="10" t="s">
        <v>217</v>
      </c>
      <c r="C110" s="12">
        <v>4418020909</v>
      </c>
      <c r="D110" s="13">
        <v>71.2</v>
      </c>
      <c r="E110" s="25" t="s">
        <v>218</v>
      </c>
      <c r="F110" s="15"/>
      <c r="G110" s="15">
        <f>D110*50%+E110*50%</f>
        <v>72.55000000000001</v>
      </c>
      <c r="H110" s="26">
        <v>1</v>
      </c>
      <c r="I110" s="27" t="s">
        <v>11</v>
      </c>
    </row>
    <row r="111" spans="1:9" ht="21" customHeight="1">
      <c r="A111" s="17" t="s">
        <v>222</v>
      </c>
      <c r="B111" s="17" t="s">
        <v>220</v>
      </c>
      <c r="C111" s="18">
        <v>4418020921</v>
      </c>
      <c r="D111" s="21">
        <v>67.25</v>
      </c>
      <c r="E111" s="23" t="s">
        <v>223</v>
      </c>
      <c r="F111" s="21"/>
      <c r="G111" s="21">
        <f>D111*50%+E111*50%</f>
        <v>65.625</v>
      </c>
      <c r="H111" s="24"/>
      <c r="I111" s="28"/>
    </row>
    <row r="112" spans="1:9" ht="21" customHeight="1">
      <c r="A112" s="17" t="s">
        <v>75</v>
      </c>
      <c r="B112" s="17" t="s">
        <v>71</v>
      </c>
      <c r="C112" s="18">
        <v>4418020926</v>
      </c>
      <c r="D112" s="19">
        <v>79.4</v>
      </c>
      <c r="E112" s="20" t="s">
        <v>76</v>
      </c>
      <c r="F112" s="21"/>
      <c r="G112" s="21">
        <f>D112*50%+E112*50%</f>
        <v>75.235</v>
      </c>
      <c r="H112" s="22"/>
      <c r="I112" s="28"/>
    </row>
    <row r="113" spans="1:9" ht="21" customHeight="1">
      <c r="A113" s="17" t="s">
        <v>184</v>
      </c>
      <c r="B113" s="17" t="s">
        <v>181</v>
      </c>
      <c r="C113" s="18">
        <v>4418020935</v>
      </c>
      <c r="D113" s="19">
        <v>67.6</v>
      </c>
      <c r="E113" s="20" t="s">
        <v>179</v>
      </c>
      <c r="F113" s="21"/>
      <c r="G113" s="21">
        <f>D113*50%+E113*50%</f>
        <v>33.8</v>
      </c>
      <c r="H113" s="22"/>
      <c r="I113" s="28" t="s">
        <v>63</v>
      </c>
    </row>
    <row r="114" spans="1:9" ht="21" customHeight="1">
      <c r="A114" s="17" t="s">
        <v>66</v>
      </c>
      <c r="B114" s="17" t="s">
        <v>65</v>
      </c>
      <c r="C114" s="18">
        <v>4418020956</v>
      </c>
      <c r="D114" s="21">
        <v>77.4</v>
      </c>
      <c r="E114" s="23" t="s">
        <v>67</v>
      </c>
      <c r="F114" s="21"/>
      <c r="G114" s="21">
        <f>D114*50%+E114*50%</f>
        <v>78.45</v>
      </c>
      <c r="H114" s="24"/>
      <c r="I114" s="28"/>
    </row>
    <row r="115" spans="1:9" ht="21" customHeight="1">
      <c r="A115" s="17" t="s">
        <v>153</v>
      </c>
      <c r="B115" s="17" t="s">
        <v>149</v>
      </c>
      <c r="C115" s="18">
        <v>4418020964</v>
      </c>
      <c r="D115" s="21">
        <v>78.25</v>
      </c>
      <c r="E115" s="23" t="s">
        <v>154</v>
      </c>
      <c r="F115" s="21"/>
      <c r="G115" s="21">
        <f>D115*50%+E115*50%</f>
        <v>77.375</v>
      </c>
      <c r="H115" s="24"/>
      <c r="I115" s="31"/>
    </row>
    <row r="116" spans="1:9" ht="21" customHeight="1">
      <c r="A116" s="10" t="s">
        <v>33</v>
      </c>
      <c r="B116" s="10" t="s">
        <v>34</v>
      </c>
      <c r="C116" s="12">
        <v>4418020967</v>
      </c>
      <c r="D116" s="13">
        <v>75.15</v>
      </c>
      <c r="E116" s="25" t="s">
        <v>35</v>
      </c>
      <c r="F116" s="15">
        <v>89.3</v>
      </c>
      <c r="G116" s="15">
        <f>D116*50%+E116*50%+F116*50%</f>
        <v>120.79500000000002</v>
      </c>
      <c r="H116" s="26">
        <v>1</v>
      </c>
      <c r="I116" s="27" t="s">
        <v>11</v>
      </c>
    </row>
    <row r="117" spans="1:9" ht="21" customHeight="1">
      <c r="A117" s="17" t="s">
        <v>20</v>
      </c>
      <c r="B117" s="17" t="s">
        <v>17</v>
      </c>
      <c r="C117" s="18">
        <v>4418020968</v>
      </c>
      <c r="D117" s="21">
        <v>76.45</v>
      </c>
      <c r="E117" s="23">
        <v>73.36</v>
      </c>
      <c r="F117" s="21"/>
      <c r="G117" s="21">
        <f>D117*50%+E117*50%</f>
        <v>74.905</v>
      </c>
      <c r="H117" s="24"/>
      <c r="I117" s="28"/>
    </row>
    <row r="118" spans="1:9" ht="21" customHeight="1">
      <c r="A118" s="17" t="s">
        <v>114</v>
      </c>
      <c r="B118" s="17" t="s">
        <v>113</v>
      </c>
      <c r="C118" s="18">
        <v>4418020978</v>
      </c>
      <c r="D118" s="21">
        <v>77.45</v>
      </c>
      <c r="E118" s="23" t="s">
        <v>115</v>
      </c>
      <c r="F118" s="21"/>
      <c r="G118" s="21">
        <f>D118*50%+E118*50%</f>
        <v>74.725</v>
      </c>
      <c r="H118" s="24"/>
      <c r="I118" s="31"/>
    </row>
    <row r="119" spans="1:9" ht="21" customHeight="1">
      <c r="A119" s="17" t="s">
        <v>61</v>
      </c>
      <c r="B119" s="17" t="s">
        <v>60</v>
      </c>
      <c r="C119" s="18">
        <v>4418021020</v>
      </c>
      <c r="D119" s="21">
        <v>73.6</v>
      </c>
      <c r="E119" s="23">
        <v>74.43</v>
      </c>
      <c r="F119" s="21"/>
      <c r="G119" s="21">
        <f>D119*50%+E119*50%</f>
        <v>74.015</v>
      </c>
      <c r="H119" s="24"/>
      <c r="I119" s="28"/>
    </row>
    <row r="120" spans="1:9" ht="21" customHeight="1">
      <c r="A120" s="17" t="s">
        <v>31</v>
      </c>
      <c r="B120" s="17" t="s">
        <v>27</v>
      </c>
      <c r="C120" s="18">
        <v>4418021027</v>
      </c>
      <c r="D120" s="21">
        <v>82.7</v>
      </c>
      <c r="E120" s="23" t="s">
        <v>32</v>
      </c>
      <c r="F120" s="21"/>
      <c r="G120" s="21">
        <f>D120*50%+E120*50%</f>
        <v>74.88499999999999</v>
      </c>
      <c r="H120" s="24"/>
      <c r="I120" s="29"/>
    </row>
    <row r="121" spans="1:9" ht="21" customHeight="1">
      <c r="A121" s="11" t="s">
        <v>64</v>
      </c>
      <c r="B121" s="11" t="s">
        <v>65</v>
      </c>
      <c r="C121" s="12">
        <v>4418021035</v>
      </c>
      <c r="D121" s="15">
        <v>77.45</v>
      </c>
      <c r="E121" s="25">
        <v>85.36</v>
      </c>
      <c r="F121" s="15"/>
      <c r="G121" s="15">
        <f>D121*50%+E121*50%</f>
        <v>81.405</v>
      </c>
      <c r="H121" s="26">
        <v>1</v>
      </c>
      <c r="I121" s="27" t="s">
        <v>11</v>
      </c>
    </row>
    <row r="122" spans="1:9" ht="21" customHeight="1">
      <c r="A122" s="10" t="s">
        <v>148</v>
      </c>
      <c r="B122" s="10" t="s">
        <v>149</v>
      </c>
      <c r="C122" s="12">
        <v>4418021066</v>
      </c>
      <c r="D122" s="13"/>
      <c r="E122" s="25" t="s">
        <v>150</v>
      </c>
      <c r="F122" s="15"/>
      <c r="G122" s="25" t="s">
        <v>150</v>
      </c>
      <c r="H122" s="26">
        <v>1</v>
      </c>
      <c r="I122" s="36" t="s">
        <v>273</v>
      </c>
    </row>
    <row r="123" spans="1:9" ht="21" customHeight="1">
      <c r="A123" s="11" t="s">
        <v>141</v>
      </c>
      <c r="B123" s="11" t="s">
        <v>142</v>
      </c>
      <c r="C123" s="12">
        <v>4418021067</v>
      </c>
      <c r="D123" s="15">
        <v>80.8</v>
      </c>
      <c r="E123" s="25" t="s">
        <v>143</v>
      </c>
      <c r="F123" s="15"/>
      <c r="G123" s="15">
        <f>D123*50%+E123*50%</f>
        <v>81.58</v>
      </c>
      <c r="H123" s="26">
        <v>1</v>
      </c>
      <c r="I123" s="27" t="s">
        <v>11</v>
      </c>
    </row>
    <row r="124" spans="1:9" ht="21" customHeight="1">
      <c r="A124" s="17" t="s">
        <v>254</v>
      </c>
      <c r="B124" s="17" t="s">
        <v>252</v>
      </c>
      <c r="C124" s="18">
        <v>4418021068</v>
      </c>
      <c r="D124" s="21">
        <v>71.5</v>
      </c>
      <c r="E124" s="23" t="s">
        <v>210</v>
      </c>
      <c r="F124" s="21"/>
      <c r="G124" s="21">
        <f>D124*50%+E124*50%</f>
        <v>74.75</v>
      </c>
      <c r="H124" s="24"/>
      <c r="I124" s="28"/>
    </row>
    <row r="125" spans="1:9" ht="21" customHeight="1">
      <c r="A125" s="17" t="s">
        <v>167</v>
      </c>
      <c r="B125" s="17" t="s">
        <v>163</v>
      </c>
      <c r="C125" s="18">
        <v>4418021081</v>
      </c>
      <c r="D125" s="19">
        <v>66.75</v>
      </c>
      <c r="E125" s="20" t="s">
        <v>168</v>
      </c>
      <c r="F125" s="21"/>
      <c r="G125" s="21">
        <f>D125*50%+E125*50%</f>
        <v>45.59</v>
      </c>
      <c r="H125" s="22"/>
      <c r="I125" s="28"/>
    </row>
    <row r="126" spans="1:9" ht="21" customHeight="1">
      <c r="A126" s="10" t="s">
        <v>267</v>
      </c>
      <c r="B126" s="10" t="s">
        <v>268</v>
      </c>
      <c r="C126" s="12">
        <v>4418021087</v>
      </c>
      <c r="D126" s="13">
        <v>68.5</v>
      </c>
      <c r="E126" s="25" t="s">
        <v>257</v>
      </c>
      <c r="F126" s="15"/>
      <c r="G126" s="15">
        <f>D126*50%+E126*50%</f>
        <v>71.15</v>
      </c>
      <c r="H126" s="26">
        <v>1</v>
      </c>
      <c r="I126" s="27" t="s">
        <v>11</v>
      </c>
    </row>
    <row r="127" spans="1:9" ht="21" customHeight="1">
      <c r="A127" s="10" t="s">
        <v>229</v>
      </c>
      <c r="B127" s="10" t="s">
        <v>230</v>
      </c>
      <c r="C127" s="12">
        <v>4418021088</v>
      </c>
      <c r="D127" s="13">
        <v>74.7</v>
      </c>
      <c r="E127" s="25" t="s">
        <v>231</v>
      </c>
      <c r="F127" s="15"/>
      <c r="G127" s="15">
        <f>D127*50%+E127*50%</f>
        <v>77.2</v>
      </c>
      <c r="H127" s="26">
        <v>1</v>
      </c>
      <c r="I127" s="27" t="s">
        <v>11</v>
      </c>
    </row>
    <row r="128" spans="1:9" ht="21" customHeight="1">
      <c r="A128" s="10" t="s">
        <v>21</v>
      </c>
      <c r="B128" s="10" t="s">
        <v>22</v>
      </c>
      <c r="C128" s="12">
        <v>4418021101</v>
      </c>
      <c r="D128" s="13">
        <v>78.95</v>
      </c>
      <c r="E128" s="25" t="s">
        <v>23</v>
      </c>
      <c r="F128" s="15"/>
      <c r="G128" s="15">
        <f>D128*50%+E128*50%</f>
        <v>76.44</v>
      </c>
      <c r="H128" s="26">
        <v>1</v>
      </c>
      <c r="I128" s="27" t="s">
        <v>11</v>
      </c>
    </row>
    <row r="129" spans="1:9" ht="21" customHeight="1">
      <c r="A129" s="17" t="s">
        <v>127</v>
      </c>
      <c r="B129" s="17" t="s">
        <v>125</v>
      </c>
      <c r="C129" s="18">
        <v>4418021115</v>
      </c>
      <c r="D129" s="21">
        <v>71.2</v>
      </c>
      <c r="E129" s="23" t="s">
        <v>23</v>
      </c>
      <c r="F129" s="21"/>
      <c r="G129" s="21">
        <f>D129*50%+E129*50%</f>
        <v>72.565</v>
      </c>
      <c r="H129" s="24"/>
      <c r="I129" s="28"/>
    </row>
    <row r="130" spans="1:9" ht="21" customHeight="1">
      <c r="A130" s="17" t="s">
        <v>171</v>
      </c>
      <c r="B130" s="17" t="s">
        <v>170</v>
      </c>
      <c r="C130" s="18">
        <v>4418021120</v>
      </c>
      <c r="D130" s="21">
        <v>76.45</v>
      </c>
      <c r="E130" s="23" t="s">
        <v>172</v>
      </c>
      <c r="F130" s="21"/>
      <c r="G130" s="21">
        <f>D130*50%+E130*50%</f>
        <v>73.295</v>
      </c>
      <c r="H130" s="24"/>
      <c r="I130" s="28"/>
    </row>
    <row r="131" spans="1:9" ht="21" customHeight="1">
      <c r="A131" s="10" t="s">
        <v>205</v>
      </c>
      <c r="B131" s="10" t="s">
        <v>206</v>
      </c>
      <c r="C131" s="12">
        <v>4418021125</v>
      </c>
      <c r="D131" s="13">
        <v>69.25</v>
      </c>
      <c r="E131" s="25" t="s">
        <v>207</v>
      </c>
      <c r="F131" s="15"/>
      <c r="G131" s="15">
        <f>D131*50%+E131*50%</f>
        <v>74.925</v>
      </c>
      <c r="H131" s="26">
        <v>1</v>
      </c>
      <c r="I131" s="27" t="s">
        <v>11</v>
      </c>
    </row>
  </sheetData>
  <sheetProtection password="ECA9" sheet="1" objects="1"/>
  <mergeCells count="1">
    <mergeCell ref="A1:I1"/>
  </mergeCells>
  <printOptions horizontalCentered="1"/>
  <pageMargins left="0.12" right="0.12" top="0.28" bottom="0.35" header="0.51" footer="0.08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ecyet</cp:lastModifiedBy>
  <cp:lastPrinted>2013-10-25T10:49:58Z</cp:lastPrinted>
  <dcterms:created xsi:type="dcterms:W3CDTF">2012-12-12T01:44:42Z</dcterms:created>
  <dcterms:modified xsi:type="dcterms:W3CDTF">2017-12-26T13:21:54Z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  <property fmtid="{D5CDD505-2E9C-101B-9397-08002B2CF9AE}" pid="3" name="KSOReadingLayout">
    <vt:bool>true</vt:bool>
  </property>
</Properties>
</file>