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895" windowHeight="10350" activeTab="7"/>
  </bookViews>
  <sheets>
    <sheet name="七拱" sheetId="1" r:id="rId1"/>
    <sheet name="太平" sheetId="2" r:id="rId2"/>
    <sheet name="秤架" sheetId="3" r:id="rId3"/>
    <sheet name="阳城" sheetId="4" r:id="rId4"/>
    <sheet name="岭背" sheetId="5" r:id="rId5"/>
    <sheet name="劳动" sheetId="6" r:id="rId6"/>
    <sheet name="禁毒" sheetId="7" r:id="rId7"/>
    <sheet name="Sheet1" sheetId="8" r:id="rId8"/>
  </sheets>
  <definedNames>
    <definedName name="_xlnm.Print_Titles" localSheetId="7">Sheet1!$1:$3</definedName>
    <definedName name="_xlnm.Print_Titles" localSheetId="2">秤架!$4:$4</definedName>
    <definedName name="_xlnm.Print_Titles" localSheetId="6">禁毒!$4:$4</definedName>
    <definedName name="_xlnm.Print_Titles" localSheetId="5">劳动!$4:$4</definedName>
    <definedName name="_xlnm.Print_Titles" localSheetId="4">岭背!$4:$4</definedName>
    <definedName name="_xlnm.Print_Titles" localSheetId="0">七拱!$4:$4</definedName>
    <definedName name="_xlnm.Print_Titles" localSheetId="1">太平!$4:$4</definedName>
    <definedName name="_xlnm.Print_Titles" localSheetId="3">阳城!$4:$4</definedName>
  </definedNames>
  <calcPr calcId="125725"/>
</workbook>
</file>

<file path=xl/calcChain.xml><?xml version="1.0" encoding="utf-8"?>
<calcChain xmlns="http://schemas.openxmlformats.org/spreadsheetml/2006/main">
  <c r="G45" i="8"/>
  <c r="E45"/>
  <c r="H45" s="1"/>
  <c r="G44"/>
  <c r="E44"/>
  <c r="E43"/>
  <c r="H43" s="1"/>
  <c r="G42"/>
  <c r="E42"/>
  <c r="H42" s="1"/>
  <c r="G41"/>
  <c r="E41"/>
  <c r="G40"/>
  <c r="E40"/>
  <c r="H40" s="1"/>
  <c r="G39"/>
  <c r="E39"/>
  <c r="G38"/>
  <c r="E38"/>
  <c r="H38" s="1"/>
  <c r="G37"/>
  <c r="E37"/>
  <c r="G35"/>
  <c r="E35"/>
  <c r="H35" s="1"/>
  <c r="G34"/>
  <c r="E34"/>
  <c r="G33"/>
  <c r="E33"/>
  <c r="H33" s="1"/>
  <c r="G32"/>
  <c r="E32"/>
  <c r="G31"/>
  <c r="E31"/>
  <c r="H31" s="1"/>
  <c r="G30"/>
  <c r="E30"/>
  <c r="G28"/>
  <c r="E28"/>
  <c r="H28" s="1"/>
  <c r="G27"/>
  <c r="E27"/>
  <c r="G26"/>
  <c r="E26"/>
  <c r="H26" s="1"/>
  <c r="G24"/>
  <c r="E24"/>
  <c r="G23"/>
  <c r="E23"/>
  <c r="H23" s="1"/>
  <c r="G22"/>
  <c r="E22"/>
  <c r="G21"/>
  <c r="E21"/>
  <c r="H21" s="1"/>
  <c r="G20"/>
  <c r="E20"/>
  <c r="G19"/>
  <c r="E19"/>
  <c r="H19" s="1"/>
  <c r="G18"/>
  <c r="E18"/>
  <c r="G17"/>
  <c r="E17"/>
  <c r="H17" s="1"/>
  <c r="G16"/>
  <c r="E16"/>
  <c r="G14"/>
  <c r="E14"/>
  <c r="H14" s="1"/>
  <c r="G13"/>
  <c r="E13"/>
  <c r="G12"/>
  <c r="E12"/>
  <c r="H12" s="1"/>
  <c r="G10"/>
  <c r="E10"/>
  <c r="G9"/>
  <c r="E9"/>
  <c r="H9" s="1"/>
  <c r="G8"/>
  <c r="E8"/>
  <c r="G6"/>
  <c r="E6"/>
  <c r="H6" s="1"/>
  <c r="G5"/>
  <c r="E5"/>
  <c r="G4"/>
  <c r="E4"/>
  <c r="H4" s="1"/>
  <c r="H13" i="7"/>
  <c r="I13" s="1"/>
  <c r="F13"/>
  <c r="H12"/>
  <c r="F12"/>
  <c r="I12" s="1"/>
  <c r="H11"/>
  <c r="I11" s="1"/>
  <c r="F11"/>
  <c r="H10"/>
  <c r="F10"/>
  <c r="I10" s="1"/>
  <c r="H9"/>
  <c r="I9" s="1"/>
  <c r="F9"/>
  <c r="H8"/>
  <c r="F8"/>
  <c r="I8" s="1"/>
  <c r="H7"/>
  <c r="I7" s="1"/>
  <c r="F7"/>
  <c r="H6"/>
  <c r="F6"/>
  <c r="I6" s="1"/>
  <c r="F5"/>
  <c r="I5" s="1"/>
  <c r="H10" i="6"/>
  <c r="I10" s="1"/>
  <c r="F10"/>
  <c r="H9"/>
  <c r="F9"/>
  <c r="I9" s="1"/>
  <c r="H8"/>
  <c r="I8" s="1"/>
  <c r="F8"/>
  <c r="H7"/>
  <c r="F7"/>
  <c r="I7" s="1"/>
  <c r="H6"/>
  <c r="I6" s="1"/>
  <c r="F6"/>
  <c r="H5"/>
  <c r="F5"/>
  <c r="I5" s="1"/>
  <c r="H7" i="5"/>
  <c r="I7" s="1"/>
  <c r="F7"/>
  <c r="H6"/>
  <c r="F6"/>
  <c r="I6" s="1"/>
  <c r="H5"/>
  <c r="I5" s="1"/>
  <c r="F5"/>
  <c r="H13" i="4"/>
  <c r="F13"/>
  <c r="I13" s="1"/>
  <c r="H12"/>
  <c r="I12" s="1"/>
  <c r="F12"/>
  <c r="H11"/>
  <c r="F11"/>
  <c r="I11" s="1"/>
  <c r="H10"/>
  <c r="I10" s="1"/>
  <c r="F10"/>
  <c r="H9"/>
  <c r="F9"/>
  <c r="I9" s="1"/>
  <c r="H8"/>
  <c r="I8" s="1"/>
  <c r="F8"/>
  <c r="H7"/>
  <c r="F7"/>
  <c r="I7" s="1"/>
  <c r="H6"/>
  <c r="I6" s="1"/>
  <c r="F6"/>
  <c r="H5"/>
  <c r="F5"/>
  <c r="I5" s="1"/>
  <c r="H7" i="3"/>
  <c r="I7" s="1"/>
  <c r="F7"/>
  <c r="H6"/>
  <c r="F6"/>
  <c r="I6" s="1"/>
  <c r="H5"/>
  <c r="I5" s="1"/>
  <c r="F5"/>
  <c r="H7" i="2"/>
  <c r="F7"/>
  <c r="I7" s="1"/>
  <c r="H6"/>
  <c r="I6" s="1"/>
  <c r="F6"/>
  <c r="H5"/>
  <c r="F5"/>
  <c r="I5" s="1"/>
  <c r="H7" i="1"/>
  <c r="I7" s="1"/>
  <c r="F7"/>
  <c r="H6"/>
  <c r="F6"/>
  <c r="I6" s="1"/>
  <c r="H5"/>
  <c r="I5" s="1"/>
  <c r="F5"/>
  <c r="H5" i="8" l="1"/>
  <c r="H8"/>
  <c r="H10"/>
  <c r="H13"/>
  <c r="H16"/>
  <c r="H18"/>
  <c r="H20"/>
  <c r="H22"/>
  <c r="H24"/>
  <c r="H27"/>
  <c r="H30"/>
  <c r="H32"/>
  <c r="H34"/>
  <c r="H37"/>
  <c r="H39"/>
  <c r="H41"/>
  <c r="H44"/>
</calcChain>
</file>

<file path=xl/sharedStrings.xml><?xml version="1.0" encoding="utf-8"?>
<sst xmlns="http://schemas.openxmlformats.org/spreadsheetml/2006/main" count="359" uniqueCount="136">
  <si>
    <t>2017年阳山县公开招聘事业单位工作人员笔试成绩公示</t>
  </si>
  <si>
    <t>单位：阳山县人力资源和社会保障局</t>
  </si>
  <si>
    <t>时间：2017年月日</t>
  </si>
  <si>
    <t xml:space="preserve">说明： 请备注栏带“★”的考生于4月1日上午9：30分，携带笔试准考证及身份证到县委党校大礼堂一楼集中面试。  </t>
  </si>
  <si>
    <t>序号</t>
  </si>
  <si>
    <t>姓名</t>
  </si>
  <si>
    <t>准考证号</t>
  </si>
  <si>
    <t>性别</t>
  </si>
  <si>
    <t>笔试成绩</t>
  </si>
  <si>
    <t>面试成绩</t>
  </si>
  <si>
    <t>综合成绩</t>
  </si>
  <si>
    <t>名次</t>
  </si>
  <si>
    <t>李春兰</t>
  </si>
  <si>
    <t>QG014</t>
  </si>
  <si>
    <t>女</t>
  </si>
  <si>
    <t>74.10</t>
  </si>
  <si>
    <t>黄惠娟</t>
  </si>
  <si>
    <t>QG001</t>
  </si>
  <si>
    <t>73.50</t>
  </si>
  <si>
    <t>甘美丽</t>
  </si>
  <si>
    <t>QG003</t>
  </si>
  <si>
    <t>71.70</t>
  </si>
  <si>
    <t>邓莉萍</t>
  </si>
  <si>
    <t>TP011</t>
  </si>
  <si>
    <t>81.78</t>
  </si>
  <si>
    <t>黄苑华</t>
  </si>
  <si>
    <t>TP005</t>
  </si>
  <si>
    <t>74.70</t>
  </si>
  <si>
    <t>陈芯怡</t>
  </si>
  <si>
    <t>TP016</t>
  </si>
  <si>
    <t>72.94</t>
  </si>
  <si>
    <t>成绩</t>
  </si>
  <si>
    <t>陈晶晶</t>
  </si>
  <si>
    <t>CJ013</t>
  </si>
  <si>
    <t>71.18</t>
  </si>
  <si>
    <t>庞香玲</t>
  </si>
  <si>
    <t>CJ003</t>
  </si>
  <si>
    <t>70.02</t>
  </si>
  <si>
    <t>莫凯敏</t>
  </si>
  <si>
    <t>CJ011</t>
  </si>
  <si>
    <t>69.90</t>
  </si>
  <si>
    <t>黄明映</t>
  </si>
  <si>
    <t>YC017</t>
  </si>
  <si>
    <t>78.22</t>
  </si>
  <si>
    <t>彭小宝</t>
  </si>
  <si>
    <t>YC020</t>
  </si>
  <si>
    <t>男</t>
  </si>
  <si>
    <t>76.48</t>
  </si>
  <si>
    <t>欧文琪</t>
  </si>
  <si>
    <t>YC024</t>
  </si>
  <si>
    <t>75.90</t>
  </si>
  <si>
    <t>林施怡</t>
  </si>
  <si>
    <t>YC021</t>
  </si>
  <si>
    <t>75.26</t>
  </si>
  <si>
    <t>周桂香</t>
  </si>
  <si>
    <t>YC012</t>
  </si>
  <si>
    <t>74.04</t>
  </si>
  <si>
    <t>梁杨慧</t>
  </si>
  <si>
    <t>YC027</t>
  </si>
  <si>
    <t>72.90</t>
  </si>
  <si>
    <t>王玉银</t>
  </si>
  <si>
    <t>YC029</t>
  </si>
  <si>
    <t>70.64</t>
  </si>
  <si>
    <t>曾倩敏</t>
  </si>
  <si>
    <t>YC002</t>
  </si>
  <si>
    <t>70.48</t>
  </si>
  <si>
    <t>刘浩升</t>
  </si>
  <si>
    <t>YC022</t>
  </si>
  <si>
    <t>69.98</t>
  </si>
  <si>
    <t>李志兵</t>
  </si>
  <si>
    <t>LB010</t>
  </si>
  <si>
    <t>76.38</t>
  </si>
  <si>
    <t>林蓉蓉</t>
  </si>
  <si>
    <t>LB007</t>
  </si>
  <si>
    <t>71.84</t>
  </si>
  <si>
    <t>邓晓丹</t>
  </si>
  <si>
    <t>LB015</t>
  </si>
  <si>
    <t>65.88</t>
  </si>
  <si>
    <t>欧丽华</t>
  </si>
  <si>
    <t>LD049</t>
  </si>
  <si>
    <t>80.00</t>
  </si>
  <si>
    <t>陈凤婷</t>
  </si>
  <si>
    <t>LD001</t>
  </si>
  <si>
    <t>79.44</t>
  </si>
  <si>
    <t>吴力</t>
  </si>
  <si>
    <t>LD057</t>
  </si>
  <si>
    <t>78.76</t>
  </si>
  <si>
    <t>莫晓晖</t>
  </si>
  <si>
    <t>LD048</t>
  </si>
  <si>
    <t>77.72</t>
  </si>
  <si>
    <t>唐永安</t>
  </si>
  <si>
    <t>LD080</t>
  </si>
  <si>
    <t>77.66</t>
  </si>
  <si>
    <t>彭伟坚</t>
  </si>
  <si>
    <t>LD056</t>
  </si>
  <si>
    <t>75.76</t>
  </si>
  <si>
    <t>唐杰</t>
  </si>
  <si>
    <t>JD019</t>
  </si>
  <si>
    <t>82.42</t>
  </si>
  <si>
    <t>成俊龙</t>
  </si>
  <si>
    <t>JD036</t>
  </si>
  <si>
    <t>81.72</t>
  </si>
  <si>
    <t>苏海丰</t>
  </si>
  <si>
    <t>JD092</t>
  </si>
  <si>
    <t>77.56</t>
  </si>
  <si>
    <t>黄良帆</t>
  </si>
  <si>
    <t>JD081</t>
  </si>
  <si>
    <t>76.98</t>
  </si>
  <si>
    <t>刘家玮</t>
  </si>
  <si>
    <t>JD005</t>
  </si>
  <si>
    <t>76.46</t>
  </si>
  <si>
    <t>刘绍基</t>
  </si>
  <si>
    <t>JD024</t>
  </si>
  <si>
    <t>76.44</t>
  </si>
  <si>
    <t>唐慧杰</t>
  </si>
  <si>
    <t>JD008</t>
  </si>
  <si>
    <t>75.32</t>
  </si>
  <si>
    <t>罗小荣</t>
  </si>
  <si>
    <t>JD154</t>
  </si>
  <si>
    <t>邓春霞</t>
  </si>
  <si>
    <t>JD165</t>
  </si>
  <si>
    <t>74.66</t>
  </si>
  <si>
    <t>2017年阳山县公开招聘事业单位工作人员综合成绩公示</t>
  </si>
  <si>
    <t>说明：请备注栏带“★”的考生于2017年6月23日上午8点20分前携带本人身份证及参加本次招聘的笔试准考证到县政府大楼前（旗杆下）集中参加体检。                                                     
注意事项：1、请参加体检的考生自带400元体检费；2、体检要求空腹憋尿。</t>
  </si>
  <si>
    <t>报考单位</t>
  </si>
  <si>
    <t>笔试成绩占50%</t>
  </si>
  <si>
    <t>面试成绩占50%</t>
  </si>
  <si>
    <t>备注</t>
  </si>
  <si>
    <t>七拱</t>
  </si>
  <si>
    <t>★</t>
  </si>
  <si>
    <t>太平</t>
  </si>
  <si>
    <t>秤架</t>
  </si>
  <si>
    <t>阳城</t>
  </si>
  <si>
    <t>岭背</t>
  </si>
  <si>
    <t>劳动</t>
  </si>
  <si>
    <t>禁毒</t>
  </si>
</sst>
</file>

<file path=xl/styles.xml><?xml version="1.0" encoding="utf-8"?>
<styleSheet xmlns="http://schemas.openxmlformats.org/spreadsheetml/2006/main">
  <numFmts count="1">
    <numFmt numFmtId="178" formatCode="0.00_ "/>
  </numFmts>
  <fonts count="30">
    <font>
      <sz val="11"/>
      <color indexed="8"/>
      <name val="宋体"/>
      <charset val="134"/>
    </font>
    <font>
      <sz val="11"/>
      <color indexed="8"/>
      <name val="仿宋_GB2312"/>
      <family val="3"/>
      <charset val="134"/>
    </font>
    <font>
      <b/>
      <sz val="24"/>
      <color indexed="8"/>
      <name val="方正小标宋简体"/>
      <charset val="134"/>
    </font>
    <font>
      <b/>
      <sz val="11"/>
      <color indexed="8"/>
      <name val="仿宋_GB2312"/>
      <family val="3"/>
      <charset val="134"/>
    </font>
    <font>
      <b/>
      <sz val="14"/>
      <color indexed="8"/>
      <name val="仿宋_GB2312"/>
      <family val="3"/>
      <charset val="134"/>
    </font>
    <font>
      <sz val="14"/>
      <color indexed="8"/>
      <name val="仿宋_GB2312"/>
      <family val="3"/>
      <charset val="134"/>
    </font>
    <font>
      <sz val="14"/>
      <color theme="1"/>
      <name val="仿宋_GB2312"/>
      <family val="3"/>
      <charset val="134"/>
    </font>
    <font>
      <b/>
      <sz val="22"/>
      <color indexed="8"/>
      <name val="方正小标宋简体"/>
      <charset val="134"/>
    </font>
    <font>
      <b/>
      <sz val="11"/>
      <name val="仿宋_GB2312"/>
      <family val="3"/>
      <charset val="134"/>
    </font>
    <font>
      <sz val="12"/>
      <name val="宋体"/>
      <charset val="134"/>
    </font>
    <font>
      <sz val="14"/>
      <color indexed="8"/>
      <name val="宋体"/>
      <charset val="134"/>
    </font>
    <font>
      <b/>
      <sz val="11"/>
      <color indexed="52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sz val="11"/>
      <color indexed="8"/>
      <name val="Tahoma"/>
      <family val="2"/>
      <charset val="134"/>
    </font>
    <font>
      <b/>
      <sz val="11"/>
      <color indexed="62"/>
      <name val="宋体"/>
      <charset val="134"/>
    </font>
    <font>
      <sz val="11"/>
      <color indexed="52"/>
      <name val="宋体"/>
      <charset val="134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6">
    <xf numFmtId="0" fontId="0" fillId="0" borderId="0"/>
    <xf numFmtId="0" fontId="28" fillId="6" borderId="0" applyProtection="0"/>
    <xf numFmtId="0" fontId="11" fillId="2" borderId="3" applyProtection="0"/>
    <xf numFmtId="0" fontId="28" fillId="7" borderId="0" applyProtection="0"/>
    <xf numFmtId="0" fontId="28" fillId="3" borderId="0" applyProtection="0"/>
    <xf numFmtId="0" fontId="28" fillId="4" borderId="0" applyProtection="0"/>
    <xf numFmtId="0" fontId="16" fillId="2" borderId="4" applyProtection="0"/>
    <xf numFmtId="0" fontId="14" fillId="10" borderId="0" applyProtection="0"/>
    <xf numFmtId="0" fontId="18" fillId="0" borderId="0" applyProtection="0"/>
    <xf numFmtId="0" fontId="13" fillId="11" borderId="0" applyProtection="0"/>
    <xf numFmtId="0" fontId="28" fillId="7" borderId="0" applyProtection="0"/>
    <xf numFmtId="0" fontId="19" fillId="0" borderId="0" applyProtection="0"/>
    <xf numFmtId="0" fontId="28" fillId="0" borderId="0" applyProtection="0">
      <alignment vertical="center"/>
    </xf>
    <xf numFmtId="0" fontId="28" fillId="4" borderId="0" applyProtection="0"/>
    <xf numFmtId="0" fontId="17" fillId="8" borderId="3" applyProtection="0"/>
    <xf numFmtId="0" fontId="28" fillId="9" borderId="0" applyProtection="0"/>
    <xf numFmtId="0" fontId="28" fillId="5" borderId="0" applyProtection="0"/>
    <xf numFmtId="0" fontId="13" fillId="12" borderId="0" applyProtection="0"/>
    <xf numFmtId="0" fontId="28" fillId="8" borderId="0" applyProtection="0"/>
    <xf numFmtId="0" fontId="21" fillId="0" borderId="5" applyProtection="0"/>
    <xf numFmtId="0" fontId="13" fillId="13" borderId="0" applyProtection="0"/>
    <xf numFmtId="0" fontId="9" fillId="0" borderId="0" applyProtection="0"/>
    <xf numFmtId="0" fontId="14" fillId="4" borderId="0" applyProtection="0"/>
    <xf numFmtId="0" fontId="28" fillId="9" borderId="0" applyProtection="0"/>
    <xf numFmtId="0" fontId="28" fillId="3" borderId="0" applyProtection="0"/>
    <xf numFmtId="0" fontId="28" fillId="8" borderId="0" applyProtection="0"/>
    <xf numFmtId="0" fontId="20" fillId="0" borderId="8" applyProtection="0"/>
    <xf numFmtId="0" fontId="13" fillId="3" borderId="0" applyProtection="0"/>
    <xf numFmtId="0" fontId="15" fillId="0" borderId="0" applyProtection="0"/>
    <xf numFmtId="0" fontId="20" fillId="0" borderId="0" applyProtection="0"/>
    <xf numFmtId="0" fontId="13" fillId="4" borderId="0" applyProtection="0"/>
    <xf numFmtId="0" fontId="12" fillId="0" borderId="0"/>
    <xf numFmtId="0" fontId="13" fillId="9" borderId="0" applyProtection="0"/>
    <xf numFmtId="0" fontId="13" fillId="7" borderId="0" applyProtection="0"/>
    <xf numFmtId="0" fontId="13" fillId="3" borderId="0" applyProtection="0"/>
    <xf numFmtId="0" fontId="13" fillId="8" borderId="0" applyProtection="0"/>
    <xf numFmtId="0" fontId="22" fillId="0" borderId="0" applyProtection="0"/>
    <xf numFmtId="0" fontId="23" fillId="0" borderId="6" applyProtection="0"/>
    <xf numFmtId="0" fontId="24" fillId="0" borderId="7" applyProtection="0"/>
    <xf numFmtId="0" fontId="25" fillId="9" borderId="0" applyProtection="0"/>
    <xf numFmtId="0" fontId="26" fillId="0" borderId="9" applyProtection="0"/>
    <xf numFmtId="0" fontId="27" fillId="14" borderId="10" applyProtection="0"/>
    <xf numFmtId="0" fontId="13" fillId="15" borderId="0" applyProtection="0"/>
    <xf numFmtId="0" fontId="13" fillId="16" borderId="0" applyProtection="0"/>
    <xf numFmtId="0" fontId="13" fillId="12" borderId="0" applyProtection="0"/>
    <xf numFmtId="0" fontId="28" fillId="17" borderId="11" applyProtection="0"/>
  </cellStyleXfs>
  <cellXfs count="42">
    <xf numFmtId="0" fontId="0" fillId="0" borderId="0" xfId="0"/>
    <xf numFmtId="0" fontId="0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31" applyFont="1" applyBorder="1" applyAlignment="1">
      <alignment horizontal="center" vertical="center"/>
    </xf>
    <xf numFmtId="0" fontId="5" fillId="0" borderId="0" xfId="0" applyFont="1"/>
    <xf numFmtId="0" fontId="5" fillId="0" borderId="0" xfId="0" applyNumberFormat="1" applyFont="1" applyFill="1" applyBorder="1" applyAlignment="1">
      <alignment horizontal="center" vertical="center"/>
    </xf>
    <xf numFmtId="178" fontId="5" fillId="0" borderId="0" xfId="12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178" fontId="5" fillId="0" borderId="0" xfId="12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/>
    <xf numFmtId="0" fontId="6" fillId="0" borderId="2" xfId="31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 vertical="center"/>
    </xf>
    <xf numFmtId="49" fontId="8" fillId="0" borderId="0" xfId="21" applyNumberFormat="1" applyFont="1" applyFill="1" applyBorder="1" applyAlignment="1">
      <alignment vertical="center" wrapText="1"/>
    </xf>
    <xf numFmtId="0" fontId="9" fillId="0" borderId="0" xfId="21" applyNumberFormat="1" applyFont="1" applyFill="1" applyBorder="1" applyAlignment="1"/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9" fontId="5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9" fontId="4" fillId="0" borderId="2" xfId="0" applyNumberFormat="1" applyFont="1" applyFill="1" applyBorder="1" applyAlignment="1">
      <alignment horizontal="center" vertical="center"/>
    </xf>
    <xf numFmtId="178" fontId="5" fillId="0" borderId="2" xfId="12" quotePrefix="1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49" fontId="8" fillId="0" borderId="0" xfId="21" applyNumberFormat="1" applyFont="1" applyFill="1" applyBorder="1" applyAlignment="1">
      <alignment horizontal="left" vertical="center" wrapText="1"/>
    </xf>
    <xf numFmtId="49" fontId="8" fillId="0" borderId="0" xfId="21" applyNumberFormat="1" applyFont="1" applyFill="1" applyBorder="1" applyAlignment="1">
      <alignment horizontal="right" vertical="center" wrapText="1"/>
    </xf>
    <xf numFmtId="49" fontId="8" fillId="0" borderId="1" xfId="21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/>
    </xf>
  </cellXfs>
  <cellStyles count="46">
    <cellStyle name="20% - 强调文字颜色 1 2" xfId="1"/>
    <cellStyle name="20% - 强调文字颜色 2 2" xfId="13"/>
    <cellStyle name="20% - 强调文字颜色 3 2" xfId="15"/>
    <cellStyle name="20% - 强调文字颜色 4 2" xfId="10"/>
    <cellStyle name="20% - 强调文字颜色 5 2" xfId="16"/>
    <cellStyle name="20% - 强调文字颜色 6 2" xfId="18"/>
    <cellStyle name="40% - 强调文字颜色 1 2" xfId="4"/>
    <cellStyle name="40% - 强调文字颜色 2 2" xfId="5"/>
    <cellStyle name="40% - 强调文字颜色 3 2" xfId="23"/>
    <cellStyle name="40% - 强调文字颜色 4 2" xfId="3"/>
    <cellStyle name="40% - 强调文字颜色 5 2" xfId="24"/>
    <cellStyle name="40% - 强调文字颜色 6 2" xfId="25"/>
    <cellStyle name="60% - 强调文字颜色 1 2" xfId="27"/>
    <cellStyle name="60% - 强调文字颜色 2 2" xfId="30"/>
    <cellStyle name="60% - 强调文字颜色 3 2" xfId="32"/>
    <cellStyle name="60% - 强调文字颜色 4 2" xfId="33"/>
    <cellStyle name="60% - 强调文字颜色 5 2" xfId="34"/>
    <cellStyle name="60% - 强调文字颜色 6 2" xfId="35"/>
    <cellStyle name="标题 1 2" xfId="37"/>
    <cellStyle name="标题 2 2" xfId="38"/>
    <cellStyle name="标题 3 2" xfId="26"/>
    <cellStyle name="标题 4 2" xfId="29"/>
    <cellStyle name="标题 5" xfId="36"/>
    <cellStyle name="差 2" xfId="22"/>
    <cellStyle name="常规" xfId="0" builtinId="0"/>
    <cellStyle name="常规 2" xfId="12"/>
    <cellStyle name="常规 3" xfId="11"/>
    <cellStyle name="常规 4" xfId="21"/>
    <cellStyle name="常规 5" xfId="31"/>
    <cellStyle name="好 2" xfId="39"/>
    <cellStyle name="汇总 2" xfId="40"/>
    <cellStyle name="计算 2" xfId="2"/>
    <cellStyle name="检查单元格 2" xfId="41"/>
    <cellStyle name="解释性文本 2" xfId="8"/>
    <cellStyle name="警告文本 2" xfId="28"/>
    <cellStyle name="链接单元格 2" xfId="19"/>
    <cellStyle name="强调文字颜色 1 2" xfId="17"/>
    <cellStyle name="强调文字颜色 2 2" xfId="20"/>
    <cellStyle name="强调文字颜色 3 2" xfId="42"/>
    <cellStyle name="强调文字颜色 4 2" xfId="43"/>
    <cellStyle name="强调文字颜色 5 2" xfId="44"/>
    <cellStyle name="强调文字颜色 6 2" xfId="9"/>
    <cellStyle name="适中 2" xfId="7"/>
    <cellStyle name="输出 2" xfId="6"/>
    <cellStyle name="输入 2" xfId="14"/>
    <cellStyle name="注释 2" xfId="45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howOutlineSymbols="0"/>
  </sheetPr>
  <dimension ref="A1:J7"/>
  <sheetViews>
    <sheetView workbookViewId="0">
      <selection activeCell="C7" sqref="C7"/>
    </sheetView>
  </sheetViews>
  <sheetFormatPr defaultColWidth="9" defaultRowHeight="13.5" customHeight="1"/>
  <cols>
    <col min="1" max="1" width="8.375" customWidth="1"/>
    <col min="2" max="4" width="16" customWidth="1"/>
    <col min="5" max="5" width="16" style="29" customWidth="1"/>
    <col min="6" max="6" width="16" style="18" customWidth="1"/>
    <col min="7" max="7" width="12.25" customWidth="1"/>
    <col min="8" max="8" width="11.125" customWidth="1"/>
    <col min="9" max="9" width="12.5" customWidth="1"/>
  </cols>
  <sheetData>
    <row r="1" spans="1:10" ht="55.5" customHeight="1">
      <c r="A1" s="35" t="s">
        <v>0</v>
      </c>
      <c r="B1" s="35"/>
      <c r="C1" s="35"/>
      <c r="D1" s="35"/>
      <c r="E1" s="35"/>
      <c r="F1" s="35"/>
    </row>
    <row r="2" spans="1:10" ht="33" customHeight="1">
      <c r="A2" s="36" t="s">
        <v>1</v>
      </c>
      <c r="B2" s="36"/>
      <c r="C2" s="36"/>
      <c r="D2" s="19"/>
      <c r="E2" s="37" t="s">
        <v>2</v>
      </c>
      <c r="F2" s="37"/>
      <c r="G2" s="20"/>
    </row>
    <row r="3" spans="1:10" ht="33" customHeight="1">
      <c r="A3" s="38" t="s">
        <v>3</v>
      </c>
      <c r="B3" s="38"/>
      <c r="C3" s="38"/>
      <c r="D3" s="38"/>
      <c r="E3" s="38"/>
      <c r="F3" s="38"/>
      <c r="G3" s="20"/>
    </row>
    <row r="4" spans="1:10" s="1" customFormat="1" ht="30.95" customHeight="1">
      <c r="A4" s="30" t="s">
        <v>4</v>
      </c>
      <c r="B4" s="31" t="s">
        <v>5</v>
      </c>
      <c r="C4" s="31" t="s">
        <v>6</v>
      </c>
      <c r="D4" s="31" t="s">
        <v>7</v>
      </c>
      <c r="E4" s="32" t="s">
        <v>8</v>
      </c>
      <c r="F4" s="33">
        <v>0.5</v>
      </c>
      <c r="G4" s="6" t="s">
        <v>9</v>
      </c>
      <c r="H4" s="24">
        <v>0.5</v>
      </c>
      <c r="I4" s="6" t="s">
        <v>10</v>
      </c>
      <c r="J4" s="6" t="s">
        <v>11</v>
      </c>
    </row>
    <row r="5" spans="1:10" ht="30.95" customHeight="1">
      <c r="A5" s="6">
        <v>1</v>
      </c>
      <c r="B5" s="6" t="s">
        <v>12</v>
      </c>
      <c r="C5" s="6" t="s">
        <v>13</v>
      </c>
      <c r="D5" s="6" t="s">
        <v>14</v>
      </c>
      <c r="E5" s="34" t="s">
        <v>15</v>
      </c>
      <c r="F5" s="6">
        <f>E5*0.5</f>
        <v>37.049999999999997</v>
      </c>
      <c r="G5" s="6">
        <v>76.5</v>
      </c>
      <c r="H5" s="6">
        <f t="shared" ref="H5:H7" si="0">G5*0.5</f>
        <v>38.25</v>
      </c>
      <c r="I5" s="6">
        <f t="shared" ref="I5:I7" si="1">H5+F5</f>
        <v>75.3</v>
      </c>
      <c r="J5" s="6">
        <v>3</v>
      </c>
    </row>
    <row r="6" spans="1:10" ht="30.95" customHeight="1">
      <c r="A6" s="6">
        <v>2</v>
      </c>
      <c r="B6" s="6" t="s">
        <v>16</v>
      </c>
      <c r="C6" s="6" t="s">
        <v>17</v>
      </c>
      <c r="D6" s="6" t="s">
        <v>14</v>
      </c>
      <c r="E6" s="34" t="s">
        <v>18</v>
      </c>
      <c r="F6" s="6">
        <f t="shared" ref="F6:F7" si="2">E6*0.5</f>
        <v>36.75</v>
      </c>
      <c r="G6" s="6">
        <v>78</v>
      </c>
      <c r="H6" s="6">
        <f t="shared" si="0"/>
        <v>39</v>
      </c>
      <c r="I6" s="6">
        <f t="shared" si="1"/>
        <v>75.75</v>
      </c>
      <c r="J6" s="6">
        <v>2</v>
      </c>
    </row>
    <row r="7" spans="1:10" ht="30.95" customHeight="1">
      <c r="A7" s="6">
        <v>3</v>
      </c>
      <c r="B7" s="6" t="s">
        <v>19</v>
      </c>
      <c r="C7" s="6" t="s">
        <v>20</v>
      </c>
      <c r="D7" s="6" t="s">
        <v>14</v>
      </c>
      <c r="E7" s="34" t="s">
        <v>21</v>
      </c>
      <c r="F7" s="6">
        <f t="shared" si="2"/>
        <v>35.85</v>
      </c>
      <c r="G7" s="6">
        <v>80.3</v>
      </c>
      <c r="H7" s="6">
        <f t="shared" si="0"/>
        <v>40.15</v>
      </c>
      <c r="I7" s="6">
        <f t="shared" si="1"/>
        <v>76</v>
      </c>
      <c r="J7" s="6">
        <v>1</v>
      </c>
    </row>
  </sheetData>
  <mergeCells count="4">
    <mergeCell ref="A1:F1"/>
    <mergeCell ref="A2:C2"/>
    <mergeCell ref="E2:F2"/>
    <mergeCell ref="A3:F3"/>
  </mergeCells>
  <phoneticPr fontId="29" type="noConversion"/>
  <pageMargins left="0.70972222222222203" right="0.70972222222222203" top="0.75" bottom="0.75" header="0.30972222222222201" footer="0.30972222222222201"/>
  <pageSetup paperSize="9" orientation="portrait"/>
  <headerFooter scaleWithDoc="0"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howOutlineSymbols="0"/>
  </sheetPr>
  <dimension ref="A1:J7"/>
  <sheetViews>
    <sheetView workbookViewId="0">
      <selection activeCell="C9" sqref="C9"/>
    </sheetView>
  </sheetViews>
  <sheetFormatPr defaultColWidth="9" defaultRowHeight="13.5" customHeight="1"/>
  <cols>
    <col min="1" max="1" width="9.125" customWidth="1"/>
    <col min="2" max="2" width="16.875" customWidth="1"/>
    <col min="3" max="3" width="16.125" customWidth="1"/>
    <col min="4" max="4" width="14.875" customWidth="1"/>
    <col min="5" max="5" width="14.875" style="17" customWidth="1"/>
    <col min="6" max="6" width="12" style="18" customWidth="1"/>
    <col min="7" max="7" width="10.875" customWidth="1"/>
    <col min="9" max="9" width="10.625" customWidth="1"/>
  </cols>
  <sheetData>
    <row r="1" spans="1:10" ht="56.25" customHeight="1">
      <c r="A1" s="35" t="s">
        <v>0</v>
      </c>
      <c r="B1" s="35"/>
      <c r="C1" s="35"/>
      <c r="D1" s="35"/>
      <c r="E1" s="35"/>
      <c r="F1" s="35"/>
    </row>
    <row r="2" spans="1:10" ht="33" customHeight="1">
      <c r="A2" s="36" t="s">
        <v>1</v>
      </c>
      <c r="B2" s="36"/>
      <c r="C2" s="36"/>
      <c r="D2" s="19"/>
      <c r="E2" s="37" t="s">
        <v>2</v>
      </c>
      <c r="F2" s="37"/>
      <c r="G2" s="20"/>
    </row>
    <row r="3" spans="1:10" ht="33" customHeight="1">
      <c r="A3" s="38" t="s">
        <v>3</v>
      </c>
      <c r="B3" s="38"/>
      <c r="C3" s="38"/>
      <c r="D3" s="38"/>
      <c r="E3" s="38"/>
      <c r="F3" s="38"/>
      <c r="G3" s="20"/>
    </row>
    <row r="4" spans="1:10" s="1" customFormat="1" ht="30.95" customHeight="1">
      <c r="A4" s="6" t="s">
        <v>4</v>
      </c>
      <c r="B4" s="27" t="s">
        <v>5</v>
      </c>
      <c r="C4" s="27" t="s">
        <v>6</v>
      </c>
      <c r="D4" s="27" t="s">
        <v>7</v>
      </c>
      <c r="E4" s="28" t="s">
        <v>8</v>
      </c>
      <c r="F4" s="24">
        <v>0.5</v>
      </c>
      <c r="G4" s="6" t="s">
        <v>9</v>
      </c>
      <c r="H4" s="24">
        <v>0.5</v>
      </c>
      <c r="I4" s="6" t="s">
        <v>10</v>
      </c>
      <c r="J4" s="6" t="s">
        <v>11</v>
      </c>
    </row>
    <row r="5" spans="1:10" ht="30.95" customHeight="1">
      <c r="A5" s="6">
        <v>1</v>
      </c>
      <c r="B5" s="6" t="s">
        <v>22</v>
      </c>
      <c r="C5" s="6" t="s">
        <v>23</v>
      </c>
      <c r="D5" s="6" t="s">
        <v>14</v>
      </c>
      <c r="E5" s="34" t="s">
        <v>24</v>
      </c>
      <c r="F5" s="6">
        <f t="shared" ref="F5:F7" si="0">E5*0.5</f>
        <v>40.89</v>
      </c>
      <c r="G5" s="6">
        <v>85.2</v>
      </c>
      <c r="H5" s="6">
        <f t="shared" ref="H5:H7" si="1">G5*0.5</f>
        <v>42.6</v>
      </c>
      <c r="I5" s="6">
        <f t="shared" ref="I5:I7" si="2">H5+F5</f>
        <v>83.490000000000009</v>
      </c>
      <c r="J5" s="6">
        <v>1</v>
      </c>
    </row>
    <row r="6" spans="1:10" ht="30.95" customHeight="1">
      <c r="A6" s="6">
        <v>2</v>
      </c>
      <c r="B6" s="6" t="s">
        <v>25</v>
      </c>
      <c r="C6" s="6" t="s">
        <v>26</v>
      </c>
      <c r="D6" s="6" t="s">
        <v>14</v>
      </c>
      <c r="E6" s="34" t="s">
        <v>27</v>
      </c>
      <c r="F6" s="6">
        <f t="shared" si="0"/>
        <v>37.35</v>
      </c>
      <c r="G6" s="6">
        <v>77.400000000000006</v>
      </c>
      <c r="H6" s="6">
        <f t="shared" si="1"/>
        <v>38.700000000000003</v>
      </c>
      <c r="I6" s="6">
        <f t="shared" si="2"/>
        <v>76.050000000000011</v>
      </c>
      <c r="J6" s="6">
        <v>2</v>
      </c>
    </row>
    <row r="7" spans="1:10" ht="30.95" customHeight="1">
      <c r="A7" s="6">
        <v>3</v>
      </c>
      <c r="B7" s="6" t="s">
        <v>28</v>
      </c>
      <c r="C7" s="6" t="s">
        <v>29</v>
      </c>
      <c r="D7" s="6" t="s">
        <v>14</v>
      </c>
      <c r="E7" s="34" t="s">
        <v>30</v>
      </c>
      <c r="F7" s="6">
        <f t="shared" si="0"/>
        <v>36.47</v>
      </c>
      <c r="G7" s="6">
        <v>72.5</v>
      </c>
      <c r="H7" s="6">
        <f t="shared" si="1"/>
        <v>36.25</v>
      </c>
      <c r="I7" s="6">
        <f t="shared" si="2"/>
        <v>72.72</v>
      </c>
      <c r="J7" s="6">
        <v>3</v>
      </c>
    </row>
  </sheetData>
  <mergeCells count="4">
    <mergeCell ref="A1:F1"/>
    <mergeCell ref="A2:C2"/>
    <mergeCell ref="E2:F2"/>
    <mergeCell ref="A3:F3"/>
  </mergeCells>
  <phoneticPr fontId="29" type="noConversion"/>
  <pageMargins left="0.70972222222222203" right="0.70972222222222203" top="0.75" bottom="0.75" header="0.30972222222222201" footer="0.30972222222222201"/>
  <pageSetup paperSize="9" orientation="portrait"/>
  <headerFooter scaleWithDoc="0"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howOutlineSymbols="0"/>
  </sheetPr>
  <dimension ref="A1:J9"/>
  <sheetViews>
    <sheetView workbookViewId="0">
      <selection activeCell="G5" sqref="G5:J7"/>
    </sheetView>
  </sheetViews>
  <sheetFormatPr defaultColWidth="9" defaultRowHeight="13.5" customHeight="1"/>
  <cols>
    <col min="1" max="1" width="9.125" customWidth="1"/>
    <col min="2" max="4" width="15.375" customWidth="1"/>
    <col min="5" max="5" width="15.625" style="17" customWidth="1"/>
    <col min="6" max="6" width="15.375" style="18" customWidth="1"/>
    <col min="7" max="7" width="11.75" customWidth="1"/>
    <col min="9" max="9" width="10.625" customWidth="1"/>
  </cols>
  <sheetData>
    <row r="1" spans="1:10" ht="53.25" customHeight="1">
      <c r="A1" s="35" t="s">
        <v>0</v>
      </c>
      <c r="B1" s="35"/>
      <c r="C1" s="35"/>
      <c r="D1" s="35"/>
      <c r="E1" s="35"/>
      <c r="F1" s="35"/>
    </row>
    <row r="2" spans="1:10" ht="33" customHeight="1">
      <c r="A2" s="36" t="s">
        <v>1</v>
      </c>
      <c r="B2" s="36"/>
      <c r="C2" s="36"/>
      <c r="D2" s="19"/>
      <c r="E2" s="37" t="s">
        <v>2</v>
      </c>
      <c r="F2" s="37"/>
      <c r="G2" s="20"/>
    </row>
    <row r="3" spans="1:10" ht="33" customHeight="1">
      <c r="A3" s="38" t="s">
        <v>3</v>
      </c>
      <c r="B3" s="38"/>
      <c r="C3" s="38"/>
      <c r="D3" s="38"/>
      <c r="E3" s="38"/>
      <c r="F3" s="38"/>
      <c r="G3" s="20"/>
    </row>
    <row r="4" spans="1:10" s="1" customFormat="1" ht="30.95" customHeight="1">
      <c r="A4" s="6" t="s">
        <v>4</v>
      </c>
      <c r="B4" s="27" t="s">
        <v>5</v>
      </c>
      <c r="C4" s="27" t="s">
        <v>6</v>
      </c>
      <c r="D4" s="27" t="s">
        <v>7</v>
      </c>
      <c r="E4" s="28" t="s">
        <v>31</v>
      </c>
      <c r="F4" s="24">
        <v>0.5</v>
      </c>
      <c r="G4" s="6" t="s">
        <v>9</v>
      </c>
      <c r="H4" s="24">
        <v>0.5</v>
      </c>
      <c r="I4" s="6" t="s">
        <v>10</v>
      </c>
      <c r="J4" s="6" t="s">
        <v>11</v>
      </c>
    </row>
    <row r="5" spans="1:10" ht="30.95" customHeight="1">
      <c r="A5" s="6">
        <v>1</v>
      </c>
      <c r="B5" s="6" t="s">
        <v>32</v>
      </c>
      <c r="C5" s="6" t="s">
        <v>33</v>
      </c>
      <c r="D5" s="6" t="s">
        <v>14</v>
      </c>
      <c r="E5" s="34" t="s">
        <v>34</v>
      </c>
      <c r="F5" s="6">
        <f t="shared" ref="F5:F7" si="0">E5*0.5</f>
        <v>35.590000000000003</v>
      </c>
      <c r="G5" s="6">
        <v>66.599999999999994</v>
      </c>
      <c r="H5" s="6">
        <f t="shared" ref="H5:H7" si="1">G5*0.5</f>
        <v>33.299999999999997</v>
      </c>
      <c r="I5" s="6">
        <f t="shared" ref="I5:I7" si="2">H5+F5</f>
        <v>68.89</v>
      </c>
      <c r="J5" s="6">
        <v>3</v>
      </c>
    </row>
    <row r="6" spans="1:10" ht="30.95" customHeight="1">
      <c r="A6" s="6">
        <v>2</v>
      </c>
      <c r="B6" s="6" t="s">
        <v>35</v>
      </c>
      <c r="C6" s="6" t="s">
        <v>36</v>
      </c>
      <c r="D6" s="6" t="s">
        <v>14</v>
      </c>
      <c r="E6" s="34" t="s">
        <v>37</v>
      </c>
      <c r="F6" s="6">
        <f t="shared" si="0"/>
        <v>35.01</v>
      </c>
      <c r="G6" s="6">
        <v>75.7</v>
      </c>
      <c r="H6" s="6">
        <f t="shared" si="1"/>
        <v>37.85</v>
      </c>
      <c r="I6" s="6">
        <f t="shared" si="2"/>
        <v>72.86</v>
      </c>
      <c r="J6" s="6">
        <v>2</v>
      </c>
    </row>
    <row r="7" spans="1:10" ht="30.95" customHeight="1">
      <c r="A7" s="6">
        <v>3</v>
      </c>
      <c r="B7" s="6" t="s">
        <v>38</v>
      </c>
      <c r="C7" s="6" t="s">
        <v>39</v>
      </c>
      <c r="D7" s="6" t="s">
        <v>14</v>
      </c>
      <c r="E7" s="34" t="s">
        <v>40</v>
      </c>
      <c r="F7" s="6">
        <f t="shared" si="0"/>
        <v>34.950000000000003</v>
      </c>
      <c r="G7" s="6">
        <v>80.599999999999994</v>
      </c>
      <c r="H7" s="6">
        <f t="shared" si="1"/>
        <v>40.299999999999997</v>
      </c>
      <c r="I7" s="6">
        <f t="shared" si="2"/>
        <v>75.25</v>
      </c>
      <c r="J7" s="6">
        <v>1</v>
      </c>
    </row>
    <row r="8" spans="1:10" ht="18.75">
      <c r="F8" s="11"/>
      <c r="G8" s="11"/>
      <c r="H8" s="11"/>
    </row>
    <row r="9" spans="1:10" ht="18.75">
      <c r="F9" s="11"/>
      <c r="G9" s="11"/>
      <c r="H9" s="11"/>
    </row>
  </sheetData>
  <mergeCells count="4">
    <mergeCell ref="A1:F1"/>
    <mergeCell ref="A2:C2"/>
    <mergeCell ref="E2:F2"/>
    <mergeCell ref="A3:F3"/>
  </mergeCells>
  <phoneticPr fontId="29" type="noConversion"/>
  <pageMargins left="0.70972222222222203" right="0.70972222222222203" top="0.75" bottom="0.75" header="0.30972222222222201" footer="0.30972222222222201"/>
  <pageSetup paperSize="9" orientation="portrait"/>
  <headerFooter scaleWithDoc="0"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howOutlineSymbols="0"/>
  </sheetPr>
  <dimension ref="A1:J13"/>
  <sheetViews>
    <sheetView workbookViewId="0">
      <selection activeCell="F10" sqref="F10"/>
    </sheetView>
  </sheetViews>
  <sheetFormatPr defaultColWidth="9" defaultRowHeight="13.5" customHeight="1"/>
  <cols>
    <col min="1" max="1" width="6.625" customWidth="1"/>
    <col min="2" max="4" width="16.5" customWidth="1"/>
    <col min="5" max="5" width="16.5" style="17" customWidth="1"/>
    <col min="6" max="6" width="16.5" style="18" customWidth="1"/>
    <col min="7" max="7" width="11.25" customWidth="1"/>
    <col min="9" max="9" width="10.75" customWidth="1"/>
  </cols>
  <sheetData>
    <row r="1" spans="1:10" ht="53.25" customHeight="1">
      <c r="A1" s="35" t="s">
        <v>0</v>
      </c>
      <c r="B1" s="35"/>
      <c r="C1" s="35"/>
      <c r="D1" s="35"/>
      <c r="E1" s="35"/>
      <c r="F1" s="35"/>
    </row>
    <row r="2" spans="1:10" ht="33" customHeight="1">
      <c r="A2" s="36" t="s">
        <v>1</v>
      </c>
      <c r="B2" s="36"/>
      <c r="C2" s="36"/>
      <c r="D2" s="19"/>
      <c r="E2" s="37" t="s">
        <v>2</v>
      </c>
      <c r="F2" s="37"/>
      <c r="G2" s="20"/>
    </row>
    <row r="3" spans="1:10" ht="33" customHeight="1">
      <c r="A3" s="38" t="s">
        <v>3</v>
      </c>
      <c r="B3" s="38"/>
      <c r="C3" s="38"/>
      <c r="D3" s="38"/>
      <c r="E3" s="38"/>
      <c r="F3" s="38"/>
      <c r="G3" s="20"/>
    </row>
    <row r="4" spans="1:10" s="1" customFormat="1" ht="30.95" customHeight="1">
      <c r="A4" s="6" t="s">
        <v>4</v>
      </c>
      <c r="B4" s="27" t="s">
        <v>5</v>
      </c>
      <c r="C4" s="27" t="s">
        <v>6</v>
      </c>
      <c r="D4" s="27" t="s">
        <v>7</v>
      </c>
      <c r="E4" s="28" t="s">
        <v>31</v>
      </c>
      <c r="F4" s="24">
        <v>0.5</v>
      </c>
      <c r="G4" s="6" t="s">
        <v>9</v>
      </c>
      <c r="H4" s="24">
        <v>0.5</v>
      </c>
      <c r="I4" s="6" t="s">
        <v>10</v>
      </c>
      <c r="J4" s="6" t="s">
        <v>11</v>
      </c>
    </row>
    <row r="5" spans="1:10" ht="30.95" customHeight="1">
      <c r="A5" s="6">
        <v>1</v>
      </c>
      <c r="B5" s="6" t="s">
        <v>41</v>
      </c>
      <c r="C5" s="6" t="s">
        <v>42</v>
      </c>
      <c r="D5" s="6" t="s">
        <v>14</v>
      </c>
      <c r="E5" s="34" t="s">
        <v>43</v>
      </c>
      <c r="F5" s="6">
        <f t="shared" ref="F5:F13" si="0">E5*0.5</f>
        <v>39.11</v>
      </c>
      <c r="G5" s="6">
        <v>85.7</v>
      </c>
      <c r="H5" s="6">
        <f t="shared" ref="H5:H13" si="1">G5*0.5</f>
        <v>42.85</v>
      </c>
      <c r="I5" s="6">
        <f t="shared" ref="I5:I13" si="2">H5+F5</f>
        <v>81.960000000000008</v>
      </c>
      <c r="J5" s="6">
        <v>1</v>
      </c>
    </row>
    <row r="6" spans="1:10" ht="30.95" customHeight="1">
      <c r="A6" s="6">
        <v>2</v>
      </c>
      <c r="B6" s="6" t="s">
        <v>44</v>
      </c>
      <c r="C6" s="6" t="s">
        <v>45</v>
      </c>
      <c r="D6" s="6" t="s">
        <v>46</v>
      </c>
      <c r="E6" s="34" t="s">
        <v>47</v>
      </c>
      <c r="F6" s="6">
        <f t="shared" si="0"/>
        <v>38.24</v>
      </c>
      <c r="G6" s="6">
        <v>86.1</v>
      </c>
      <c r="H6" s="6">
        <f t="shared" si="1"/>
        <v>43.05</v>
      </c>
      <c r="I6" s="6">
        <f t="shared" si="2"/>
        <v>81.289999999999992</v>
      </c>
      <c r="J6" s="6">
        <v>2</v>
      </c>
    </row>
    <row r="7" spans="1:10" ht="30.95" customHeight="1">
      <c r="A7" s="6">
        <v>3</v>
      </c>
      <c r="B7" s="6" t="s">
        <v>48</v>
      </c>
      <c r="C7" s="6" t="s">
        <v>49</v>
      </c>
      <c r="D7" s="6" t="s">
        <v>14</v>
      </c>
      <c r="E7" s="34" t="s">
        <v>50</v>
      </c>
      <c r="F7" s="6">
        <f t="shared" si="0"/>
        <v>37.950000000000003</v>
      </c>
      <c r="G7" s="6">
        <v>79.400000000000006</v>
      </c>
      <c r="H7" s="6">
        <f t="shared" si="1"/>
        <v>39.700000000000003</v>
      </c>
      <c r="I7" s="6">
        <f t="shared" si="2"/>
        <v>77.650000000000006</v>
      </c>
      <c r="J7" s="6">
        <v>5</v>
      </c>
    </row>
    <row r="8" spans="1:10" ht="30.95" customHeight="1">
      <c r="A8" s="6">
        <v>4</v>
      </c>
      <c r="B8" s="6" t="s">
        <v>51</v>
      </c>
      <c r="C8" s="6" t="s">
        <v>52</v>
      </c>
      <c r="D8" s="6" t="s">
        <v>14</v>
      </c>
      <c r="E8" s="34" t="s">
        <v>53</v>
      </c>
      <c r="F8" s="6">
        <f t="shared" si="0"/>
        <v>37.630000000000003</v>
      </c>
      <c r="G8" s="6">
        <v>0</v>
      </c>
      <c r="H8" s="6">
        <f t="shared" si="1"/>
        <v>0</v>
      </c>
      <c r="I8" s="6">
        <f t="shared" si="2"/>
        <v>37.630000000000003</v>
      </c>
      <c r="J8" s="6">
        <v>9</v>
      </c>
    </row>
    <row r="9" spans="1:10" ht="30.95" customHeight="1">
      <c r="A9" s="6">
        <v>5</v>
      </c>
      <c r="B9" s="6" t="s">
        <v>54</v>
      </c>
      <c r="C9" s="6" t="s">
        <v>55</v>
      </c>
      <c r="D9" s="6" t="s">
        <v>14</v>
      </c>
      <c r="E9" s="34" t="s">
        <v>56</v>
      </c>
      <c r="F9" s="6">
        <f t="shared" si="0"/>
        <v>37.020000000000003</v>
      </c>
      <c r="G9" s="6">
        <v>83.2</v>
      </c>
      <c r="H9" s="6">
        <f t="shared" si="1"/>
        <v>41.6</v>
      </c>
      <c r="I9" s="6">
        <f t="shared" si="2"/>
        <v>78.62</v>
      </c>
      <c r="J9" s="6">
        <v>3</v>
      </c>
    </row>
    <row r="10" spans="1:10" ht="30.95" customHeight="1">
      <c r="A10" s="6">
        <v>6</v>
      </c>
      <c r="B10" s="6" t="s">
        <v>57</v>
      </c>
      <c r="C10" s="6" t="s">
        <v>58</v>
      </c>
      <c r="D10" s="6" t="s">
        <v>14</v>
      </c>
      <c r="E10" s="34" t="s">
        <v>59</v>
      </c>
      <c r="F10" s="6">
        <f t="shared" si="0"/>
        <v>36.450000000000003</v>
      </c>
      <c r="G10" s="6">
        <v>80.3</v>
      </c>
      <c r="H10" s="6">
        <f t="shared" si="1"/>
        <v>40.15</v>
      </c>
      <c r="I10" s="6">
        <f t="shared" si="2"/>
        <v>76.599999999999994</v>
      </c>
      <c r="J10" s="6">
        <v>6</v>
      </c>
    </row>
    <row r="11" spans="1:10" ht="30.95" customHeight="1">
      <c r="A11" s="6">
        <v>7</v>
      </c>
      <c r="B11" s="6" t="s">
        <v>60</v>
      </c>
      <c r="C11" s="6" t="s">
        <v>61</v>
      </c>
      <c r="D11" s="6" t="s">
        <v>14</v>
      </c>
      <c r="E11" s="34" t="s">
        <v>62</v>
      </c>
      <c r="F11" s="6">
        <f t="shared" si="0"/>
        <v>35.32</v>
      </c>
      <c r="G11" s="6">
        <v>75.5</v>
      </c>
      <c r="H11" s="6">
        <f t="shared" si="1"/>
        <v>37.75</v>
      </c>
      <c r="I11" s="6">
        <f t="shared" si="2"/>
        <v>73.069999999999993</v>
      </c>
      <c r="J11" s="6">
        <v>8</v>
      </c>
    </row>
    <row r="12" spans="1:10" ht="30.95" customHeight="1">
      <c r="A12" s="6">
        <v>8</v>
      </c>
      <c r="B12" s="6" t="s">
        <v>63</v>
      </c>
      <c r="C12" s="6" t="s">
        <v>64</v>
      </c>
      <c r="D12" s="6" t="s">
        <v>14</v>
      </c>
      <c r="E12" s="34" t="s">
        <v>65</v>
      </c>
      <c r="F12" s="6">
        <f t="shared" si="0"/>
        <v>35.24</v>
      </c>
      <c r="G12" s="6">
        <v>86.3</v>
      </c>
      <c r="H12" s="6">
        <f t="shared" si="1"/>
        <v>43.15</v>
      </c>
      <c r="I12" s="6">
        <f t="shared" si="2"/>
        <v>78.39</v>
      </c>
      <c r="J12" s="6">
        <v>4</v>
      </c>
    </row>
    <row r="13" spans="1:10" ht="30.95" customHeight="1">
      <c r="A13" s="6">
        <v>9</v>
      </c>
      <c r="B13" s="6" t="s">
        <v>66</v>
      </c>
      <c r="C13" s="6" t="s">
        <v>67</v>
      </c>
      <c r="D13" s="6" t="s">
        <v>46</v>
      </c>
      <c r="E13" s="34" t="s">
        <v>68</v>
      </c>
      <c r="F13" s="6">
        <f t="shared" si="0"/>
        <v>34.99</v>
      </c>
      <c r="G13" s="6">
        <v>76.2</v>
      </c>
      <c r="H13" s="6">
        <f t="shared" si="1"/>
        <v>38.1</v>
      </c>
      <c r="I13" s="6">
        <f t="shared" si="2"/>
        <v>73.09</v>
      </c>
      <c r="J13" s="6">
        <v>7</v>
      </c>
    </row>
  </sheetData>
  <mergeCells count="4">
    <mergeCell ref="A1:F1"/>
    <mergeCell ref="A2:C2"/>
    <mergeCell ref="E2:F2"/>
    <mergeCell ref="A3:F3"/>
  </mergeCells>
  <phoneticPr fontId="29" type="noConversion"/>
  <pageMargins left="0.70972222222222203" right="0.70972222222222203" top="0.75" bottom="0.75" header="0.30972222222222201" footer="0.30972222222222201"/>
  <pageSetup paperSize="9" orientation="portrait"/>
  <headerFooter scaleWithDoc="0"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howOutlineSymbols="0"/>
  </sheetPr>
  <dimension ref="A1:J7"/>
  <sheetViews>
    <sheetView workbookViewId="0">
      <selection activeCell="E10" sqref="E10"/>
    </sheetView>
  </sheetViews>
  <sheetFormatPr defaultColWidth="9" defaultRowHeight="13.5" customHeight="1"/>
  <cols>
    <col min="1" max="1" width="8.125" customWidth="1"/>
    <col min="2" max="2" width="15.875" customWidth="1"/>
    <col min="3" max="3" width="16.875" customWidth="1"/>
    <col min="4" max="4" width="14.875" customWidth="1"/>
    <col min="5" max="5" width="15.375" style="17" customWidth="1"/>
    <col min="6" max="6" width="14.875" style="18" customWidth="1"/>
    <col min="7" max="7" width="11.375" customWidth="1"/>
    <col min="9" max="9" width="10.125" customWidth="1"/>
  </cols>
  <sheetData>
    <row r="1" spans="1:10" ht="53.25" customHeight="1">
      <c r="A1" s="35" t="s">
        <v>0</v>
      </c>
      <c r="B1" s="35"/>
      <c r="C1" s="35"/>
      <c r="D1" s="35"/>
      <c r="E1" s="35"/>
      <c r="F1" s="35"/>
    </row>
    <row r="2" spans="1:10" ht="33" customHeight="1">
      <c r="A2" s="36" t="s">
        <v>1</v>
      </c>
      <c r="B2" s="36"/>
      <c r="C2" s="36"/>
      <c r="D2" s="19"/>
      <c r="E2" s="37" t="s">
        <v>2</v>
      </c>
      <c r="F2" s="37"/>
      <c r="G2" s="20"/>
    </row>
    <row r="3" spans="1:10" ht="33" customHeight="1">
      <c r="A3" s="38" t="s">
        <v>3</v>
      </c>
      <c r="B3" s="38"/>
      <c r="C3" s="38"/>
      <c r="D3" s="38"/>
      <c r="E3" s="38"/>
      <c r="F3" s="38"/>
      <c r="G3" s="20"/>
    </row>
    <row r="4" spans="1:10" s="1" customFormat="1" ht="30.95" customHeight="1">
      <c r="A4" s="6" t="s">
        <v>4</v>
      </c>
      <c r="B4" s="27" t="s">
        <v>5</v>
      </c>
      <c r="C4" s="27" t="s">
        <v>6</v>
      </c>
      <c r="D4" s="27" t="s">
        <v>7</v>
      </c>
      <c r="E4" s="28" t="s">
        <v>31</v>
      </c>
      <c r="F4" s="24">
        <v>0.5</v>
      </c>
      <c r="G4" s="6" t="s">
        <v>9</v>
      </c>
      <c r="H4" s="24">
        <v>0.5</v>
      </c>
      <c r="I4" s="6" t="s">
        <v>10</v>
      </c>
      <c r="J4" s="6" t="s">
        <v>11</v>
      </c>
    </row>
    <row r="5" spans="1:10" ht="30.95" customHeight="1">
      <c r="A5" s="6">
        <v>1</v>
      </c>
      <c r="B5" s="6" t="s">
        <v>69</v>
      </c>
      <c r="C5" s="6" t="s">
        <v>70</v>
      </c>
      <c r="D5" s="6" t="s">
        <v>46</v>
      </c>
      <c r="E5" s="34" t="s">
        <v>71</v>
      </c>
      <c r="F5" s="6">
        <f t="shared" ref="F5:F7" si="0">E5*0.5</f>
        <v>38.19</v>
      </c>
      <c r="G5" s="6">
        <v>0</v>
      </c>
      <c r="H5" s="6">
        <f t="shared" ref="H5:H7" si="1">G5*0.5</f>
        <v>0</v>
      </c>
      <c r="I5" s="6">
        <f t="shared" ref="I5:I7" si="2">H5+F5</f>
        <v>38.19</v>
      </c>
      <c r="J5" s="6">
        <v>3</v>
      </c>
    </row>
    <row r="6" spans="1:10" ht="30.95" customHeight="1">
      <c r="A6" s="6">
        <v>2</v>
      </c>
      <c r="B6" s="6" t="s">
        <v>72</v>
      </c>
      <c r="C6" s="6" t="s">
        <v>73</v>
      </c>
      <c r="D6" s="6" t="s">
        <v>14</v>
      </c>
      <c r="E6" s="34" t="s">
        <v>74</v>
      </c>
      <c r="F6" s="6">
        <f t="shared" si="0"/>
        <v>35.92</v>
      </c>
      <c r="G6" s="6">
        <v>74.599999999999994</v>
      </c>
      <c r="H6" s="6">
        <f t="shared" si="1"/>
        <v>37.299999999999997</v>
      </c>
      <c r="I6" s="6">
        <f t="shared" si="2"/>
        <v>73.22</v>
      </c>
      <c r="J6" s="6">
        <v>1</v>
      </c>
    </row>
    <row r="7" spans="1:10" ht="30.95" customHeight="1">
      <c r="A7" s="6">
        <v>3</v>
      </c>
      <c r="B7" s="6" t="s">
        <v>75</v>
      </c>
      <c r="C7" s="6" t="s">
        <v>76</v>
      </c>
      <c r="D7" s="6" t="s">
        <v>14</v>
      </c>
      <c r="E7" s="34" t="s">
        <v>77</v>
      </c>
      <c r="F7" s="6">
        <f t="shared" si="0"/>
        <v>32.94</v>
      </c>
      <c r="G7" s="6">
        <v>74.900000000000006</v>
      </c>
      <c r="H7" s="6">
        <f t="shared" si="1"/>
        <v>37.450000000000003</v>
      </c>
      <c r="I7" s="6">
        <f t="shared" si="2"/>
        <v>70.39</v>
      </c>
      <c r="J7" s="6">
        <v>2</v>
      </c>
    </row>
  </sheetData>
  <mergeCells count="4">
    <mergeCell ref="A1:F1"/>
    <mergeCell ref="A2:C2"/>
    <mergeCell ref="E2:F2"/>
    <mergeCell ref="A3:F3"/>
  </mergeCells>
  <phoneticPr fontId="29" type="noConversion"/>
  <pageMargins left="0.70972222222222203" right="0.70972222222222203" top="0.75" bottom="0.75" header="0.30972222222222201" footer="0.30972222222222201"/>
  <pageSetup paperSize="9" orientation="portrait"/>
  <headerFooter scaleWithDoc="0"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howOutlineSymbols="0"/>
  </sheetPr>
  <dimension ref="A1:J10"/>
  <sheetViews>
    <sheetView workbookViewId="0">
      <selection activeCell="I7" sqref="I7"/>
    </sheetView>
  </sheetViews>
  <sheetFormatPr defaultColWidth="9" defaultRowHeight="13.5" customHeight="1"/>
  <cols>
    <col min="1" max="1" width="9.75" customWidth="1"/>
    <col min="2" max="2" width="14.875" customWidth="1"/>
    <col min="3" max="3" width="15.25" customWidth="1"/>
    <col min="4" max="4" width="16.875" customWidth="1"/>
    <col min="5" max="5" width="16" style="17" customWidth="1"/>
    <col min="6" max="6" width="14.125" style="18" customWidth="1"/>
    <col min="7" max="7" width="12.25" customWidth="1"/>
    <col min="9" max="9" width="11.25" customWidth="1"/>
  </cols>
  <sheetData>
    <row r="1" spans="1:10" ht="53.25" customHeight="1">
      <c r="A1" s="35" t="s">
        <v>0</v>
      </c>
      <c r="B1" s="35"/>
      <c r="C1" s="35"/>
      <c r="D1" s="35"/>
      <c r="E1" s="35"/>
      <c r="F1" s="35"/>
    </row>
    <row r="2" spans="1:10" ht="33" customHeight="1">
      <c r="A2" s="36" t="s">
        <v>1</v>
      </c>
      <c r="B2" s="36"/>
      <c r="C2" s="36"/>
      <c r="D2" s="19"/>
      <c r="E2" s="37" t="s">
        <v>2</v>
      </c>
      <c r="F2" s="37"/>
      <c r="G2" s="20"/>
    </row>
    <row r="3" spans="1:10" ht="33" customHeight="1">
      <c r="A3" s="38" t="s">
        <v>3</v>
      </c>
      <c r="B3" s="38"/>
      <c r="C3" s="38"/>
      <c r="D3" s="38"/>
      <c r="E3" s="38"/>
      <c r="F3" s="38"/>
      <c r="G3" s="20"/>
    </row>
    <row r="4" spans="1:10" s="26" customFormat="1" ht="30.95" customHeight="1">
      <c r="A4" s="6" t="s">
        <v>4</v>
      </c>
      <c r="B4" s="27" t="s">
        <v>5</v>
      </c>
      <c r="C4" s="27" t="s">
        <v>6</v>
      </c>
      <c r="D4" s="27" t="s">
        <v>7</v>
      </c>
      <c r="E4" s="28" t="s">
        <v>31</v>
      </c>
      <c r="F4" s="24">
        <v>0.5</v>
      </c>
      <c r="G4" s="6" t="s">
        <v>9</v>
      </c>
      <c r="H4" s="24">
        <v>0.5</v>
      </c>
      <c r="I4" s="6" t="s">
        <v>10</v>
      </c>
      <c r="J4" s="6" t="s">
        <v>11</v>
      </c>
    </row>
    <row r="5" spans="1:10" s="2" customFormat="1" ht="30.95" customHeight="1">
      <c r="A5" s="6">
        <v>1</v>
      </c>
      <c r="B5" s="6" t="s">
        <v>78</v>
      </c>
      <c r="C5" s="6" t="s">
        <v>79</v>
      </c>
      <c r="D5" s="6" t="s">
        <v>14</v>
      </c>
      <c r="E5" s="34" t="s">
        <v>80</v>
      </c>
      <c r="F5" s="6">
        <f t="shared" ref="F5:F10" si="0">E5*0.5</f>
        <v>40</v>
      </c>
      <c r="G5" s="6">
        <v>77.2</v>
      </c>
      <c r="H5" s="6">
        <f t="shared" ref="H5:H10" si="1">G5*0.5</f>
        <v>38.6</v>
      </c>
      <c r="I5" s="6">
        <f t="shared" ref="I5:I10" si="2">H5+F5</f>
        <v>78.599999999999994</v>
      </c>
      <c r="J5" s="6">
        <v>4</v>
      </c>
    </row>
    <row r="6" spans="1:10" s="2" customFormat="1" ht="30.95" customHeight="1">
      <c r="A6" s="6">
        <v>2</v>
      </c>
      <c r="B6" s="6" t="s">
        <v>81</v>
      </c>
      <c r="C6" s="6" t="s">
        <v>82</v>
      </c>
      <c r="D6" s="6" t="s">
        <v>14</v>
      </c>
      <c r="E6" s="34" t="s">
        <v>83</v>
      </c>
      <c r="F6" s="6">
        <f t="shared" si="0"/>
        <v>39.72</v>
      </c>
      <c r="G6" s="6">
        <v>83.1</v>
      </c>
      <c r="H6" s="6">
        <f t="shared" si="1"/>
        <v>41.55</v>
      </c>
      <c r="I6" s="6">
        <f t="shared" si="2"/>
        <v>81.27</v>
      </c>
      <c r="J6" s="6">
        <v>1</v>
      </c>
    </row>
    <row r="7" spans="1:10" s="2" customFormat="1" ht="30.95" customHeight="1">
      <c r="A7" s="6">
        <v>3</v>
      </c>
      <c r="B7" s="6" t="s">
        <v>84</v>
      </c>
      <c r="C7" s="6" t="s">
        <v>85</v>
      </c>
      <c r="D7" s="6" t="s">
        <v>46</v>
      </c>
      <c r="E7" s="34" t="s">
        <v>86</v>
      </c>
      <c r="F7" s="6">
        <f t="shared" si="0"/>
        <v>39.380000000000003</v>
      </c>
      <c r="G7" s="6">
        <v>81.8</v>
      </c>
      <c r="H7" s="6">
        <f t="shared" si="1"/>
        <v>40.9</v>
      </c>
      <c r="I7" s="6">
        <f t="shared" si="2"/>
        <v>80.28</v>
      </c>
      <c r="J7" s="6">
        <v>2</v>
      </c>
    </row>
    <row r="8" spans="1:10" s="2" customFormat="1" ht="30.95" customHeight="1">
      <c r="A8" s="6">
        <v>4</v>
      </c>
      <c r="B8" s="6" t="s">
        <v>87</v>
      </c>
      <c r="C8" s="6" t="s">
        <v>88</v>
      </c>
      <c r="D8" s="6" t="s">
        <v>14</v>
      </c>
      <c r="E8" s="34" t="s">
        <v>89</v>
      </c>
      <c r="F8" s="6">
        <f t="shared" si="0"/>
        <v>38.86</v>
      </c>
      <c r="G8" s="6">
        <v>80.2</v>
      </c>
      <c r="H8" s="6">
        <f t="shared" si="1"/>
        <v>40.1</v>
      </c>
      <c r="I8" s="6">
        <f t="shared" si="2"/>
        <v>78.960000000000008</v>
      </c>
      <c r="J8" s="6">
        <v>3</v>
      </c>
    </row>
    <row r="9" spans="1:10" s="2" customFormat="1" ht="30.95" customHeight="1">
      <c r="A9" s="6">
        <v>5</v>
      </c>
      <c r="B9" s="6" t="s">
        <v>90</v>
      </c>
      <c r="C9" s="6" t="s">
        <v>91</v>
      </c>
      <c r="D9" s="6" t="s">
        <v>46</v>
      </c>
      <c r="E9" s="34" t="s">
        <v>92</v>
      </c>
      <c r="F9" s="6">
        <f t="shared" si="0"/>
        <v>38.83</v>
      </c>
      <c r="G9" s="6">
        <v>63.9</v>
      </c>
      <c r="H9" s="6">
        <f t="shared" si="1"/>
        <v>31.95</v>
      </c>
      <c r="I9" s="6">
        <f t="shared" si="2"/>
        <v>70.78</v>
      </c>
      <c r="J9" s="6">
        <v>6</v>
      </c>
    </row>
    <row r="10" spans="1:10" s="2" customFormat="1" ht="30.95" customHeight="1">
      <c r="A10" s="6">
        <v>6</v>
      </c>
      <c r="B10" s="6" t="s">
        <v>93</v>
      </c>
      <c r="C10" s="6" t="s">
        <v>94</v>
      </c>
      <c r="D10" s="6" t="s">
        <v>46</v>
      </c>
      <c r="E10" s="34" t="s">
        <v>95</v>
      </c>
      <c r="F10" s="6">
        <f t="shared" si="0"/>
        <v>37.880000000000003</v>
      </c>
      <c r="G10" s="6">
        <v>77.7</v>
      </c>
      <c r="H10" s="6">
        <f t="shared" si="1"/>
        <v>38.85</v>
      </c>
      <c r="I10" s="6">
        <f t="shared" si="2"/>
        <v>76.73</v>
      </c>
      <c r="J10" s="6">
        <v>5</v>
      </c>
    </row>
  </sheetData>
  <mergeCells count="4">
    <mergeCell ref="A1:F1"/>
    <mergeCell ref="A2:C2"/>
    <mergeCell ref="E2:F2"/>
    <mergeCell ref="A3:F3"/>
  </mergeCells>
  <phoneticPr fontId="29" type="noConversion"/>
  <pageMargins left="0.70972222222222203" right="0.70972222222222203" top="0.75" bottom="0.75" header="0.30972222222222201" footer="0.30972222222222201"/>
  <pageSetup paperSize="9" orientation="portrait"/>
  <headerFooter scaleWithDoc="0"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howOutlineSymbols="0"/>
  </sheetPr>
  <dimension ref="A1:J13"/>
  <sheetViews>
    <sheetView topLeftCell="A3" workbookViewId="0">
      <selection activeCell="G5" sqref="G5:J13"/>
    </sheetView>
  </sheetViews>
  <sheetFormatPr defaultColWidth="9" defaultRowHeight="13.5" customHeight="1"/>
  <cols>
    <col min="1" max="1" width="7.75" customWidth="1"/>
    <col min="2" max="2" width="14.75" customWidth="1"/>
    <col min="3" max="3" width="16" customWidth="1"/>
    <col min="4" max="4" width="15.75" customWidth="1"/>
    <col min="5" max="5" width="18.75" style="17" customWidth="1"/>
    <col min="6" max="6" width="14.625" style="18" customWidth="1"/>
    <col min="7" max="7" width="12.125" customWidth="1"/>
    <col min="9" max="9" width="11" customWidth="1"/>
  </cols>
  <sheetData>
    <row r="1" spans="1:10" ht="60" customHeight="1">
      <c r="A1" s="35" t="s">
        <v>0</v>
      </c>
      <c r="B1" s="35"/>
      <c r="C1" s="35"/>
      <c r="D1" s="35"/>
      <c r="E1" s="35"/>
      <c r="F1" s="35"/>
    </row>
    <row r="2" spans="1:10" ht="33" customHeight="1">
      <c r="A2" s="36" t="s">
        <v>1</v>
      </c>
      <c r="B2" s="36"/>
      <c r="C2" s="36"/>
      <c r="D2" s="19"/>
      <c r="E2" s="37" t="s">
        <v>2</v>
      </c>
      <c r="F2" s="37"/>
      <c r="G2" s="20"/>
    </row>
    <row r="3" spans="1:10" ht="33" customHeight="1">
      <c r="A3" s="38" t="s">
        <v>3</v>
      </c>
      <c r="B3" s="38"/>
      <c r="C3" s="38"/>
      <c r="D3" s="38"/>
      <c r="E3" s="38"/>
      <c r="F3" s="38"/>
      <c r="G3" s="20"/>
    </row>
    <row r="4" spans="1:10" s="1" customFormat="1" ht="30.95" customHeight="1">
      <c r="A4" s="21" t="s">
        <v>4</v>
      </c>
      <c r="B4" s="22" t="s">
        <v>5</v>
      </c>
      <c r="C4" s="22" t="s">
        <v>6</v>
      </c>
      <c r="D4" s="22" t="s">
        <v>7</v>
      </c>
      <c r="E4" s="23" t="s">
        <v>31</v>
      </c>
      <c r="F4" s="24">
        <v>0.5</v>
      </c>
      <c r="G4" s="6" t="s">
        <v>9</v>
      </c>
      <c r="H4" s="24">
        <v>0.5</v>
      </c>
      <c r="I4" s="6" t="s">
        <v>10</v>
      </c>
      <c r="J4" s="6" t="s">
        <v>11</v>
      </c>
    </row>
    <row r="5" spans="1:10" ht="30" customHeight="1">
      <c r="A5" s="6">
        <v>1</v>
      </c>
      <c r="B5" s="6" t="s">
        <v>96</v>
      </c>
      <c r="C5" s="6" t="s">
        <v>97</v>
      </c>
      <c r="D5" s="6" t="s">
        <v>46</v>
      </c>
      <c r="E5" s="34" t="s">
        <v>98</v>
      </c>
      <c r="F5" s="6">
        <f t="shared" ref="F5:F13" si="0">E5*0.5</f>
        <v>41.21</v>
      </c>
      <c r="G5" s="6">
        <v>0</v>
      </c>
      <c r="H5" s="6">
        <v>0</v>
      </c>
      <c r="I5" s="25">
        <f t="shared" ref="I5:I13" si="1">H5+F5</f>
        <v>41.21</v>
      </c>
      <c r="J5" s="25">
        <v>7</v>
      </c>
    </row>
    <row r="6" spans="1:10" ht="30" customHeight="1">
      <c r="A6" s="6">
        <v>2</v>
      </c>
      <c r="B6" s="6" t="s">
        <v>99</v>
      </c>
      <c r="C6" s="6" t="s">
        <v>100</v>
      </c>
      <c r="D6" s="6" t="s">
        <v>46</v>
      </c>
      <c r="E6" s="34" t="s">
        <v>101</v>
      </c>
      <c r="F6" s="6">
        <f t="shared" si="0"/>
        <v>40.86</v>
      </c>
      <c r="G6" s="6">
        <v>90.1</v>
      </c>
      <c r="H6" s="6">
        <f t="shared" ref="H6:H13" si="2">G6*0.5</f>
        <v>45.05</v>
      </c>
      <c r="I6" s="25">
        <f t="shared" si="1"/>
        <v>85.91</v>
      </c>
      <c r="J6" s="25">
        <v>1</v>
      </c>
    </row>
    <row r="7" spans="1:10" ht="30" customHeight="1">
      <c r="A7" s="6">
        <v>3</v>
      </c>
      <c r="B7" s="6" t="s">
        <v>102</v>
      </c>
      <c r="C7" s="6" t="s">
        <v>103</v>
      </c>
      <c r="D7" s="6" t="s">
        <v>46</v>
      </c>
      <c r="E7" s="34" t="s">
        <v>104</v>
      </c>
      <c r="F7" s="6">
        <f t="shared" si="0"/>
        <v>38.78</v>
      </c>
      <c r="G7" s="6">
        <v>83.3</v>
      </c>
      <c r="H7" s="6">
        <f t="shared" si="2"/>
        <v>41.65</v>
      </c>
      <c r="I7" s="25">
        <f t="shared" si="1"/>
        <v>80.430000000000007</v>
      </c>
      <c r="J7" s="25">
        <v>2</v>
      </c>
    </row>
    <row r="8" spans="1:10" ht="30" customHeight="1">
      <c r="A8" s="6">
        <v>4</v>
      </c>
      <c r="B8" s="6" t="s">
        <v>105</v>
      </c>
      <c r="C8" s="6" t="s">
        <v>106</v>
      </c>
      <c r="D8" s="6" t="s">
        <v>46</v>
      </c>
      <c r="E8" s="34" t="s">
        <v>107</v>
      </c>
      <c r="F8" s="6">
        <f t="shared" si="0"/>
        <v>38.49</v>
      </c>
      <c r="G8" s="6">
        <v>0</v>
      </c>
      <c r="H8" s="6">
        <f t="shared" si="2"/>
        <v>0</v>
      </c>
      <c r="I8" s="25">
        <f t="shared" si="1"/>
        <v>38.49</v>
      </c>
      <c r="J8" s="25">
        <v>8</v>
      </c>
    </row>
    <row r="9" spans="1:10" ht="30" customHeight="1">
      <c r="A9" s="6">
        <v>5</v>
      </c>
      <c r="B9" s="6" t="s">
        <v>108</v>
      </c>
      <c r="C9" s="6" t="s">
        <v>109</v>
      </c>
      <c r="D9" s="6" t="s">
        <v>46</v>
      </c>
      <c r="E9" s="34" t="s">
        <v>110</v>
      </c>
      <c r="F9" s="6">
        <f t="shared" si="0"/>
        <v>38.229999999999997</v>
      </c>
      <c r="G9" s="6">
        <v>77.099999999999994</v>
      </c>
      <c r="H9" s="6">
        <f t="shared" si="2"/>
        <v>38.549999999999997</v>
      </c>
      <c r="I9" s="25">
        <f t="shared" si="1"/>
        <v>76.78</v>
      </c>
      <c r="J9" s="25">
        <v>5</v>
      </c>
    </row>
    <row r="10" spans="1:10" ht="30" customHeight="1">
      <c r="A10" s="6">
        <v>6</v>
      </c>
      <c r="B10" s="6" t="s">
        <v>111</v>
      </c>
      <c r="C10" s="6" t="s">
        <v>112</v>
      </c>
      <c r="D10" s="6" t="s">
        <v>46</v>
      </c>
      <c r="E10" s="34" t="s">
        <v>113</v>
      </c>
      <c r="F10" s="6">
        <f t="shared" si="0"/>
        <v>38.22</v>
      </c>
      <c r="G10" s="6">
        <v>82.1</v>
      </c>
      <c r="H10" s="6">
        <f t="shared" si="2"/>
        <v>41.05</v>
      </c>
      <c r="I10" s="25">
        <f t="shared" si="1"/>
        <v>79.27</v>
      </c>
      <c r="J10" s="25">
        <v>3</v>
      </c>
    </row>
    <row r="11" spans="1:10" ht="30" customHeight="1">
      <c r="A11" s="6">
        <v>7</v>
      </c>
      <c r="B11" s="6" t="s">
        <v>114</v>
      </c>
      <c r="C11" s="6" t="s">
        <v>115</v>
      </c>
      <c r="D11" s="6" t="s">
        <v>46</v>
      </c>
      <c r="E11" s="34" t="s">
        <v>116</v>
      </c>
      <c r="F11" s="6">
        <f t="shared" si="0"/>
        <v>37.659999999999997</v>
      </c>
      <c r="G11" s="6">
        <v>83.2</v>
      </c>
      <c r="H11" s="6">
        <f t="shared" si="2"/>
        <v>41.6</v>
      </c>
      <c r="I11" s="25">
        <f t="shared" si="1"/>
        <v>79.259999999999991</v>
      </c>
      <c r="J11" s="25">
        <v>4</v>
      </c>
    </row>
    <row r="12" spans="1:10" ht="30" customHeight="1">
      <c r="A12" s="6">
        <v>8</v>
      </c>
      <c r="B12" s="6" t="s">
        <v>117</v>
      </c>
      <c r="C12" s="6" t="s">
        <v>118</v>
      </c>
      <c r="D12" s="6" t="s">
        <v>46</v>
      </c>
      <c r="E12" s="34" t="s">
        <v>53</v>
      </c>
      <c r="F12" s="6">
        <f t="shared" si="0"/>
        <v>37.630000000000003</v>
      </c>
      <c r="G12" s="6">
        <v>76.900000000000006</v>
      </c>
      <c r="H12" s="6">
        <f t="shared" si="2"/>
        <v>38.450000000000003</v>
      </c>
      <c r="I12" s="25">
        <f t="shared" si="1"/>
        <v>76.080000000000013</v>
      </c>
      <c r="J12" s="25">
        <v>6</v>
      </c>
    </row>
    <row r="13" spans="1:10" ht="30" customHeight="1">
      <c r="A13" s="6">
        <v>9</v>
      </c>
      <c r="B13" s="6" t="s">
        <v>119</v>
      </c>
      <c r="C13" s="6" t="s">
        <v>120</v>
      </c>
      <c r="D13" s="6" t="s">
        <v>14</v>
      </c>
      <c r="E13" s="34" t="s">
        <v>121</v>
      </c>
      <c r="F13" s="6">
        <f t="shared" si="0"/>
        <v>37.33</v>
      </c>
      <c r="G13" s="6">
        <v>0</v>
      </c>
      <c r="H13" s="6">
        <f t="shared" si="2"/>
        <v>0</v>
      </c>
      <c r="I13" s="25">
        <f t="shared" si="1"/>
        <v>37.33</v>
      </c>
      <c r="J13" s="25">
        <v>9</v>
      </c>
    </row>
  </sheetData>
  <mergeCells count="4">
    <mergeCell ref="A1:F1"/>
    <mergeCell ref="A2:C2"/>
    <mergeCell ref="E2:F2"/>
    <mergeCell ref="A3:F3"/>
  </mergeCells>
  <phoneticPr fontId="29" type="noConversion"/>
  <pageMargins left="0.70972222222222203" right="0.70972222222222203" top="0.75" bottom="0.75" header="0.30972222222222201" footer="0.30972222222222201"/>
  <pageSetup paperSize="9" orientation="portrait"/>
  <headerFooter scaleWithDoc="0"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howOutlineSymbols="0"/>
  </sheetPr>
  <dimension ref="A1:I45"/>
  <sheetViews>
    <sheetView tabSelected="1" workbookViewId="0">
      <selection activeCell="E7" sqref="E7"/>
    </sheetView>
  </sheetViews>
  <sheetFormatPr defaultColWidth="9" defaultRowHeight="13.5" customHeight="1"/>
  <cols>
    <col min="1" max="1" width="7.5" customWidth="1"/>
    <col min="2" max="2" width="14" customWidth="1"/>
    <col min="3" max="4" width="14.25" customWidth="1"/>
    <col min="5" max="5" width="21.875" customWidth="1"/>
    <col min="6" max="6" width="12.875" customWidth="1"/>
    <col min="7" max="7" width="20.25" customWidth="1"/>
    <col min="8" max="8" width="12.875" customWidth="1"/>
    <col min="9" max="9" width="12.375" customWidth="1"/>
  </cols>
  <sheetData>
    <row r="1" spans="1:9" ht="39.75" customHeight="1">
      <c r="A1" s="39" t="s">
        <v>122</v>
      </c>
      <c r="B1" s="39"/>
      <c r="C1" s="39"/>
      <c r="D1" s="39"/>
      <c r="E1" s="39"/>
      <c r="F1" s="39"/>
      <c r="G1" s="39"/>
      <c r="H1" s="39"/>
      <c r="I1" s="39"/>
    </row>
    <row r="2" spans="1:9" ht="48.95" customHeight="1">
      <c r="A2" s="40" t="s">
        <v>123</v>
      </c>
      <c r="B2" s="41"/>
      <c r="C2" s="41"/>
      <c r="D2" s="41"/>
      <c r="E2" s="41"/>
      <c r="F2" s="41"/>
      <c r="G2" s="41"/>
      <c r="H2" s="41"/>
      <c r="I2" s="41"/>
    </row>
    <row r="3" spans="1:9" s="1" customFormat="1" ht="39.75" customHeight="1">
      <c r="A3" s="3" t="s">
        <v>4</v>
      </c>
      <c r="B3" s="4" t="s">
        <v>6</v>
      </c>
      <c r="C3" s="4" t="s">
        <v>124</v>
      </c>
      <c r="D3" s="5" t="s">
        <v>8</v>
      </c>
      <c r="E3" s="3" t="s">
        <v>125</v>
      </c>
      <c r="F3" s="3" t="s">
        <v>9</v>
      </c>
      <c r="G3" s="3" t="s">
        <v>126</v>
      </c>
      <c r="H3" s="3" t="s">
        <v>10</v>
      </c>
      <c r="I3" s="3" t="s">
        <v>127</v>
      </c>
    </row>
    <row r="4" spans="1:9" ht="35.1" customHeight="1">
      <c r="A4" s="6">
        <v>1</v>
      </c>
      <c r="B4" s="7" t="s">
        <v>20</v>
      </c>
      <c r="C4" s="6" t="s">
        <v>128</v>
      </c>
      <c r="D4" s="34" t="s">
        <v>21</v>
      </c>
      <c r="E4" s="6">
        <f t="shared" ref="E4:E10" si="0">D4*0.5</f>
        <v>35.85</v>
      </c>
      <c r="F4" s="6">
        <v>80.3</v>
      </c>
      <c r="G4" s="6">
        <f t="shared" ref="G4:G10" si="1">F4*0.5</f>
        <v>40.15</v>
      </c>
      <c r="H4" s="6">
        <f t="shared" ref="H4:H10" si="2">G4+E4</f>
        <v>76</v>
      </c>
      <c r="I4" s="6" t="s">
        <v>129</v>
      </c>
    </row>
    <row r="5" spans="1:9" ht="35.1" customHeight="1">
      <c r="A5" s="6">
        <v>2</v>
      </c>
      <c r="B5" s="7" t="s">
        <v>17</v>
      </c>
      <c r="C5" s="6" t="s">
        <v>128</v>
      </c>
      <c r="D5" s="34" t="s">
        <v>18</v>
      </c>
      <c r="E5" s="6">
        <f t="shared" si="0"/>
        <v>36.75</v>
      </c>
      <c r="F5" s="6">
        <v>78</v>
      </c>
      <c r="G5" s="6">
        <f t="shared" si="1"/>
        <v>39</v>
      </c>
      <c r="H5" s="6">
        <f t="shared" si="2"/>
        <v>75.75</v>
      </c>
      <c r="I5" s="6"/>
    </row>
    <row r="6" spans="1:9" ht="35.1" customHeight="1">
      <c r="A6" s="6">
        <v>3</v>
      </c>
      <c r="B6" s="7" t="s">
        <v>13</v>
      </c>
      <c r="C6" s="6" t="s">
        <v>128</v>
      </c>
      <c r="D6" s="34" t="s">
        <v>15</v>
      </c>
      <c r="E6" s="6">
        <f t="shared" si="0"/>
        <v>37.049999999999997</v>
      </c>
      <c r="F6" s="6">
        <v>76.5</v>
      </c>
      <c r="G6" s="6">
        <f t="shared" si="1"/>
        <v>38.25</v>
      </c>
      <c r="H6" s="6">
        <f t="shared" si="2"/>
        <v>75.3</v>
      </c>
      <c r="I6" s="6"/>
    </row>
    <row r="7" spans="1:9" ht="35.1" customHeight="1">
      <c r="A7" s="8"/>
      <c r="B7" s="8"/>
      <c r="C7" s="8"/>
      <c r="D7" s="8"/>
      <c r="E7" s="8"/>
      <c r="F7" s="8"/>
      <c r="G7" s="8"/>
      <c r="H7" s="8"/>
      <c r="I7" s="8"/>
    </row>
    <row r="8" spans="1:9" ht="35.1" customHeight="1">
      <c r="A8" s="6">
        <v>1</v>
      </c>
      <c r="B8" s="7" t="s">
        <v>23</v>
      </c>
      <c r="C8" s="6" t="s">
        <v>130</v>
      </c>
      <c r="D8" s="34" t="s">
        <v>24</v>
      </c>
      <c r="E8" s="6">
        <f t="shared" si="0"/>
        <v>40.89</v>
      </c>
      <c r="F8" s="6">
        <v>85.2</v>
      </c>
      <c r="G8" s="6">
        <f t="shared" si="1"/>
        <v>42.6</v>
      </c>
      <c r="H8" s="6">
        <f t="shared" si="2"/>
        <v>83.490000000000009</v>
      </c>
      <c r="I8" s="6" t="s">
        <v>129</v>
      </c>
    </row>
    <row r="9" spans="1:9" ht="35.1" customHeight="1">
      <c r="A9" s="6">
        <v>2</v>
      </c>
      <c r="B9" s="7" t="s">
        <v>26</v>
      </c>
      <c r="C9" s="6" t="s">
        <v>130</v>
      </c>
      <c r="D9" s="34" t="s">
        <v>27</v>
      </c>
      <c r="E9" s="6">
        <f t="shared" si="0"/>
        <v>37.35</v>
      </c>
      <c r="F9" s="6">
        <v>77.400000000000006</v>
      </c>
      <c r="G9" s="6">
        <f t="shared" si="1"/>
        <v>38.700000000000003</v>
      </c>
      <c r="H9" s="6">
        <f t="shared" si="2"/>
        <v>76.050000000000011</v>
      </c>
      <c r="I9" s="6"/>
    </row>
    <row r="10" spans="1:9" ht="35.1" customHeight="1">
      <c r="A10" s="6">
        <v>3</v>
      </c>
      <c r="B10" s="7" t="s">
        <v>29</v>
      </c>
      <c r="C10" s="6" t="s">
        <v>130</v>
      </c>
      <c r="D10" s="34" t="s">
        <v>30</v>
      </c>
      <c r="E10" s="6">
        <f t="shared" si="0"/>
        <v>36.47</v>
      </c>
      <c r="F10" s="6">
        <v>72.5</v>
      </c>
      <c r="G10" s="6">
        <f t="shared" si="1"/>
        <v>36.25</v>
      </c>
      <c r="H10" s="6">
        <f t="shared" si="2"/>
        <v>72.72</v>
      </c>
      <c r="I10" s="6"/>
    </row>
    <row r="11" spans="1:9" ht="35.1" customHeight="1">
      <c r="A11" s="8"/>
      <c r="B11" s="8"/>
      <c r="C11" s="8"/>
      <c r="D11" s="8"/>
      <c r="E11" s="8"/>
      <c r="F11" s="8"/>
      <c r="G11" s="8"/>
      <c r="H11" s="8"/>
      <c r="I11" s="8"/>
    </row>
    <row r="12" spans="1:9" ht="35.1" customHeight="1">
      <c r="A12" s="6">
        <v>1</v>
      </c>
      <c r="B12" s="7" t="s">
        <v>39</v>
      </c>
      <c r="C12" s="6" t="s">
        <v>131</v>
      </c>
      <c r="D12" s="34" t="s">
        <v>40</v>
      </c>
      <c r="E12" s="6">
        <f t="shared" ref="E12:E14" si="3">D12*0.5</f>
        <v>34.950000000000003</v>
      </c>
      <c r="F12" s="6">
        <v>80.599999999999994</v>
      </c>
      <c r="G12" s="6">
        <f t="shared" ref="G12:G14" si="4">F12*0.5</f>
        <v>40.299999999999997</v>
      </c>
      <c r="H12" s="6">
        <f t="shared" ref="H12:H14" si="5">G12+E12</f>
        <v>75.25</v>
      </c>
      <c r="I12" s="6" t="s">
        <v>129</v>
      </c>
    </row>
    <row r="13" spans="1:9" ht="35.1" customHeight="1">
      <c r="A13" s="6">
        <v>2</v>
      </c>
      <c r="B13" s="7" t="s">
        <v>36</v>
      </c>
      <c r="C13" s="6" t="s">
        <v>131</v>
      </c>
      <c r="D13" s="34" t="s">
        <v>37</v>
      </c>
      <c r="E13" s="6">
        <f t="shared" si="3"/>
        <v>35.01</v>
      </c>
      <c r="F13" s="6">
        <v>75.7</v>
      </c>
      <c r="G13" s="6">
        <f t="shared" si="4"/>
        <v>37.85</v>
      </c>
      <c r="H13" s="6">
        <f t="shared" si="5"/>
        <v>72.86</v>
      </c>
      <c r="I13" s="6"/>
    </row>
    <row r="14" spans="1:9" ht="35.1" customHeight="1">
      <c r="A14" s="6">
        <v>3</v>
      </c>
      <c r="B14" s="7" t="s">
        <v>33</v>
      </c>
      <c r="C14" s="6" t="s">
        <v>131</v>
      </c>
      <c r="D14" s="34" t="s">
        <v>34</v>
      </c>
      <c r="E14" s="6">
        <f t="shared" si="3"/>
        <v>35.590000000000003</v>
      </c>
      <c r="F14" s="6">
        <v>66.599999999999994</v>
      </c>
      <c r="G14" s="6">
        <f t="shared" si="4"/>
        <v>33.299999999999997</v>
      </c>
      <c r="H14" s="6">
        <f t="shared" si="5"/>
        <v>68.89</v>
      </c>
      <c r="I14" s="6"/>
    </row>
    <row r="15" spans="1:9" ht="35.1" customHeight="1">
      <c r="A15" s="9"/>
      <c r="B15" s="9"/>
      <c r="C15" s="9"/>
      <c r="D15" s="10"/>
      <c r="E15" s="9"/>
      <c r="F15" s="9"/>
      <c r="G15" s="9"/>
      <c r="H15" s="9"/>
      <c r="I15" s="9"/>
    </row>
    <row r="16" spans="1:9" ht="35.1" customHeight="1">
      <c r="A16" s="6">
        <v>1</v>
      </c>
      <c r="B16" s="7" t="s">
        <v>42</v>
      </c>
      <c r="C16" s="6" t="s">
        <v>132</v>
      </c>
      <c r="D16" s="34" t="s">
        <v>43</v>
      </c>
      <c r="E16" s="6">
        <f t="shared" ref="E16:E24" si="6">D16*0.5</f>
        <v>39.11</v>
      </c>
      <c r="F16" s="6">
        <v>85.7</v>
      </c>
      <c r="G16" s="6">
        <f t="shared" ref="G16:G24" si="7">F16*0.5</f>
        <v>42.85</v>
      </c>
      <c r="H16" s="6">
        <f t="shared" ref="H16:H24" si="8">G16+E16</f>
        <v>81.960000000000008</v>
      </c>
      <c r="I16" s="6" t="s">
        <v>129</v>
      </c>
    </row>
    <row r="17" spans="1:9" ht="35.1" customHeight="1">
      <c r="A17" s="6">
        <v>2</v>
      </c>
      <c r="B17" s="7" t="s">
        <v>45</v>
      </c>
      <c r="C17" s="6" t="s">
        <v>132</v>
      </c>
      <c r="D17" s="34" t="s">
        <v>47</v>
      </c>
      <c r="E17" s="6">
        <f t="shared" si="6"/>
        <v>38.24</v>
      </c>
      <c r="F17" s="6">
        <v>86.1</v>
      </c>
      <c r="G17" s="6">
        <f t="shared" si="7"/>
        <v>43.05</v>
      </c>
      <c r="H17" s="6">
        <f t="shared" si="8"/>
        <v>81.289999999999992</v>
      </c>
      <c r="I17" s="6" t="s">
        <v>129</v>
      </c>
    </row>
    <row r="18" spans="1:9" ht="35.1" customHeight="1">
      <c r="A18" s="6">
        <v>3</v>
      </c>
      <c r="B18" s="7" t="s">
        <v>55</v>
      </c>
      <c r="C18" s="6" t="s">
        <v>132</v>
      </c>
      <c r="D18" s="34" t="s">
        <v>56</v>
      </c>
      <c r="E18" s="6">
        <f t="shared" si="6"/>
        <v>37.020000000000003</v>
      </c>
      <c r="F18" s="6">
        <v>83.2</v>
      </c>
      <c r="G18" s="6">
        <f t="shared" si="7"/>
        <v>41.6</v>
      </c>
      <c r="H18" s="6">
        <f t="shared" si="8"/>
        <v>78.62</v>
      </c>
      <c r="I18" s="6" t="s">
        <v>129</v>
      </c>
    </row>
    <row r="19" spans="1:9" ht="35.1" customHeight="1">
      <c r="A19" s="6">
        <v>4</v>
      </c>
      <c r="B19" s="7" t="s">
        <v>64</v>
      </c>
      <c r="C19" s="6" t="s">
        <v>132</v>
      </c>
      <c r="D19" s="34" t="s">
        <v>65</v>
      </c>
      <c r="E19" s="6">
        <f t="shared" si="6"/>
        <v>35.24</v>
      </c>
      <c r="F19" s="6">
        <v>86.3</v>
      </c>
      <c r="G19" s="6">
        <f t="shared" si="7"/>
        <v>43.15</v>
      </c>
      <c r="H19" s="6">
        <f t="shared" si="8"/>
        <v>78.39</v>
      </c>
      <c r="I19" s="6"/>
    </row>
    <row r="20" spans="1:9" ht="35.1" customHeight="1">
      <c r="A20" s="6">
        <v>5</v>
      </c>
      <c r="B20" s="7" t="s">
        <v>49</v>
      </c>
      <c r="C20" s="6" t="s">
        <v>132</v>
      </c>
      <c r="D20" s="34" t="s">
        <v>50</v>
      </c>
      <c r="E20" s="6">
        <f t="shared" si="6"/>
        <v>37.950000000000003</v>
      </c>
      <c r="F20" s="6">
        <v>79.400000000000006</v>
      </c>
      <c r="G20" s="6">
        <f t="shared" si="7"/>
        <v>39.700000000000003</v>
      </c>
      <c r="H20" s="6">
        <f t="shared" si="8"/>
        <v>77.650000000000006</v>
      </c>
      <c r="I20" s="6"/>
    </row>
    <row r="21" spans="1:9" ht="35.1" customHeight="1">
      <c r="A21" s="6">
        <v>6</v>
      </c>
      <c r="B21" s="7" t="s">
        <v>58</v>
      </c>
      <c r="C21" s="6" t="s">
        <v>132</v>
      </c>
      <c r="D21" s="34" t="s">
        <v>59</v>
      </c>
      <c r="E21" s="6">
        <f t="shared" si="6"/>
        <v>36.450000000000003</v>
      </c>
      <c r="F21" s="6">
        <v>80.3</v>
      </c>
      <c r="G21" s="6">
        <f t="shared" si="7"/>
        <v>40.15</v>
      </c>
      <c r="H21" s="6">
        <f t="shared" si="8"/>
        <v>76.599999999999994</v>
      </c>
      <c r="I21" s="6"/>
    </row>
    <row r="22" spans="1:9" ht="35.1" customHeight="1">
      <c r="A22" s="6">
        <v>7</v>
      </c>
      <c r="B22" s="7" t="s">
        <v>67</v>
      </c>
      <c r="C22" s="6" t="s">
        <v>132</v>
      </c>
      <c r="D22" s="34" t="s">
        <v>68</v>
      </c>
      <c r="E22" s="6">
        <f t="shared" si="6"/>
        <v>34.99</v>
      </c>
      <c r="F22" s="6">
        <v>76.2</v>
      </c>
      <c r="G22" s="6">
        <f t="shared" si="7"/>
        <v>38.1</v>
      </c>
      <c r="H22" s="6">
        <f t="shared" si="8"/>
        <v>73.09</v>
      </c>
      <c r="I22" s="6"/>
    </row>
    <row r="23" spans="1:9" ht="35.1" customHeight="1">
      <c r="A23" s="6">
        <v>8</v>
      </c>
      <c r="B23" s="7" t="s">
        <v>61</v>
      </c>
      <c r="C23" s="6" t="s">
        <v>132</v>
      </c>
      <c r="D23" s="34" t="s">
        <v>62</v>
      </c>
      <c r="E23" s="6">
        <f t="shared" si="6"/>
        <v>35.32</v>
      </c>
      <c r="F23" s="6">
        <v>75.5</v>
      </c>
      <c r="G23" s="6">
        <f t="shared" si="7"/>
        <v>37.75</v>
      </c>
      <c r="H23" s="6">
        <f t="shared" si="8"/>
        <v>73.069999999999993</v>
      </c>
      <c r="I23" s="6"/>
    </row>
    <row r="24" spans="1:9" ht="35.1" customHeight="1">
      <c r="A24" s="6">
        <v>9</v>
      </c>
      <c r="B24" s="7" t="s">
        <v>52</v>
      </c>
      <c r="C24" s="6" t="s">
        <v>132</v>
      </c>
      <c r="D24" s="34" t="s">
        <v>53</v>
      </c>
      <c r="E24" s="6">
        <f t="shared" si="6"/>
        <v>37.630000000000003</v>
      </c>
      <c r="F24" s="6">
        <v>0</v>
      </c>
      <c r="G24" s="6">
        <f t="shared" si="7"/>
        <v>0</v>
      </c>
      <c r="H24" s="6">
        <f t="shared" si="8"/>
        <v>37.630000000000003</v>
      </c>
      <c r="I24" s="6"/>
    </row>
    <row r="25" spans="1:9" ht="42" customHeight="1">
      <c r="A25" s="11"/>
      <c r="B25" s="11"/>
      <c r="C25" s="11"/>
      <c r="D25" s="12"/>
      <c r="E25" s="11"/>
      <c r="F25" s="11"/>
      <c r="G25" s="11"/>
      <c r="H25" s="11"/>
      <c r="I25" s="11"/>
    </row>
    <row r="26" spans="1:9" ht="35.1" customHeight="1">
      <c r="A26" s="6">
        <v>1</v>
      </c>
      <c r="B26" s="7" t="s">
        <v>73</v>
      </c>
      <c r="C26" s="6" t="s">
        <v>133</v>
      </c>
      <c r="D26" s="34" t="s">
        <v>74</v>
      </c>
      <c r="E26" s="6">
        <f t="shared" ref="E26:E28" si="9">D26*0.5</f>
        <v>35.92</v>
      </c>
      <c r="F26" s="6">
        <v>74.599999999999994</v>
      </c>
      <c r="G26" s="6">
        <f t="shared" ref="G26:G28" si="10">F26*0.5</f>
        <v>37.299999999999997</v>
      </c>
      <c r="H26" s="6">
        <f t="shared" ref="H26:H28" si="11">G26+E26</f>
        <v>73.22</v>
      </c>
      <c r="I26" s="6" t="s">
        <v>129</v>
      </c>
    </row>
    <row r="27" spans="1:9" ht="35.1" customHeight="1">
      <c r="A27" s="6">
        <v>2</v>
      </c>
      <c r="B27" s="7" t="s">
        <v>76</v>
      </c>
      <c r="C27" s="6" t="s">
        <v>133</v>
      </c>
      <c r="D27" s="34" t="s">
        <v>77</v>
      </c>
      <c r="E27" s="6">
        <f t="shared" si="9"/>
        <v>32.94</v>
      </c>
      <c r="F27" s="6">
        <v>74.900000000000006</v>
      </c>
      <c r="G27" s="6">
        <f t="shared" si="10"/>
        <v>37.450000000000003</v>
      </c>
      <c r="H27" s="6">
        <f t="shared" si="11"/>
        <v>70.39</v>
      </c>
      <c r="I27" s="6"/>
    </row>
    <row r="28" spans="1:9" ht="35.1" customHeight="1">
      <c r="A28" s="6">
        <v>3</v>
      </c>
      <c r="B28" s="7" t="s">
        <v>70</v>
      </c>
      <c r="C28" s="6" t="s">
        <v>133</v>
      </c>
      <c r="D28" s="34" t="s">
        <v>71</v>
      </c>
      <c r="E28" s="6">
        <f t="shared" si="9"/>
        <v>38.19</v>
      </c>
      <c r="F28" s="6">
        <v>0</v>
      </c>
      <c r="G28" s="6">
        <f t="shared" si="10"/>
        <v>0</v>
      </c>
      <c r="H28" s="6">
        <f t="shared" si="11"/>
        <v>38.19</v>
      </c>
      <c r="I28" s="6"/>
    </row>
    <row r="29" spans="1:9" s="2" customFormat="1" ht="35.1" customHeight="1">
      <c r="A29" s="13"/>
      <c r="B29" s="13"/>
      <c r="C29" s="13"/>
      <c r="D29" s="13"/>
      <c r="E29" s="13"/>
      <c r="F29" s="13"/>
      <c r="G29" s="13"/>
      <c r="H29" s="13"/>
      <c r="I29" s="13"/>
    </row>
    <row r="30" spans="1:9" s="2" customFormat="1" ht="35.1" customHeight="1">
      <c r="A30" s="6">
        <v>1</v>
      </c>
      <c r="B30" s="14" t="s">
        <v>82</v>
      </c>
      <c r="C30" s="6" t="s">
        <v>134</v>
      </c>
      <c r="D30" s="34" t="s">
        <v>83</v>
      </c>
      <c r="E30" s="6">
        <f t="shared" ref="E30:E35" si="12">D30*0.5</f>
        <v>39.72</v>
      </c>
      <c r="F30" s="6">
        <v>83.1</v>
      </c>
      <c r="G30" s="6">
        <f t="shared" ref="G30:G35" si="13">F30*0.5</f>
        <v>41.55</v>
      </c>
      <c r="H30" s="6">
        <f t="shared" ref="H30:H35" si="14">G30+E30</f>
        <v>81.27</v>
      </c>
      <c r="I30" s="6" t="s">
        <v>129</v>
      </c>
    </row>
    <row r="31" spans="1:9" s="2" customFormat="1" ht="35.1" customHeight="1">
      <c r="A31" s="6">
        <v>2</v>
      </c>
      <c r="B31" s="14" t="s">
        <v>85</v>
      </c>
      <c r="C31" s="6" t="s">
        <v>134</v>
      </c>
      <c r="D31" s="34" t="s">
        <v>86</v>
      </c>
      <c r="E31" s="6">
        <f t="shared" si="12"/>
        <v>39.380000000000003</v>
      </c>
      <c r="F31" s="6">
        <v>81.8</v>
      </c>
      <c r="G31" s="6">
        <f t="shared" si="13"/>
        <v>40.9</v>
      </c>
      <c r="H31" s="6">
        <f t="shared" si="14"/>
        <v>80.28</v>
      </c>
      <c r="I31" s="6" t="s">
        <v>129</v>
      </c>
    </row>
    <row r="32" spans="1:9" s="2" customFormat="1" ht="35.1" customHeight="1">
      <c r="A32" s="6">
        <v>3</v>
      </c>
      <c r="B32" s="14" t="s">
        <v>88</v>
      </c>
      <c r="C32" s="6" t="s">
        <v>134</v>
      </c>
      <c r="D32" s="34" t="s">
        <v>89</v>
      </c>
      <c r="E32" s="6">
        <f t="shared" si="12"/>
        <v>38.86</v>
      </c>
      <c r="F32" s="6">
        <v>80.2</v>
      </c>
      <c r="G32" s="6">
        <f t="shared" si="13"/>
        <v>40.1</v>
      </c>
      <c r="H32" s="6">
        <f t="shared" si="14"/>
        <v>78.960000000000008</v>
      </c>
      <c r="I32" s="6"/>
    </row>
    <row r="33" spans="1:9" s="2" customFormat="1" ht="35.1" customHeight="1">
      <c r="A33" s="6">
        <v>4</v>
      </c>
      <c r="B33" s="14" t="s">
        <v>79</v>
      </c>
      <c r="C33" s="6" t="s">
        <v>134</v>
      </c>
      <c r="D33" s="34" t="s">
        <v>80</v>
      </c>
      <c r="E33" s="6">
        <f t="shared" si="12"/>
        <v>40</v>
      </c>
      <c r="F33" s="6">
        <v>77.2</v>
      </c>
      <c r="G33" s="6">
        <f t="shared" si="13"/>
        <v>38.6</v>
      </c>
      <c r="H33" s="6">
        <f t="shared" si="14"/>
        <v>78.599999999999994</v>
      </c>
      <c r="I33" s="6"/>
    </row>
    <row r="34" spans="1:9" s="2" customFormat="1" ht="35.1" customHeight="1">
      <c r="A34" s="6">
        <v>5</v>
      </c>
      <c r="B34" s="14" t="s">
        <v>94</v>
      </c>
      <c r="C34" s="6" t="s">
        <v>134</v>
      </c>
      <c r="D34" s="34" t="s">
        <v>95</v>
      </c>
      <c r="E34" s="6">
        <f t="shared" si="12"/>
        <v>37.880000000000003</v>
      </c>
      <c r="F34" s="6">
        <v>77.7</v>
      </c>
      <c r="G34" s="6">
        <f t="shared" si="13"/>
        <v>38.85</v>
      </c>
      <c r="H34" s="6">
        <f t="shared" si="14"/>
        <v>76.73</v>
      </c>
      <c r="I34" s="6"/>
    </row>
    <row r="35" spans="1:9" s="2" customFormat="1" ht="35.1" customHeight="1">
      <c r="A35" s="6">
        <v>6</v>
      </c>
      <c r="B35" s="14" t="s">
        <v>91</v>
      </c>
      <c r="C35" s="6" t="s">
        <v>134</v>
      </c>
      <c r="D35" s="34" t="s">
        <v>92</v>
      </c>
      <c r="E35" s="6">
        <f t="shared" si="12"/>
        <v>38.83</v>
      </c>
      <c r="F35" s="6">
        <v>63.9</v>
      </c>
      <c r="G35" s="6">
        <f t="shared" si="13"/>
        <v>31.95</v>
      </c>
      <c r="H35" s="6">
        <f t="shared" si="14"/>
        <v>70.78</v>
      </c>
      <c r="I35" s="6"/>
    </row>
    <row r="36" spans="1:9" ht="35.1" customHeight="1">
      <c r="A36" s="8"/>
      <c r="B36" s="8"/>
      <c r="C36" s="8"/>
      <c r="D36" s="8"/>
      <c r="E36" s="8"/>
      <c r="F36" s="8"/>
      <c r="G36" s="8"/>
      <c r="H36" s="8"/>
      <c r="I36" s="8"/>
    </row>
    <row r="37" spans="1:9" ht="35.1" customHeight="1">
      <c r="A37" s="6">
        <v>1</v>
      </c>
      <c r="B37" s="7" t="s">
        <v>100</v>
      </c>
      <c r="C37" s="6" t="s">
        <v>135</v>
      </c>
      <c r="D37" s="34" t="s">
        <v>101</v>
      </c>
      <c r="E37" s="6">
        <f t="shared" ref="E37:E45" si="15">D37*0.5</f>
        <v>40.86</v>
      </c>
      <c r="F37" s="6">
        <v>90.1</v>
      </c>
      <c r="G37" s="6">
        <f t="shared" ref="G37:G42" si="16">F37*0.5</f>
        <v>45.05</v>
      </c>
      <c r="H37" s="15">
        <f t="shared" ref="H37:H45" si="17">G37+E37</f>
        <v>85.91</v>
      </c>
      <c r="I37" s="16" t="s">
        <v>129</v>
      </c>
    </row>
    <row r="38" spans="1:9" ht="35.1" customHeight="1">
      <c r="A38" s="6">
        <v>2</v>
      </c>
      <c r="B38" s="7" t="s">
        <v>103</v>
      </c>
      <c r="C38" s="6" t="s">
        <v>135</v>
      </c>
      <c r="D38" s="34" t="s">
        <v>104</v>
      </c>
      <c r="E38" s="6">
        <f t="shared" si="15"/>
        <v>38.78</v>
      </c>
      <c r="F38" s="6">
        <v>83.3</v>
      </c>
      <c r="G38" s="6">
        <f t="shared" si="16"/>
        <v>41.65</v>
      </c>
      <c r="H38" s="15">
        <f t="shared" si="17"/>
        <v>80.430000000000007</v>
      </c>
      <c r="I38" s="16" t="s">
        <v>129</v>
      </c>
    </row>
    <row r="39" spans="1:9" ht="35.1" customHeight="1">
      <c r="A39" s="6">
        <v>3</v>
      </c>
      <c r="B39" s="7" t="s">
        <v>112</v>
      </c>
      <c r="C39" s="6" t="s">
        <v>135</v>
      </c>
      <c r="D39" s="34" t="s">
        <v>113</v>
      </c>
      <c r="E39" s="6">
        <f t="shared" si="15"/>
        <v>38.22</v>
      </c>
      <c r="F39" s="6">
        <v>82.1</v>
      </c>
      <c r="G39" s="6">
        <f t="shared" si="16"/>
        <v>41.05</v>
      </c>
      <c r="H39" s="15">
        <f t="shared" si="17"/>
        <v>79.27</v>
      </c>
      <c r="I39" s="16" t="s">
        <v>129</v>
      </c>
    </row>
    <row r="40" spans="1:9" ht="35.1" customHeight="1">
      <c r="A40" s="6">
        <v>4</v>
      </c>
      <c r="B40" s="7" t="s">
        <v>115</v>
      </c>
      <c r="C40" s="6" t="s">
        <v>135</v>
      </c>
      <c r="D40" s="34" t="s">
        <v>116</v>
      </c>
      <c r="E40" s="6">
        <f t="shared" si="15"/>
        <v>37.659999999999997</v>
      </c>
      <c r="F40" s="6">
        <v>83.2</v>
      </c>
      <c r="G40" s="6">
        <f t="shared" si="16"/>
        <v>41.6</v>
      </c>
      <c r="H40" s="15">
        <f t="shared" si="17"/>
        <v>79.259999999999991</v>
      </c>
      <c r="I40" s="15"/>
    </row>
    <row r="41" spans="1:9" ht="35.1" customHeight="1">
      <c r="A41" s="6">
        <v>5</v>
      </c>
      <c r="B41" s="7" t="s">
        <v>109</v>
      </c>
      <c r="C41" s="6" t="s">
        <v>135</v>
      </c>
      <c r="D41" s="34" t="s">
        <v>110</v>
      </c>
      <c r="E41" s="6">
        <f t="shared" si="15"/>
        <v>38.229999999999997</v>
      </c>
      <c r="F41" s="6">
        <v>77.099999999999994</v>
      </c>
      <c r="G41" s="6">
        <f t="shared" si="16"/>
        <v>38.549999999999997</v>
      </c>
      <c r="H41" s="15">
        <f t="shared" si="17"/>
        <v>76.78</v>
      </c>
      <c r="I41" s="15"/>
    </row>
    <row r="42" spans="1:9" ht="35.1" customHeight="1">
      <c r="A42" s="6">
        <v>6</v>
      </c>
      <c r="B42" s="7" t="s">
        <v>118</v>
      </c>
      <c r="C42" s="6" t="s">
        <v>135</v>
      </c>
      <c r="D42" s="34" t="s">
        <v>53</v>
      </c>
      <c r="E42" s="6">
        <f t="shared" si="15"/>
        <v>37.630000000000003</v>
      </c>
      <c r="F42" s="6">
        <v>76.900000000000006</v>
      </c>
      <c r="G42" s="6">
        <f t="shared" si="16"/>
        <v>38.450000000000003</v>
      </c>
      <c r="H42" s="15">
        <f t="shared" si="17"/>
        <v>76.080000000000013</v>
      </c>
      <c r="I42" s="15"/>
    </row>
    <row r="43" spans="1:9" ht="35.1" customHeight="1">
      <c r="A43" s="6">
        <v>7</v>
      </c>
      <c r="B43" s="7" t="s">
        <v>97</v>
      </c>
      <c r="C43" s="6" t="s">
        <v>135</v>
      </c>
      <c r="D43" s="34" t="s">
        <v>98</v>
      </c>
      <c r="E43" s="6">
        <f t="shared" si="15"/>
        <v>41.21</v>
      </c>
      <c r="F43" s="6">
        <v>0</v>
      </c>
      <c r="G43" s="6">
        <v>0</v>
      </c>
      <c r="H43" s="15">
        <f t="shared" si="17"/>
        <v>41.21</v>
      </c>
      <c r="I43" s="15"/>
    </row>
    <row r="44" spans="1:9" ht="35.1" customHeight="1">
      <c r="A44" s="6">
        <v>8</v>
      </c>
      <c r="B44" s="7" t="s">
        <v>106</v>
      </c>
      <c r="C44" s="6" t="s">
        <v>135</v>
      </c>
      <c r="D44" s="34" t="s">
        <v>107</v>
      </c>
      <c r="E44" s="6">
        <f t="shared" si="15"/>
        <v>38.49</v>
      </c>
      <c r="F44" s="6">
        <v>0</v>
      </c>
      <c r="G44" s="6">
        <f>F44*0.5</f>
        <v>0</v>
      </c>
      <c r="H44" s="15">
        <f t="shared" si="17"/>
        <v>38.49</v>
      </c>
      <c r="I44" s="15"/>
    </row>
    <row r="45" spans="1:9" ht="35.1" customHeight="1">
      <c r="A45" s="6">
        <v>9</v>
      </c>
      <c r="B45" s="7" t="s">
        <v>120</v>
      </c>
      <c r="C45" s="6" t="s">
        <v>135</v>
      </c>
      <c r="D45" s="34" t="s">
        <v>121</v>
      </c>
      <c r="E45" s="6">
        <f t="shared" si="15"/>
        <v>37.33</v>
      </c>
      <c r="F45" s="6">
        <v>0</v>
      </c>
      <c r="G45" s="6">
        <f>F45*0.5</f>
        <v>0</v>
      </c>
      <c r="H45" s="15">
        <f t="shared" si="17"/>
        <v>37.33</v>
      </c>
      <c r="I45" s="15"/>
    </row>
  </sheetData>
  <mergeCells count="2">
    <mergeCell ref="A1:I1"/>
    <mergeCell ref="A2:I2"/>
  </mergeCells>
  <phoneticPr fontId="29" type="noConversion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8</vt:i4>
      </vt:variant>
    </vt:vector>
  </HeadingPairs>
  <TitlesOfParts>
    <vt:vector size="16" baseType="lpstr">
      <vt:lpstr>七拱</vt:lpstr>
      <vt:lpstr>太平</vt:lpstr>
      <vt:lpstr>秤架</vt:lpstr>
      <vt:lpstr>阳城</vt:lpstr>
      <vt:lpstr>岭背</vt:lpstr>
      <vt:lpstr>劳动</vt:lpstr>
      <vt:lpstr>禁毒</vt:lpstr>
      <vt:lpstr>Sheet1</vt:lpstr>
      <vt:lpstr>Sheet1!Print_Titles</vt:lpstr>
      <vt:lpstr>秤架!Print_Titles</vt:lpstr>
      <vt:lpstr>禁毒!Print_Titles</vt:lpstr>
      <vt:lpstr>劳动!Print_Titles</vt:lpstr>
      <vt:lpstr>岭背!Print_Titles</vt:lpstr>
      <vt:lpstr>七拱!Print_Titles</vt:lpstr>
      <vt:lpstr>太平!Print_Titles</vt:lpstr>
      <vt:lpstr>阳城!Print_Titles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cp:lastPrinted>2017-06-19T06:46:48Z</cp:lastPrinted>
  <dcterms:created xsi:type="dcterms:W3CDTF">2006-09-15T16:00:00Z</dcterms:created>
  <dcterms:modified xsi:type="dcterms:W3CDTF">2017-06-19T06:46:49Z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