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1495" windowHeight="10455"/>
  </bookViews>
  <sheets>
    <sheet name="Sheet3 (3)" sheetId="6" r:id="rId1"/>
  </sheets>
  <definedNames>
    <definedName name="_xlnm._FilterDatabase" localSheetId="0" hidden="1">'Sheet3 (3)'!$A$4:$J$358</definedName>
    <definedName name="_xlnm.Print_Titles" localSheetId="0">'Sheet3 (3)'!$1:$4</definedName>
  </definedNames>
  <calcPr calcId="124519"/>
</workbook>
</file>

<file path=xl/calcChain.xml><?xml version="1.0" encoding="utf-8"?>
<calcChain xmlns="http://schemas.openxmlformats.org/spreadsheetml/2006/main">
  <c r="I73" i="6"/>
  <c r="I74"/>
  <c r="I75"/>
  <c r="I76"/>
  <c r="I77"/>
  <c r="I72"/>
  <c r="J75" l="1"/>
  <c r="J76"/>
  <c r="J77"/>
  <c r="J74"/>
  <c r="J72"/>
  <c r="J73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G5"/>
  <c r="E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5"/>
  <c r="J349" l="1"/>
  <c r="J341"/>
  <c r="J333"/>
  <c r="J313"/>
  <c r="J297"/>
  <c r="J157"/>
  <c r="J97"/>
  <c r="J353"/>
  <c r="J345"/>
  <c r="J337"/>
  <c r="J317"/>
  <c r="J301"/>
  <c r="J217"/>
  <c r="J177"/>
  <c r="J165"/>
  <c r="J85"/>
  <c r="J325"/>
  <c r="J342"/>
  <c r="J330"/>
  <c r="J318"/>
  <c r="J302"/>
  <c r="J347"/>
  <c r="J339"/>
  <c r="J331"/>
  <c r="J323"/>
  <c r="J315"/>
  <c r="J303"/>
  <c r="J295"/>
  <c r="J175"/>
  <c r="J167"/>
  <c r="J159"/>
  <c r="J151"/>
  <c r="J87"/>
  <c r="J352"/>
  <c r="J348"/>
  <c r="J344"/>
  <c r="J340"/>
  <c r="J336"/>
  <c r="J332"/>
  <c r="J328"/>
  <c r="J324"/>
  <c r="J316"/>
  <c r="J312"/>
  <c r="J308"/>
  <c r="J300"/>
  <c r="J296"/>
  <c r="J216"/>
  <c r="J212"/>
  <c r="J176"/>
  <c r="J164"/>
  <c r="J160"/>
  <c r="J156"/>
  <c r="J152"/>
  <c r="J148"/>
  <c r="J100"/>
  <c r="J96"/>
  <c r="J88"/>
  <c r="J84"/>
  <c r="J213"/>
  <c r="J161"/>
  <c r="J153"/>
  <c r="J149"/>
  <c r="J81"/>
  <c r="J329"/>
  <c r="J309"/>
  <c r="J354"/>
  <c r="J346"/>
  <c r="J334"/>
  <c r="J322"/>
  <c r="J310"/>
  <c r="J298"/>
  <c r="J178"/>
  <c r="J174"/>
  <c r="J166"/>
  <c r="J162"/>
  <c r="J158"/>
  <c r="J154"/>
  <c r="J150"/>
  <c r="J146"/>
  <c r="J98"/>
  <c r="J86"/>
  <c r="J82"/>
  <c r="J350"/>
  <c r="J338"/>
  <c r="J326"/>
  <c r="J314"/>
  <c r="J214"/>
  <c r="J351"/>
  <c r="J343"/>
  <c r="J335"/>
  <c r="J327"/>
  <c r="J319"/>
  <c r="J311"/>
  <c r="J299"/>
  <c r="J215"/>
  <c r="J179"/>
  <c r="J163"/>
  <c r="J155"/>
  <c r="J147"/>
  <c r="J99"/>
  <c r="J95"/>
  <c r="J83"/>
  <c r="J278"/>
  <c r="J279"/>
  <c r="J276"/>
  <c r="J281"/>
  <c r="J277"/>
  <c r="J292"/>
  <c r="J233"/>
  <c r="J225"/>
  <c r="J197"/>
  <c r="J289"/>
  <c r="J291"/>
  <c r="J287"/>
  <c r="J231"/>
  <c r="J227"/>
  <c r="J223"/>
  <c r="J195"/>
  <c r="J191"/>
  <c r="J187"/>
  <c r="J288"/>
  <c r="J232"/>
  <c r="J228"/>
  <c r="J224"/>
  <c r="J196"/>
  <c r="J192"/>
  <c r="J188"/>
  <c r="J221"/>
  <c r="J193"/>
  <c r="J189"/>
  <c r="J293"/>
  <c r="J229"/>
  <c r="J294"/>
  <c r="J290"/>
  <c r="J286"/>
  <c r="J226"/>
  <c r="J222"/>
  <c r="J194"/>
  <c r="J190"/>
  <c r="J186"/>
</calcChain>
</file>

<file path=xl/sharedStrings.xml><?xml version="1.0" encoding="utf-8"?>
<sst xmlns="http://schemas.openxmlformats.org/spreadsheetml/2006/main" count="258" uniqueCount="112">
  <si>
    <t>径南镇生态发展服务中心  专技岗  20162121</t>
  </si>
  <si>
    <t>径南镇生态发展服务中心  管理岗  20162122</t>
  </si>
  <si>
    <t>坭陂镇生态发展服务中心 管理岗  20162131</t>
  </si>
  <si>
    <t>新圩镇财政结算服务中心  专技岗20162141</t>
  </si>
  <si>
    <t>新圩镇经济发展服务中心  专技岗20162151</t>
  </si>
  <si>
    <t>新圩镇经济发展服务中心  专技岗20162152</t>
  </si>
  <si>
    <t>新圩镇经济发展服务中心  专技岗20162153</t>
  </si>
  <si>
    <t>序
号</t>
  </si>
  <si>
    <t>报考岗位及代码</t>
  </si>
  <si>
    <t>兴宁市企业离休干部管理服务中心 管理岗20162011</t>
  </si>
  <si>
    <t>兴宁市大坪镇卫生院 专技岗 20162427</t>
  </si>
  <si>
    <t>兴宁市永和镇卫生院专技岗20162428</t>
  </si>
  <si>
    <t>基层医疗卫生单位 专技岗 20162441</t>
  </si>
  <si>
    <t>兴宁市疾病预防控制中心 专技岗 20162351</t>
  </si>
  <si>
    <t>兴宁市疾病预防控制中心 专技岗 20162352</t>
  </si>
  <si>
    <t>兴宁市妇幼保健院计划生育服务中心（兴宁市妇幼保健院 专技岗 20162361</t>
  </si>
  <si>
    <t>基层医疗卫生单位专技岗 20162381</t>
  </si>
  <si>
    <t>基层医疗卫生单位专技岗 20162382</t>
  </si>
  <si>
    <t>基层医疗卫生单位专技岗 20162383</t>
  </si>
  <si>
    <t>基层医疗卫生单位专技岗 20162392</t>
  </si>
  <si>
    <t>基层医疗卫生单位专技岗 20162393</t>
  </si>
  <si>
    <t>兴宁市罗岗镇中心卫生院    专技岗  20162421</t>
  </si>
  <si>
    <t>兴宁市黄槐镇卫生院 专技岗 20162423</t>
  </si>
  <si>
    <t>兴宁市合水镇卫生院专技岗20162425</t>
  </si>
  <si>
    <t>基层医疗卫生单位专技岗20162463</t>
  </si>
  <si>
    <t>兴宁市第一中学专技岗20162471</t>
  </si>
  <si>
    <t>兴宁市第一幼儿园专技岗20162481</t>
  </si>
  <si>
    <t>兴宁市第一幼儿园专技岗20162482</t>
  </si>
  <si>
    <t>兴宁市第一幼儿园专技岗20162491</t>
  </si>
  <si>
    <t>兴宁市第一幼儿园专技岗20162501</t>
  </si>
  <si>
    <t>兴宁市爱兴幼儿园专技岗20162511</t>
  </si>
  <si>
    <t>兴宁市爱兴幼儿园专技岗20162521</t>
  </si>
  <si>
    <t>兴宁市齐昌幼儿园专技岗20162541</t>
  </si>
  <si>
    <t>兴宁市齐昌幼儿园专技岗20162542</t>
  </si>
  <si>
    <t>兴宁市齐昌幼儿园专技岗20162543</t>
  </si>
  <si>
    <t>罗浮镇生态发展服务中心专技岗20162082</t>
  </si>
  <si>
    <t>兴宁市人民医院专技岗20162335</t>
  </si>
  <si>
    <t>兴宁市中医医院专技岗20162341</t>
  </si>
  <si>
    <t>兴宁市中医医院专技岗20162343</t>
  </si>
  <si>
    <t>兴宁市中医医院专技岗20162344</t>
  </si>
  <si>
    <t>兴宁市中医医院专技岗20162345</t>
  </si>
  <si>
    <t>兴宁市疾病预防控制中心 专技岗 20162353</t>
  </si>
  <si>
    <t>兴宁市水口镇中心卫生院 专技岗 20162461</t>
  </si>
  <si>
    <t>基层医疗卫生单位 专技岗 20162462</t>
  </si>
  <si>
    <t>黄槐镇生态发展服务中心 管理岗20162111</t>
  </si>
  <si>
    <t>大坪镇财政结算服务中心专技岗20162021</t>
  </si>
  <si>
    <t>大坪镇生态发展服务中心专技岗20162031</t>
  </si>
  <si>
    <t>大坪镇生态发展服务中心专技岗 20162032</t>
  </si>
  <si>
    <t>大坪镇社会保障服务中心管理岗20162041</t>
  </si>
  <si>
    <t>罗岗镇生态发展服务中心专技岗  20162051</t>
  </si>
  <si>
    <t>罗岗镇社会保障服务中心专技岗   20162061</t>
  </si>
  <si>
    <t>罗岗镇财政结算服务中心专技岗  20162071</t>
  </si>
  <si>
    <t>罗浮镇生态发展服务中心专技岗20162081</t>
  </si>
  <si>
    <t>罗浮镇生态发展服务中心专技岗20162083</t>
  </si>
  <si>
    <t>石马镇生态发展服务中心专技岗20162091</t>
  </si>
  <si>
    <t>黄陂镇社会保障服务中心专技岗 20162101</t>
  </si>
  <si>
    <t>水口镇经济发展服务中心专技岗 20162161</t>
  </si>
  <si>
    <t>兴宁市网络信息中心专技岗20162171</t>
  </si>
  <si>
    <t>兴宁市业余体育学校专技岗20162181</t>
  </si>
  <si>
    <t>兴宁市业余体育学校专技岗20162182</t>
  </si>
  <si>
    <t>兴宁市公证处专技岗20162191</t>
  </si>
  <si>
    <t>兴宁市农业技术推广中心专技岗20162201</t>
  </si>
  <si>
    <t>兴宁市石壁林场专技岗20162211</t>
  </si>
  <si>
    <t>兴宁市石壁林场管理岗20162212</t>
  </si>
  <si>
    <t>兴宁市铁山林场管理岗20162221</t>
  </si>
  <si>
    <t>兴宁市林业科学研究所专技岗20162231</t>
  </si>
  <si>
    <t>兴宁市宁江河道堤防管理所 专技岗20162241</t>
  </si>
  <si>
    <t>兴宁市黄畿塘排涝泵站管理所专技岗20162251</t>
  </si>
  <si>
    <t>兴宁市水土保持试验推广站
管理岗20162261</t>
  </si>
  <si>
    <t xml:space="preserve">兴宁市突发事件预警信息发布中心 专技岗20162271     </t>
  </si>
  <si>
    <t>兴宁市餐饮安全监督所专技岗20162281</t>
  </si>
  <si>
    <t>兴宁市不动产登记中心专技岗20162291</t>
  </si>
  <si>
    <t>兴宁市不动产登记中心专技岗20162292</t>
  </si>
  <si>
    <t>兴宁市土地储备和征地服务中心专技岗20162301</t>
  </si>
  <si>
    <t>兴宁市城市规划设计室
专技岗 20162311</t>
  </si>
  <si>
    <t>兴宁市房产服务中心专技岗20162321</t>
  </si>
  <si>
    <t>兴宁市第三人民医院专技岗  20162375</t>
  </si>
  <si>
    <t>兴宁市第三人民医院专技岗  20162376</t>
  </si>
  <si>
    <t>兴宁市人民医院专技岗20162331</t>
  </si>
  <si>
    <t>兴宁市人民医院专技岗20162332</t>
  </si>
  <si>
    <t>兴宁市人民医院专技岗20162337</t>
  </si>
  <si>
    <t>兴宁市妇幼保健院计划生育服务中心（兴宁市妇幼保健院 专技岗 20162363</t>
  </si>
  <si>
    <t>兴宁市第三人民医院专技岗  20162371</t>
  </si>
  <si>
    <t>兴宁市第三人民医院专技岗  20162372</t>
  </si>
  <si>
    <t>兴宁市第三人民医院专技岗  20162377</t>
  </si>
  <si>
    <t>兴宁市第三人民医院专技岗  20162378</t>
  </si>
  <si>
    <t>兴宁市叶塘镇卫生院专技岗  20162411</t>
  </si>
  <si>
    <t>兴宁市新圩镇卫生院专技岗 20162412</t>
  </si>
  <si>
    <t>兴宁市水口镇中心卫生院（拟加挂兴宁市人民医院水口分院牌子）专技岗 20162422</t>
  </si>
  <si>
    <t>兴宁市黄陂镇卫生院专技岗  20162424</t>
  </si>
  <si>
    <t>兴宁市石马镇卫生院专技岗  20162426</t>
  </si>
  <si>
    <t>兴宁市水口镇中心卫生院   专技岗  20162431</t>
  </si>
  <si>
    <t>兴宁市罗浮镇卫生院专技岗  20162432</t>
  </si>
  <si>
    <t>兴宁市水口镇中心卫生院（拟加挂兴宁市人民医院水口分院牌子）专技岗 20162451</t>
  </si>
  <si>
    <t>面试
成绩</t>
    <phoneticPr fontId="1" type="noConversion"/>
  </si>
  <si>
    <t>笔试
折实分</t>
    <phoneticPr fontId="1" type="noConversion"/>
  </si>
  <si>
    <t>面试
折实分</t>
    <phoneticPr fontId="1" type="noConversion"/>
  </si>
  <si>
    <t xml:space="preserve"> 根据《2016年下半年兴宁市事业单位公开招聘人员公告》规定，此次公开招聘考试总成绩合格分数线为55分。
                                                       兴宁市人力资源和社会保障局
                                                         2017年1月17日</t>
    <phoneticPr fontId="1" type="noConversion"/>
  </si>
  <si>
    <r>
      <t xml:space="preserve">     2016年兴宁市下半年事业单位公开招聘人员总成绩公布    </t>
    </r>
    <r>
      <rPr>
        <sz val="18"/>
        <color theme="1"/>
        <rFont val="宋体"/>
        <family val="3"/>
        <charset val="134"/>
      </rPr>
      <t xml:space="preserve">                                                                                              </t>
    </r>
    <phoneticPr fontId="1" type="noConversion"/>
  </si>
  <si>
    <t>准考证号码</t>
    <phoneticPr fontId="1" type="noConversion"/>
  </si>
  <si>
    <t>笔试成绩
（含加分）</t>
    <phoneticPr fontId="1" type="noConversion"/>
  </si>
  <si>
    <t>备注</t>
    <phoneticPr fontId="1" type="noConversion"/>
  </si>
  <si>
    <t>总成绩</t>
    <phoneticPr fontId="1" type="noConversion"/>
  </si>
  <si>
    <t>总成绩
排名</t>
    <phoneticPr fontId="1" type="noConversion"/>
  </si>
  <si>
    <t>3</t>
    <phoneticPr fontId="1" type="noConversion"/>
  </si>
  <si>
    <t>2</t>
    <phoneticPr fontId="1" type="noConversion"/>
  </si>
  <si>
    <t>1</t>
    <phoneticPr fontId="1" type="noConversion"/>
  </si>
  <si>
    <t>面试
缺考</t>
    <phoneticPr fontId="1" type="noConversion"/>
  </si>
  <si>
    <t>5</t>
    <phoneticPr fontId="1" type="noConversion"/>
  </si>
  <si>
    <t>4</t>
    <phoneticPr fontId="1" type="noConversion"/>
  </si>
  <si>
    <t>大学生村官</t>
    <phoneticPr fontId="1" type="noConversion"/>
  </si>
  <si>
    <t>兴宁市齐昌幼儿园专技岗20162551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</si>
</sst>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);[Red]\(0.00\)"/>
    <numFmt numFmtId="178" formatCode="0.000_);[Red]\(0.000\)"/>
  </numFmts>
  <fonts count="13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6"/>
      <color theme="1"/>
      <name val="宋体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quotePrefix="1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SheetLayoutView="80" workbookViewId="0">
      <pane ySplit="4" topLeftCell="A5" activePane="bottomLeft" state="frozen"/>
      <selection pane="bottomLeft" activeCell="R9" sqref="R9"/>
    </sheetView>
  </sheetViews>
  <sheetFormatPr defaultRowHeight="24.95" customHeight="1"/>
  <cols>
    <col min="1" max="1" width="5.25" style="1" customWidth="1"/>
    <col min="2" max="2" width="20.375" style="1" customWidth="1"/>
    <col min="3" max="3" width="12.625" style="4" customWidth="1"/>
    <col min="4" max="4" width="6.75" style="5" customWidth="1"/>
    <col min="5" max="5" width="8.25" style="6" customWidth="1"/>
    <col min="6" max="6" width="7.5" style="5" customWidth="1"/>
    <col min="7" max="7" width="7.625" style="6" customWidth="1"/>
    <col min="8" max="8" width="5.125" style="5" customWidth="1"/>
    <col min="9" max="9" width="7.625" style="6" customWidth="1"/>
    <col min="10" max="10" width="8" style="4" customWidth="1"/>
    <col min="11" max="16384" width="9" style="1"/>
  </cols>
  <sheetData>
    <row r="1" spans="1:10" ht="36.75" customHeight="1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0.25" customHeight="1">
      <c r="A2" s="27" t="s">
        <v>97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s="2" customFormat="1" ht="17.45" customHeight="1">
      <c r="A3" s="33" t="s">
        <v>7</v>
      </c>
      <c r="B3" s="35" t="s">
        <v>8</v>
      </c>
      <c r="C3" s="36" t="s">
        <v>99</v>
      </c>
      <c r="D3" s="37" t="s">
        <v>100</v>
      </c>
      <c r="E3" s="41" t="s">
        <v>95</v>
      </c>
      <c r="F3" s="31" t="s">
        <v>94</v>
      </c>
      <c r="G3" s="41" t="s">
        <v>96</v>
      </c>
      <c r="H3" s="30" t="s">
        <v>101</v>
      </c>
      <c r="I3" s="39" t="s">
        <v>102</v>
      </c>
      <c r="J3" s="40" t="s">
        <v>103</v>
      </c>
    </row>
    <row r="4" spans="1:10" s="2" customFormat="1" ht="28.15" customHeight="1">
      <c r="A4" s="34"/>
      <c r="B4" s="35"/>
      <c r="C4" s="36"/>
      <c r="D4" s="38"/>
      <c r="E4" s="42"/>
      <c r="F4" s="32"/>
      <c r="G4" s="42"/>
      <c r="H4" s="30"/>
      <c r="I4" s="39"/>
      <c r="J4" s="36"/>
    </row>
    <row r="5" spans="1:10" s="3" customFormat="1" ht="28.15" customHeight="1">
      <c r="A5" s="7">
        <v>1</v>
      </c>
      <c r="B5" s="22" t="s">
        <v>9</v>
      </c>
      <c r="C5" s="8">
        <v>201620110199</v>
      </c>
      <c r="D5" s="9">
        <v>92</v>
      </c>
      <c r="E5" s="10">
        <f>D5*6/10</f>
        <v>55.2</v>
      </c>
      <c r="F5" s="9">
        <v>78.3</v>
      </c>
      <c r="G5" s="10">
        <f>F5*4/10</f>
        <v>31.32</v>
      </c>
      <c r="H5" s="9"/>
      <c r="I5" s="11">
        <f>D5*6/10+F5*4/10</f>
        <v>86.52000000000001</v>
      </c>
      <c r="J5" s="12">
        <v>1</v>
      </c>
    </row>
    <row r="6" spans="1:10" s="3" customFormat="1" ht="28.15" customHeight="1">
      <c r="A6" s="7">
        <v>2</v>
      </c>
      <c r="B6" s="22"/>
      <c r="C6" s="8">
        <v>201620110125</v>
      </c>
      <c r="D6" s="9">
        <v>90.9</v>
      </c>
      <c r="E6" s="10">
        <f t="shared" ref="E6:E69" si="0">D6*6/10</f>
        <v>54.540000000000006</v>
      </c>
      <c r="F6" s="9">
        <v>78.8</v>
      </c>
      <c r="G6" s="10">
        <f t="shared" ref="G6:G69" si="1">F6*4/10</f>
        <v>31.52</v>
      </c>
      <c r="H6" s="9"/>
      <c r="I6" s="11">
        <f t="shared" ref="I6:I69" si="2">D6*6/10+F6*4/10</f>
        <v>86.06</v>
      </c>
      <c r="J6" s="12" t="s">
        <v>104</v>
      </c>
    </row>
    <row r="7" spans="1:10" s="3" customFormat="1" ht="28.15" customHeight="1">
      <c r="A7" s="7">
        <v>3</v>
      </c>
      <c r="B7" s="22"/>
      <c r="C7" s="8">
        <v>201620110101</v>
      </c>
      <c r="D7" s="9">
        <v>90.7</v>
      </c>
      <c r="E7" s="10">
        <f t="shared" si="0"/>
        <v>54.42</v>
      </c>
      <c r="F7" s="9">
        <v>79.8</v>
      </c>
      <c r="G7" s="10">
        <f t="shared" si="1"/>
        <v>31.919999999999998</v>
      </c>
      <c r="H7" s="9"/>
      <c r="I7" s="11">
        <f t="shared" si="2"/>
        <v>86.34</v>
      </c>
      <c r="J7" s="12" t="s">
        <v>105</v>
      </c>
    </row>
    <row r="8" spans="1:10" s="3" customFormat="1" ht="28.15" customHeight="1">
      <c r="A8" s="7">
        <v>4</v>
      </c>
      <c r="B8" s="22" t="s">
        <v>45</v>
      </c>
      <c r="C8" s="8">
        <v>201620210289</v>
      </c>
      <c r="D8" s="9">
        <v>86.3</v>
      </c>
      <c r="E8" s="10">
        <f t="shared" si="0"/>
        <v>51.779999999999994</v>
      </c>
      <c r="F8" s="9">
        <v>81.3</v>
      </c>
      <c r="G8" s="10">
        <f t="shared" si="1"/>
        <v>32.519999999999996</v>
      </c>
      <c r="H8" s="9"/>
      <c r="I8" s="11">
        <f t="shared" si="2"/>
        <v>84.299999999999983</v>
      </c>
      <c r="J8" s="12" t="s">
        <v>106</v>
      </c>
    </row>
    <row r="9" spans="1:10" s="3" customFormat="1" ht="28.15" customHeight="1">
      <c r="A9" s="7">
        <v>5</v>
      </c>
      <c r="B9" s="22"/>
      <c r="C9" s="8">
        <v>201620210314</v>
      </c>
      <c r="D9" s="9">
        <v>86.1</v>
      </c>
      <c r="E9" s="10">
        <f t="shared" si="0"/>
        <v>51.659999999999989</v>
      </c>
      <c r="F9" s="9">
        <v>79.2</v>
      </c>
      <c r="G9" s="10">
        <f t="shared" si="1"/>
        <v>31.68</v>
      </c>
      <c r="H9" s="9"/>
      <c r="I9" s="11">
        <f t="shared" si="2"/>
        <v>83.339999999999989</v>
      </c>
      <c r="J9" s="12" t="s">
        <v>105</v>
      </c>
    </row>
    <row r="10" spans="1:10" s="3" customFormat="1" ht="28.15" customHeight="1">
      <c r="A10" s="7">
        <v>6</v>
      </c>
      <c r="B10" s="22"/>
      <c r="C10" s="8">
        <v>201620210274</v>
      </c>
      <c r="D10" s="9">
        <v>86</v>
      </c>
      <c r="E10" s="10">
        <f t="shared" si="0"/>
        <v>51.6</v>
      </c>
      <c r="F10" s="9">
        <v>61.9</v>
      </c>
      <c r="G10" s="10">
        <f t="shared" si="1"/>
        <v>24.759999999999998</v>
      </c>
      <c r="H10" s="9"/>
      <c r="I10" s="11">
        <f t="shared" si="2"/>
        <v>76.36</v>
      </c>
      <c r="J10" s="12" t="s">
        <v>104</v>
      </c>
    </row>
    <row r="11" spans="1:10" s="3" customFormat="1" ht="28.15" customHeight="1">
      <c r="A11" s="7">
        <v>7</v>
      </c>
      <c r="B11" s="22" t="s">
        <v>46</v>
      </c>
      <c r="C11" s="8">
        <v>201620310316</v>
      </c>
      <c r="D11" s="9">
        <v>74.599999999999994</v>
      </c>
      <c r="E11" s="10">
        <f t="shared" si="0"/>
        <v>44.76</v>
      </c>
      <c r="F11" s="9">
        <v>79.900000000000006</v>
      </c>
      <c r="G11" s="10">
        <f t="shared" si="1"/>
        <v>31.96</v>
      </c>
      <c r="H11" s="9"/>
      <c r="I11" s="11">
        <f t="shared" si="2"/>
        <v>76.72</v>
      </c>
      <c r="J11" s="12">
        <v>1</v>
      </c>
    </row>
    <row r="12" spans="1:10" s="3" customFormat="1" ht="28.15" customHeight="1">
      <c r="A12" s="7">
        <v>8</v>
      </c>
      <c r="B12" s="22"/>
      <c r="C12" s="8">
        <v>201620310317</v>
      </c>
      <c r="D12" s="9">
        <v>71.7</v>
      </c>
      <c r="E12" s="10">
        <f t="shared" si="0"/>
        <v>43.02</v>
      </c>
      <c r="F12" s="9">
        <v>77.7</v>
      </c>
      <c r="G12" s="10">
        <f t="shared" si="1"/>
        <v>31.080000000000002</v>
      </c>
      <c r="H12" s="9"/>
      <c r="I12" s="11">
        <f t="shared" si="2"/>
        <v>74.100000000000009</v>
      </c>
      <c r="J12" s="12">
        <v>2</v>
      </c>
    </row>
    <row r="13" spans="1:10" s="3" customFormat="1" ht="28.15" customHeight="1">
      <c r="A13" s="7">
        <v>9</v>
      </c>
      <c r="B13" s="22" t="s">
        <v>47</v>
      </c>
      <c r="C13" s="8">
        <v>201620320319</v>
      </c>
      <c r="D13" s="9">
        <v>79.5</v>
      </c>
      <c r="E13" s="10">
        <f t="shared" si="0"/>
        <v>47.7</v>
      </c>
      <c r="F13" s="9">
        <v>82.5</v>
      </c>
      <c r="G13" s="10">
        <f t="shared" si="1"/>
        <v>33</v>
      </c>
      <c r="H13" s="9"/>
      <c r="I13" s="11">
        <f t="shared" si="2"/>
        <v>80.7</v>
      </c>
      <c r="J13" s="12" t="s">
        <v>106</v>
      </c>
    </row>
    <row r="14" spans="1:10" s="3" customFormat="1" ht="28.15" customHeight="1">
      <c r="A14" s="7">
        <v>10</v>
      </c>
      <c r="B14" s="22"/>
      <c r="C14" s="8">
        <v>201620320318</v>
      </c>
      <c r="D14" s="9">
        <v>76.400000000000006</v>
      </c>
      <c r="E14" s="10">
        <f t="shared" si="0"/>
        <v>45.84</v>
      </c>
      <c r="F14" s="9">
        <v>81.400000000000006</v>
      </c>
      <c r="G14" s="10">
        <f t="shared" si="1"/>
        <v>32.56</v>
      </c>
      <c r="H14" s="9"/>
      <c r="I14" s="11">
        <f t="shared" si="2"/>
        <v>78.400000000000006</v>
      </c>
      <c r="J14" s="12">
        <v>2</v>
      </c>
    </row>
    <row r="15" spans="1:10" s="3" customFormat="1" ht="28.15" customHeight="1">
      <c r="A15" s="7">
        <v>11</v>
      </c>
      <c r="B15" s="22" t="s">
        <v>48</v>
      </c>
      <c r="C15" s="8">
        <v>201620410532</v>
      </c>
      <c r="D15" s="9">
        <v>91.2</v>
      </c>
      <c r="E15" s="10">
        <f t="shared" si="0"/>
        <v>54.720000000000006</v>
      </c>
      <c r="F15" s="9">
        <v>81.7</v>
      </c>
      <c r="G15" s="10">
        <f t="shared" si="1"/>
        <v>32.68</v>
      </c>
      <c r="H15" s="9"/>
      <c r="I15" s="11">
        <f t="shared" si="2"/>
        <v>87.4</v>
      </c>
      <c r="J15" s="12" t="s">
        <v>105</v>
      </c>
    </row>
    <row r="16" spans="1:10" s="3" customFormat="1" ht="28.15" customHeight="1">
      <c r="A16" s="7">
        <v>12</v>
      </c>
      <c r="B16" s="22"/>
      <c r="C16" s="8">
        <v>201620410365</v>
      </c>
      <c r="D16" s="9">
        <v>91.1</v>
      </c>
      <c r="E16" s="10">
        <f t="shared" si="0"/>
        <v>54.659999999999989</v>
      </c>
      <c r="F16" s="9">
        <v>78.099999999999994</v>
      </c>
      <c r="G16" s="10">
        <f t="shared" si="1"/>
        <v>31.24</v>
      </c>
      <c r="H16" s="9"/>
      <c r="I16" s="11">
        <f t="shared" si="2"/>
        <v>85.899999999999991</v>
      </c>
      <c r="J16" s="12" t="s">
        <v>104</v>
      </c>
    </row>
    <row r="17" spans="1:10" s="3" customFormat="1" ht="28.15" customHeight="1">
      <c r="A17" s="7">
        <v>13</v>
      </c>
      <c r="B17" s="22"/>
      <c r="C17" s="8">
        <v>201620410510</v>
      </c>
      <c r="D17" s="9">
        <v>91.1</v>
      </c>
      <c r="E17" s="10">
        <f t="shared" si="0"/>
        <v>54.659999999999989</v>
      </c>
      <c r="F17" s="9">
        <v>83.9</v>
      </c>
      <c r="G17" s="10">
        <f t="shared" si="1"/>
        <v>33.56</v>
      </c>
      <c r="H17" s="9"/>
      <c r="I17" s="11">
        <f t="shared" si="2"/>
        <v>88.22</v>
      </c>
      <c r="J17" s="12" t="s">
        <v>106</v>
      </c>
    </row>
    <row r="18" spans="1:10" s="3" customFormat="1" ht="28.15" customHeight="1">
      <c r="A18" s="7">
        <v>14</v>
      </c>
      <c r="B18" s="22" t="s">
        <v>49</v>
      </c>
      <c r="C18" s="8">
        <v>201620510641</v>
      </c>
      <c r="D18" s="9">
        <v>81</v>
      </c>
      <c r="E18" s="10">
        <f t="shared" si="0"/>
        <v>48.6</v>
      </c>
      <c r="F18" s="9">
        <v>78.55</v>
      </c>
      <c r="G18" s="10">
        <f t="shared" si="1"/>
        <v>31.419999999999998</v>
      </c>
      <c r="H18" s="9"/>
      <c r="I18" s="11">
        <f t="shared" si="2"/>
        <v>80.02</v>
      </c>
      <c r="J18" s="12" t="s">
        <v>106</v>
      </c>
    </row>
    <row r="19" spans="1:10" s="3" customFormat="1" ht="28.15" customHeight="1">
      <c r="A19" s="7">
        <v>15</v>
      </c>
      <c r="B19" s="22"/>
      <c r="C19" s="8">
        <v>201620510639</v>
      </c>
      <c r="D19" s="9">
        <v>79.8</v>
      </c>
      <c r="E19" s="10">
        <f t="shared" si="0"/>
        <v>47.879999999999995</v>
      </c>
      <c r="F19" s="9">
        <v>77.400000000000006</v>
      </c>
      <c r="G19" s="10">
        <f t="shared" si="1"/>
        <v>30.96</v>
      </c>
      <c r="H19" s="9"/>
      <c r="I19" s="11">
        <f t="shared" si="2"/>
        <v>78.84</v>
      </c>
      <c r="J19" s="12" t="s">
        <v>105</v>
      </c>
    </row>
    <row r="20" spans="1:10" s="3" customFormat="1" ht="28.15" customHeight="1">
      <c r="A20" s="7">
        <v>16</v>
      </c>
      <c r="B20" s="22"/>
      <c r="C20" s="8">
        <v>201620510640</v>
      </c>
      <c r="D20" s="9">
        <v>74.400000000000006</v>
      </c>
      <c r="E20" s="10">
        <f t="shared" si="0"/>
        <v>44.64</v>
      </c>
      <c r="F20" s="9">
        <v>75.150000000000006</v>
      </c>
      <c r="G20" s="10">
        <f t="shared" si="1"/>
        <v>30.060000000000002</v>
      </c>
      <c r="H20" s="9"/>
      <c r="I20" s="11">
        <f t="shared" si="2"/>
        <v>74.7</v>
      </c>
      <c r="J20" s="12" t="s">
        <v>104</v>
      </c>
    </row>
    <row r="21" spans="1:10" s="3" customFormat="1" ht="28.15" customHeight="1">
      <c r="A21" s="7">
        <v>17</v>
      </c>
      <c r="B21" s="22" t="s">
        <v>50</v>
      </c>
      <c r="C21" s="8">
        <v>201620610646</v>
      </c>
      <c r="D21" s="9">
        <v>92.5</v>
      </c>
      <c r="E21" s="10">
        <f t="shared" si="0"/>
        <v>55.5</v>
      </c>
      <c r="F21" s="9">
        <v>81.7</v>
      </c>
      <c r="G21" s="10">
        <f t="shared" si="1"/>
        <v>32.68</v>
      </c>
      <c r="H21" s="9"/>
      <c r="I21" s="11">
        <f t="shared" si="2"/>
        <v>88.18</v>
      </c>
      <c r="J21" s="12" t="s">
        <v>106</v>
      </c>
    </row>
    <row r="22" spans="1:10" s="3" customFormat="1" ht="28.15" customHeight="1">
      <c r="A22" s="7">
        <v>18</v>
      </c>
      <c r="B22" s="22"/>
      <c r="C22" s="8">
        <v>201620610668</v>
      </c>
      <c r="D22" s="9">
        <v>88.7</v>
      </c>
      <c r="E22" s="10">
        <f t="shared" si="0"/>
        <v>53.220000000000006</v>
      </c>
      <c r="F22" s="9">
        <v>80</v>
      </c>
      <c r="G22" s="10">
        <f t="shared" si="1"/>
        <v>32</v>
      </c>
      <c r="H22" s="9"/>
      <c r="I22" s="11">
        <f t="shared" si="2"/>
        <v>85.22</v>
      </c>
      <c r="J22" s="12" t="s">
        <v>105</v>
      </c>
    </row>
    <row r="23" spans="1:10" s="3" customFormat="1" ht="28.15" customHeight="1">
      <c r="A23" s="7">
        <v>19</v>
      </c>
      <c r="B23" s="22"/>
      <c r="C23" s="8">
        <v>201620610667</v>
      </c>
      <c r="D23" s="9">
        <v>86.8</v>
      </c>
      <c r="E23" s="10">
        <f t="shared" si="0"/>
        <v>52.08</v>
      </c>
      <c r="F23" s="9">
        <v>81.8</v>
      </c>
      <c r="G23" s="10">
        <f t="shared" si="1"/>
        <v>32.72</v>
      </c>
      <c r="H23" s="9"/>
      <c r="I23" s="11">
        <f t="shared" si="2"/>
        <v>84.8</v>
      </c>
      <c r="J23" s="12" t="s">
        <v>104</v>
      </c>
    </row>
    <row r="24" spans="1:10" s="3" customFormat="1" ht="28.15" customHeight="1">
      <c r="A24" s="7">
        <v>20</v>
      </c>
      <c r="B24" s="22" t="s">
        <v>51</v>
      </c>
      <c r="C24" s="8">
        <v>201620710675</v>
      </c>
      <c r="D24" s="9">
        <v>88.9</v>
      </c>
      <c r="E24" s="10">
        <f t="shared" si="0"/>
        <v>53.340000000000011</v>
      </c>
      <c r="F24" s="9">
        <v>83.75</v>
      </c>
      <c r="G24" s="10">
        <f t="shared" si="1"/>
        <v>33.5</v>
      </c>
      <c r="H24" s="9"/>
      <c r="I24" s="11">
        <f t="shared" si="2"/>
        <v>86.84</v>
      </c>
      <c r="J24" s="12" t="s">
        <v>106</v>
      </c>
    </row>
    <row r="25" spans="1:10" s="3" customFormat="1" ht="28.15" customHeight="1">
      <c r="A25" s="7">
        <v>21</v>
      </c>
      <c r="B25" s="22"/>
      <c r="C25" s="8">
        <v>201620710681</v>
      </c>
      <c r="D25" s="9">
        <v>85.6</v>
      </c>
      <c r="E25" s="10">
        <f t="shared" si="0"/>
        <v>51.359999999999992</v>
      </c>
      <c r="F25" s="9">
        <v>70</v>
      </c>
      <c r="G25" s="10">
        <f t="shared" si="1"/>
        <v>28</v>
      </c>
      <c r="H25" s="9"/>
      <c r="I25" s="11">
        <f t="shared" si="2"/>
        <v>79.359999999999985</v>
      </c>
      <c r="J25" s="12" t="s">
        <v>104</v>
      </c>
    </row>
    <row r="26" spans="1:10" s="3" customFormat="1" ht="28.15" customHeight="1">
      <c r="A26" s="7">
        <v>22</v>
      </c>
      <c r="B26" s="22"/>
      <c r="C26" s="8">
        <v>201620710676</v>
      </c>
      <c r="D26" s="9">
        <v>82.1</v>
      </c>
      <c r="E26" s="10">
        <f t="shared" si="0"/>
        <v>49.26</v>
      </c>
      <c r="F26" s="9">
        <v>80.55</v>
      </c>
      <c r="G26" s="10">
        <f t="shared" si="1"/>
        <v>32.22</v>
      </c>
      <c r="H26" s="9"/>
      <c r="I26" s="11">
        <f t="shared" si="2"/>
        <v>81.47999999999999</v>
      </c>
      <c r="J26" s="12" t="s">
        <v>105</v>
      </c>
    </row>
    <row r="27" spans="1:10" s="3" customFormat="1" ht="28.15" customHeight="1">
      <c r="A27" s="7">
        <v>23</v>
      </c>
      <c r="B27" s="13" t="s">
        <v>52</v>
      </c>
      <c r="C27" s="8">
        <v>201620810689</v>
      </c>
      <c r="D27" s="9">
        <v>84.5</v>
      </c>
      <c r="E27" s="10">
        <f t="shared" si="0"/>
        <v>50.7</v>
      </c>
      <c r="F27" s="9">
        <v>79.650000000000006</v>
      </c>
      <c r="G27" s="10">
        <f t="shared" si="1"/>
        <v>31.860000000000003</v>
      </c>
      <c r="H27" s="9"/>
      <c r="I27" s="11">
        <f t="shared" si="2"/>
        <v>82.56</v>
      </c>
      <c r="J27" s="12" t="s">
        <v>106</v>
      </c>
    </row>
    <row r="28" spans="1:10" s="3" customFormat="1" ht="28.15" customHeight="1">
      <c r="A28" s="7">
        <v>24</v>
      </c>
      <c r="B28" s="22" t="s">
        <v>35</v>
      </c>
      <c r="C28" s="8">
        <v>201620820691</v>
      </c>
      <c r="D28" s="9">
        <v>88.1</v>
      </c>
      <c r="E28" s="10">
        <f t="shared" si="0"/>
        <v>52.859999999999992</v>
      </c>
      <c r="F28" s="9">
        <v>79.05</v>
      </c>
      <c r="G28" s="10">
        <f t="shared" si="1"/>
        <v>31.619999999999997</v>
      </c>
      <c r="H28" s="9"/>
      <c r="I28" s="11">
        <f t="shared" si="2"/>
        <v>84.47999999999999</v>
      </c>
      <c r="J28" s="12" t="s">
        <v>106</v>
      </c>
    </row>
    <row r="29" spans="1:10" s="3" customFormat="1" ht="28.15" customHeight="1">
      <c r="A29" s="7">
        <v>25</v>
      </c>
      <c r="B29" s="22"/>
      <c r="C29" s="8">
        <v>201620820692</v>
      </c>
      <c r="D29" s="9">
        <v>78.599999999999994</v>
      </c>
      <c r="E29" s="10">
        <f t="shared" si="0"/>
        <v>47.16</v>
      </c>
      <c r="F29" s="9">
        <v>77.150000000000006</v>
      </c>
      <c r="G29" s="10">
        <f t="shared" si="1"/>
        <v>30.860000000000003</v>
      </c>
      <c r="H29" s="9"/>
      <c r="I29" s="11">
        <f t="shared" si="2"/>
        <v>78.02</v>
      </c>
      <c r="J29" s="12" t="s">
        <v>105</v>
      </c>
    </row>
    <row r="30" spans="1:10" s="3" customFormat="1" ht="28.15" customHeight="1">
      <c r="A30" s="7">
        <v>26</v>
      </c>
      <c r="B30" s="22"/>
      <c r="C30" s="8">
        <v>201620820694</v>
      </c>
      <c r="D30" s="9">
        <v>69.599999999999994</v>
      </c>
      <c r="E30" s="10">
        <f t="shared" si="0"/>
        <v>41.76</v>
      </c>
      <c r="F30" s="9">
        <v>67.599999999999994</v>
      </c>
      <c r="G30" s="10">
        <f t="shared" si="1"/>
        <v>27.04</v>
      </c>
      <c r="H30" s="9"/>
      <c r="I30" s="11">
        <f t="shared" si="2"/>
        <v>68.8</v>
      </c>
      <c r="J30" s="12" t="s">
        <v>104</v>
      </c>
    </row>
    <row r="31" spans="1:10" s="3" customFormat="1" ht="28.15" customHeight="1">
      <c r="A31" s="7">
        <v>27</v>
      </c>
      <c r="B31" s="22" t="s">
        <v>53</v>
      </c>
      <c r="C31" s="8">
        <v>201620830696</v>
      </c>
      <c r="D31" s="9">
        <v>91.1</v>
      </c>
      <c r="E31" s="10">
        <f t="shared" si="0"/>
        <v>54.659999999999989</v>
      </c>
      <c r="F31" s="9">
        <v>83</v>
      </c>
      <c r="G31" s="10">
        <f t="shared" si="1"/>
        <v>33.200000000000003</v>
      </c>
      <c r="H31" s="9"/>
      <c r="I31" s="11">
        <f t="shared" si="2"/>
        <v>87.859999999999985</v>
      </c>
      <c r="J31" s="12" t="s">
        <v>106</v>
      </c>
    </row>
    <row r="32" spans="1:10" s="3" customFormat="1" ht="28.15" customHeight="1">
      <c r="A32" s="7">
        <v>28</v>
      </c>
      <c r="B32" s="22"/>
      <c r="C32" s="8">
        <v>201620830697</v>
      </c>
      <c r="D32" s="9">
        <v>82.7</v>
      </c>
      <c r="E32" s="10">
        <f t="shared" si="0"/>
        <v>49.620000000000005</v>
      </c>
      <c r="F32" s="9">
        <v>81.7</v>
      </c>
      <c r="G32" s="10">
        <f t="shared" si="1"/>
        <v>32.68</v>
      </c>
      <c r="H32" s="9"/>
      <c r="I32" s="11">
        <f t="shared" si="2"/>
        <v>82.300000000000011</v>
      </c>
      <c r="J32" s="12" t="s">
        <v>105</v>
      </c>
    </row>
    <row r="33" spans="1:10" s="3" customFormat="1" ht="28.15" customHeight="1">
      <c r="A33" s="7">
        <v>29</v>
      </c>
      <c r="B33" s="22" t="s">
        <v>54</v>
      </c>
      <c r="C33" s="8">
        <v>201620910699</v>
      </c>
      <c r="D33" s="9">
        <v>85.7</v>
      </c>
      <c r="E33" s="10">
        <f t="shared" si="0"/>
        <v>51.42</v>
      </c>
      <c r="F33" s="9">
        <v>77.150000000000006</v>
      </c>
      <c r="G33" s="10">
        <f t="shared" si="1"/>
        <v>30.860000000000003</v>
      </c>
      <c r="H33" s="9"/>
      <c r="I33" s="11">
        <f t="shared" si="2"/>
        <v>82.28</v>
      </c>
      <c r="J33" s="12" t="s">
        <v>106</v>
      </c>
    </row>
    <row r="34" spans="1:10" s="3" customFormat="1" ht="28.15" customHeight="1">
      <c r="A34" s="7">
        <v>30</v>
      </c>
      <c r="B34" s="22"/>
      <c r="C34" s="8">
        <v>201620910698</v>
      </c>
      <c r="D34" s="9">
        <v>78.400000000000006</v>
      </c>
      <c r="E34" s="10">
        <f t="shared" si="0"/>
        <v>47.040000000000006</v>
      </c>
      <c r="F34" s="9">
        <v>78.5</v>
      </c>
      <c r="G34" s="10">
        <f t="shared" si="1"/>
        <v>31.4</v>
      </c>
      <c r="H34" s="9"/>
      <c r="I34" s="11">
        <f t="shared" si="2"/>
        <v>78.44</v>
      </c>
      <c r="J34" s="12" t="s">
        <v>105</v>
      </c>
    </row>
    <row r="35" spans="1:10" s="3" customFormat="1" ht="28.15" customHeight="1">
      <c r="A35" s="7">
        <v>31</v>
      </c>
      <c r="B35" s="22"/>
      <c r="C35" s="8">
        <v>201620910700</v>
      </c>
      <c r="D35" s="9">
        <v>71</v>
      </c>
      <c r="E35" s="10">
        <f t="shared" si="0"/>
        <v>42.6</v>
      </c>
      <c r="F35" s="9">
        <v>75.7</v>
      </c>
      <c r="G35" s="10">
        <f t="shared" si="1"/>
        <v>30.28</v>
      </c>
      <c r="H35" s="9"/>
      <c r="I35" s="11">
        <f t="shared" si="2"/>
        <v>72.88</v>
      </c>
      <c r="J35" s="12" t="s">
        <v>104</v>
      </c>
    </row>
    <row r="36" spans="1:10" s="3" customFormat="1" ht="28.15" customHeight="1">
      <c r="A36" s="7">
        <v>32</v>
      </c>
      <c r="B36" s="22" t="s">
        <v>55</v>
      </c>
      <c r="C36" s="8">
        <v>201621010703</v>
      </c>
      <c r="D36" s="9">
        <v>85.8</v>
      </c>
      <c r="E36" s="10">
        <f t="shared" si="0"/>
        <v>51.48</v>
      </c>
      <c r="F36" s="9">
        <v>77.400000000000006</v>
      </c>
      <c r="G36" s="10">
        <f t="shared" si="1"/>
        <v>30.96</v>
      </c>
      <c r="H36" s="9"/>
      <c r="I36" s="11">
        <f t="shared" si="2"/>
        <v>82.44</v>
      </c>
      <c r="J36" s="12" t="s">
        <v>106</v>
      </c>
    </row>
    <row r="37" spans="1:10" s="3" customFormat="1" ht="28.15" customHeight="1">
      <c r="A37" s="7">
        <v>33</v>
      </c>
      <c r="B37" s="22"/>
      <c r="C37" s="8">
        <v>201621010702</v>
      </c>
      <c r="D37" s="9">
        <v>85.6</v>
      </c>
      <c r="E37" s="10">
        <f t="shared" si="0"/>
        <v>51.359999999999992</v>
      </c>
      <c r="F37" s="9">
        <v>74.099999999999994</v>
      </c>
      <c r="G37" s="10">
        <f t="shared" si="1"/>
        <v>29.639999999999997</v>
      </c>
      <c r="H37" s="9"/>
      <c r="I37" s="11">
        <f t="shared" si="2"/>
        <v>80.999999999999986</v>
      </c>
      <c r="J37" s="12" t="s">
        <v>105</v>
      </c>
    </row>
    <row r="38" spans="1:10" s="3" customFormat="1" ht="28.15" customHeight="1">
      <c r="A38" s="7">
        <v>34</v>
      </c>
      <c r="B38" s="22"/>
      <c r="C38" s="8">
        <v>201621010704</v>
      </c>
      <c r="D38" s="9">
        <v>80.8</v>
      </c>
      <c r="E38" s="10">
        <f t="shared" si="0"/>
        <v>48.48</v>
      </c>
      <c r="F38" s="9">
        <v>0</v>
      </c>
      <c r="G38" s="10">
        <f t="shared" si="1"/>
        <v>0</v>
      </c>
      <c r="H38" s="14" t="s">
        <v>107</v>
      </c>
      <c r="I38" s="11">
        <f t="shared" si="2"/>
        <v>48.48</v>
      </c>
      <c r="J38" s="12" t="s">
        <v>104</v>
      </c>
    </row>
    <row r="39" spans="1:10" s="3" customFormat="1" ht="28.15" customHeight="1">
      <c r="A39" s="7">
        <v>35</v>
      </c>
      <c r="B39" s="22" t="s">
        <v>44</v>
      </c>
      <c r="C39" s="8">
        <v>201621110706</v>
      </c>
      <c r="D39" s="9">
        <v>88.5</v>
      </c>
      <c r="E39" s="10">
        <f t="shared" si="0"/>
        <v>53.1</v>
      </c>
      <c r="F39" s="9">
        <v>77.55</v>
      </c>
      <c r="G39" s="10">
        <f t="shared" si="1"/>
        <v>31.02</v>
      </c>
      <c r="H39" s="9"/>
      <c r="I39" s="11">
        <f t="shared" si="2"/>
        <v>84.12</v>
      </c>
      <c r="J39" s="12" t="s">
        <v>106</v>
      </c>
    </row>
    <row r="40" spans="1:10" s="3" customFormat="1" ht="28.15" customHeight="1">
      <c r="A40" s="7">
        <v>36</v>
      </c>
      <c r="B40" s="22"/>
      <c r="C40" s="8">
        <v>201621110730</v>
      </c>
      <c r="D40" s="9">
        <v>85.6</v>
      </c>
      <c r="E40" s="10">
        <f t="shared" si="0"/>
        <v>51.359999999999992</v>
      </c>
      <c r="F40" s="9">
        <v>76.099999999999994</v>
      </c>
      <c r="G40" s="10">
        <f t="shared" si="1"/>
        <v>30.439999999999998</v>
      </c>
      <c r="H40" s="9"/>
      <c r="I40" s="11">
        <f t="shared" si="2"/>
        <v>81.799999999999983</v>
      </c>
      <c r="J40" s="12" t="s">
        <v>105</v>
      </c>
    </row>
    <row r="41" spans="1:10" s="3" customFormat="1" ht="28.15" customHeight="1">
      <c r="A41" s="7">
        <v>37</v>
      </c>
      <c r="B41" s="22"/>
      <c r="C41" s="8">
        <v>201621110714</v>
      </c>
      <c r="D41" s="9">
        <v>82.5</v>
      </c>
      <c r="E41" s="10">
        <f t="shared" si="0"/>
        <v>49.5</v>
      </c>
      <c r="F41" s="9">
        <v>54.85</v>
      </c>
      <c r="G41" s="10">
        <f t="shared" si="1"/>
        <v>21.94</v>
      </c>
      <c r="H41" s="9"/>
      <c r="I41" s="11">
        <f t="shared" si="2"/>
        <v>71.44</v>
      </c>
      <c r="J41" s="12" t="s">
        <v>104</v>
      </c>
    </row>
    <row r="42" spans="1:10" s="3" customFormat="1" ht="28.15" customHeight="1">
      <c r="A42" s="7">
        <v>38</v>
      </c>
      <c r="B42" s="22" t="s">
        <v>0</v>
      </c>
      <c r="C42" s="8">
        <v>201621210735</v>
      </c>
      <c r="D42" s="9">
        <v>88.5</v>
      </c>
      <c r="E42" s="10">
        <f t="shared" si="0"/>
        <v>53.1</v>
      </c>
      <c r="F42" s="9">
        <v>0</v>
      </c>
      <c r="G42" s="10">
        <f t="shared" si="1"/>
        <v>0</v>
      </c>
      <c r="H42" s="14" t="s">
        <v>107</v>
      </c>
      <c r="I42" s="11">
        <f t="shared" si="2"/>
        <v>53.1</v>
      </c>
      <c r="J42" s="12" t="s">
        <v>104</v>
      </c>
    </row>
    <row r="43" spans="1:10" s="3" customFormat="1" ht="28.15" customHeight="1">
      <c r="A43" s="7">
        <v>39</v>
      </c>
      <c r="B43" s="22"/>
      <c r="C43" s="8">
        <v>201621210739</v>
      </c>
      <c r="D43" s="9">
        <v>88.2</v>
      </c>
      <c r="E43" s="10">
        <f t="shared" si="0"/>
        <v>52.92</v>
      </c>
      <c r="F43" s="9">
        <v>74.400000000000006</v>
      </c>
      <c r="G43" s="10">
        <f t="shared" si="1"/>
        <v>29.76</v>
      </c>
      <c r="H43" s="9"/>
      <c r="I43" s="11">
        <f t="shared" si="2"/>
        <v>82.68</v>
      </c>
      <c r="J43" s="12" t="s">
        <v>106</v>
      </c>
    </row>
    <row r="44" spans="1:10" s="3" customFormat="1" ht="28.15" customHeight="1">
      <c r="A44" s="7">
        <v>40</v>
      </c>
      <c r="B44" s="22"/>
      <c r="C44" s="8">
        <v>201621210737</v>
      </c>
      <c r="D44" s="9">
        <v>86.5</v>
      </c>
      <c r="E44" s="10">
        <f t="shared" si="0"/>
        <v>51.9</v>
      </c>
      <c r="F44" s="9">
        <v>68.849999999999994</v>
      </c>
      <c r="G44" s="10">
        <f t="shared" si="1"/>
        <v>27.54</v>
      </c>
      <c r="H44" s="9"/>
      <c r="I44" s="11">
        <f t="shared" si="2"/>
        <v>79.44</v>
      </c>
      <c r="J44" s="12" t="s">
        <v>105</v>
      </c>
    </row>
    <row r="45" spans="1:10" s="3" customFormat="1" ht="28.15" customHeight="1">
      <c r="A45" s="7">
        <v>41</v>
      </c>
      <c r="B45" s="22" t="s">
        <v>1</v>
      </c>
      <c r="C45" s="8">
        <v>201621220747</v>
      </c>
      <c r="D45" s="9">
        <v>91.3</v>
      </c>
      <c r="E45" s="10">
        <f t="shared" si="0"/>
        <v>54.779999999999994</v>
      </c>
      <c r="F45" s="9">
        <v>84.4</v>
      </c>
      <c r="G45" s="10">
        <f t="shared" si="1"/>
        <v>33.760000000000005</v>
      </c>
      <c r="H45" s="9"/>
      <c r="I45" s="11">
        <f t="shared" si="2"/>
        <v>88.539999999999992</v>
      </c>
      <c r="J45" s="12" t="s">
        <v>106</v>
      </c>
    </row>
    <row r="46" spans="1:10" s="3" customFormat="1" ht="28.15" customHeight="1">
      <c r="A46" s="7">
        <v>42</v>
      </c>
      <c r="B46" s="22"/>
      <c r="C46" s="8">
        <v>201621220742</v>
      </c>
      <c r="D46" s="9">
        <v>87.5</v>
      </c>
      <c r="E46" s="10">
        <f t="shared" si="0"/>
        <v>52.5</v>
      </c>
      <c r="F46" s="9">
        <v>78.599999999999994</v>
      </c>
      <c r="G46" s="10">
        <f t="shared" si="1"/>
        <v>31.439999999999998</v>
      </c>
      <c r="H46" s="9"/>
      <c r="I46" s="11">
        <f t="shared" si="2"/>
        <v>83.94</v>
      </c>
      <c r="J46" s="12" t="s">
        <v>105</v>
      </c>
    </row>
    <row r="47" spans="1:10" s="3" customFormat="1" ht="28.15" customHeight="1">
      <c r="A47" s="7">
        <v>43</v>
      </c>
      <c r="B47" s="22"/>
      <c r="C47" s="8">
        <v>201621220743</v>
      </c>
      <c r="D47" s="9">
        <v>84.9</v>
      </c>
      <c r="E47" s="10">
        <f t="shared" si="0"/>
        <v>50.940000000000005</v>
      </c>
      <c r="F47" s="9">
        <v>69.8</v>
      </c>
      <c r="G47" s="10">
        <f t="shared" si="1"/>
        <v>27.919999999999998</v>
      </c>
      <c r="H47" s="9"/>
      <c r="I47" s="11">
        <f t="shared" si="2"/>
        <v>78.86</v>
      </c>
      <c r="J47" s="12" t="s">
        <v>104</v>
      </c>
    </row>
    <row r="48" spans="1:10" s="3" customFormat="1" ht="28.15" customHeight="1">
      <c r="A48" s="7">
        <v>44</v>
      </c>
      <c r="B48" s="22" t="s">
        <v>2</v>
      </c>
      <c r="C48" s="8">
        <v>201621310756</v>
      </c>
      <c r="D48" s="9">
        <v>89.4</v>
      </c>
      <c r="E48" s="10">
        <f t="shared" si="0"/>
        <v>53.640000000000008</v>
      </c>
      <c r="F48" s="9">
        <v>78.95</v>
      </c>
      <c r="G48" s="10">
        <f t="shared" si="1"/>
        <v>31.580000000000002</v>
      </c>
      <c r="H48" s="9"/>
      <c r="I48" s="11">
        <f t="shared" si="2"/>
        <v>85.220000000000013</v>
      </c>
      <c r="J48" s="12" t="s">
        <v>106</v>
      </c>
    </row>
    <row r="49" spans="1:10" s="3" customFormat="1" ht="28.15" customHeight="1">
      <c r="A49" s="7">
        <v>45</v>
      </c>
      <c r="B49" s="22"/>
      <c r="C49" s="8">
        <v>201621310754</v>
      </c>
      <c r="D49" s="9">
        <v>85.9</v>
      </c>
      <c r="E49" s="10">
        <f t="shared" si="0"/>
        <v>51.540000000000006</v>
      </c>
      <c r="F49" s="9">
        <v>79.8</v>
      </c>
      <c r="G49" s="10">
        <f t="shared" si="1"/>
        <v>31.919999999999998</v>
      </c>
      <c r="H49" s="9"/>
      <c r="I49" s="11">
        <f t="shared" si="2"/>
        <v>83.460000000000008</v>
      </c>
      <c r="J49" s="12" t="s">
        <v>105</v>
      </c>
    </row>
    <row r="50" spans="1:10" s="3" customFormat="1" ht="28.15" customHeight="1">
      <c r="A50" s="7">
        <v>46</v>
      </c>
      <c r="B50" s="22"/>
      <c r="C50" s="8">
        <v>201621310750</v>
      </c>
      <c r="D50" s="9">
        <v>84.6</v>
      </c>
      <c r="E50" s="10">
        <f t="shared" si="0"/>
        <v>50.76</v>
      </c>
      <c r="F50" s="9">
        <v>74.849999999999994</v>
      </c>
      <c r="G50" s="10">
        <f t="shared" si="1"/>
        <v>29.939999999999998</v>
      </c>
      <c r="H50" s="9"/>
      <c r="I50" s="11">
        <f t="shared" si="2"/>
        <v>80.699999999999989</v>
      </c>
      <c r="J50" s="12" t="s">
        <v>104</v>
      </c>
    </row>
    <row r="51" spans="1:10" s="3" customFormat="1" ht="28.15" customHeight="1">
      <c r="A51" s="7">
        <v>47</v>
      </c>
      <c r="B51" s="22" t="s">
        <v>3</v>
      </c>
      <c r="C51" s="8">
        <v>201621410765</v>
      </c>
      <c r="D51" s="9">
        <v>84.2</v>
      </c>
      <c r="E51" s="10">
        <f t="shared" si="0"/>
        <v>50.52</v>
      </c>
      <c r="F51" s="9">
        <v>78.05</v>
      </c>
      <c r="G51" s="10">
        <f t="shared" si="1"/>
        <v>31.22</v>
      </c>
      <c r="H51" s="9"/>
      <c r="I51" s="11">
        <f t="shared" si="2"/>
        <v>81.740000000000009</v>
      </c>
      <c r="J51" s="12" t="s">
        <v>105</v>
      </c>
    </row>
    <row r="52" spans="1:10" s="3" customFormat="1" ht="28.15" customHeight="1">
      <c r="A52" s="7">
        <v>48</v>
      </c>
      <c r="B52" s="22"/>
      <c r="C52" s="8">
        <v>201621410761</v>
      </c>
      <c r="D52" s="9">
        <v>84</v>
      </c>
      <c r="E52" s="10">
        <f t="shared" si="0"/>
        <v>50.4</v>
      </c>
      <c r="F52" s="9">
        <v>82.2</v>
      </c>
      <c r="G52" s="10">
        <f t="shared" si="1"/>
        <v>32.880000000000003</v>
      </c>
      <c r="H52" s="9"/>
      <c r="I52" s="11">
        <f t="shared" si="2"/>
        <v>83.28</v>
      </c>
      <c r="J52" s="12" t="s">
        <v>106</v>
      </c>
    </row>
    <row r="53" spans="1:10" s="3" customFormat="1" ht="28.15" customHeight="1">
      <c r="A53" s="7">
        <v>49</v>
      </c>
      <c r="B53" s="22"/>
      <c r="C53" s="8">
        <v>201621410759</v>
      </c>
      <c r="D53" s="9">
        <v>83.4</v>
      </c>
      <c r="E53" s="10">
        <f t="shared" si="0"/>
        <v>50.040000000000006</v>
      </c>
      <c r="F53" s="9">
        <v>77.7</v>
      </c>
      <c r="G53" s="10">
        <f t="shared" si="1"/>
        <v>31.080000000000002</v>
      </c>
      <c r="H53" s="9"/>
      <c r="I53" s="11">
        <f t="shared" si="2"/>
        <v>81.12</v>
      </c>
      <c r="J53" s="12" t="s">
        <v>104</v>
      </c>
    </row>
    <row r="54" spans="1:10" s="3" customFormat="1" ht="28.15" customHeight="1">
      <c r="A54" s="7">
        <v>50</v>
      </c>
      <c r="B54" s="22" t="s">
        <v>4</v>
      </c>
      <c r="C54" s="15">
        <v>201621510767</v>
      </c>
      <c r="D54" s="9">
        <v>80.099999999999994</v>
      </c>
      <c r="E54" s="10">
        <f t="shared" si="0"/>
        <v>48.059999999999995</v>
      </c>
      <c r="F54" s="9">
        <v>75.150000000000006</v>
      </c>
      <c r="G54" s="10">
        <f t="shared" si="1"/>
        <v>30.060000000000002</v>
      </c>
      <c r="H54" s="9"/>
      <c r="I54" s="11">
        <f t="shared" si="2"/>
        <v>78.12</v>
      </c>
      <c r="J54" s="12" t="s">
        <v>105</v>
      </c>
    </row>
    <row r="55" spans="1:10" s="3" customFormat="1" ht="28.15" customHeight="1">
      <c r="A55" s="7">
        <v>51</v>
      </c>
      <c r="B55" s="22"/>
      <c r="C55" s="15">
        <v>201621510771</v>
      </c>
      <c r="D55" s="9">
        <v>76.7</v>
      </c>
      <c r="E55" s="10">
        <f t="shared" si="0"/>
        <v>46.02</v>
      </c>
      <c r="F55" s="9">
        <v>80.400000000000006</v>
      </c>
      <c r="G55" s="10">
        <f t="shared" si="1"/>
        <v>32.160000000000004</v>
      </c>
      <c r="H55" s="9"/>
      <c r="I55" s="11">
        <f t="shared" si="2"/>
        <v>78.180000000000007</v>
      </c>
      <c r="J55" s="12" t="s">
        <v>106</v>
      </c>
    </row>
    <row r="56" spans="1:10" s="3" customFormat="1" ht="28.15" customHeight="1">
      <c r="A56" s="7">
        <v>52</v>
      </c>
      <c r="B56" s="22"/>
      <c r="C56" s="15">
        <v>201621510768</v>
      </c>
      <c r="D56" s="9">
        <v>76.5</v>
      </c>
      <c r="E56" s="10">
        <f t="shared" si="0"/>
        <v>45.9</v>
      </c>
      <c r="F56" s="9">
        <v>80.25</v>
      </c>
      <c r="G56" s="10">
        <f t="shared" si="1"/>
        <v>32.1</v>
      </c>
      <c r="H56" s="9"/>
      <c r="I56" s="11">
        <f t="shared" si="2"/>
        <v>78</v>
      </c>
      <c r="J56" s="12" t="s">
        <v>104</v>
      </c>
    </row>
    <row r="57" spans="1:10" s="3" customFormat="1" ht="28.15" customHeight="1">
      <c r="A57" s="7">
        <v>53</v>
      </c>
      <c r="B57" s="22" t="s">
        <v>5</v>
      </c>
      <c r="C57" s="15">
        <v>201621520776</v>
      </c>
      <c r="D57" s="9">
        <v>85.2</v>
      </c>
      <c r="E57" s="10">
        <f t="shared" si="0"/>
        <v>51.120000000000005</v>
      </c>
      <c r="F57" s="9">
        <v>75.349999999999994</v>
      </c>
      <c r="G57" s="10">
        <f t="shared" si="1"/>
        <v>30.139999999999997</v>
      </c>
      <c r="H57" s="9"/>
      <c r="I57" s="11">
        <f t="shared" si="2"/>
        <v>81.260000000000005</v>
      </c>
      <c r="J57" s="12" t="s">
        <v>106</v>
      </c>
    </row>
    <row r="58" spans="1:10" s="3" customFormat="1" ht="28.15" customHeight="1">
      <c r="A58" s="7">
        <v>54</v>
      </c>
      <c r="B58" s="22"/>
      <c r="C58" s="15">
        <v>201621520774</v>
      </c>
      <c r="D58" s="9">
        <v>84.5</v>
      </c>
      <c r="E58" s="10">
        <f t="shared" si="0"/>
        <v>50.7</v>
      </c>
      <c r="F58" s="9">
        <v>75.7</v>
      </c>
      <c r="G58" s="10">
        <f t="shared" si="1"/>
        <v>30.28</v>
      </c>
      <c r="H58" s="9"/>
      <c r="I58" s="11">
        <f t="shared" si="2"/>
        <v>80.98</v>
      </c>
      <c r="J58" s="12" t="s">
        <v>105</v>
      </c>
    </row>
    <row r="59" spans="1:10" s="3" customFormat="1" ht="28.15" customHeight="1">
      <c r="A59" s="7">
        <v>55</v>
      </c>
      <c r="B59" s="22"/>
      <c r="C59" s="15">
        <v>201621520778</v>
      </c>
      <c r="D59" s="9">
        <v>75.099999999999994</v>
      </c>
      <c r="E59" s="10">
        <f t="shared" si="0"/>
        <v>45.059999999999995</v>
      </c>
      <c r="F59" s="9">
        <v>61.4</v>
      </c>
      <c r="G59" s="10">
        <f t="shared" si="1"/>
        <v>24.56</v>
      </c>
      <c r="H59" s="9"/>
      <c r="I59" s="11">
        <f t="shared" si="2"/>
        <v>69.61999999999999</v>
      </c>
      <c r="J59" s="12" t="s">
        <v>104</v>
      </c>
    </row>
    <row r="60" spans="1:10" s="3" customFormat="1" ht="28.15" customHeight="1">
      <c r="A60" s="7">
        <v>56</v>
      </c>
      <c r="B60" s="22" t="s">
        <v>6</v>
      </c>
      <c r="C60" s="15">
        <v>201621530782</v>
      </c>
      <c r="D60" s="9">
        <v>92</v>
      </c>
      <c r="E60" s="10">
        <f t="shared" si="0"/>
        <v>55.2</v>
      </c>
      <c r="F60" s="9">
        <v>76.400000000000006</v>
      </c>
      <c r="G60" s="10">
        <f t="shared" si="1"/>
        <v>30.560000000000002</v>
      </c>
      <c r="H60" s="9"/>
      <c r="I60" s="11">
        <f t="shared" si="2"/>
        <v>85.76</v>
      </c>
      <c r="J60" s="12" t="s">
        <v>106</v>
      </c>
    </row>
    <row r="61" spans="1:10" s="3" customFormat="1" ht="28.15" customHeight="1">
      <c r="A61" s="7">
        <v>57</v>
      </c>
      <c r="B61" s="22"/>
      <c r="C61" s="15">
        <v>201621530779</v>
      </c>
      <c r="D61" s="9">
        <v>90.4</v>
      </c>
      <c r="E61" s="10">
        <f t="shared" si="0"/>
        <v>54.240000000000009</v>
      </c>
      <c r="F61" s="9">
        <v>77.650000000000006</v>
      </c>
      <c r="G61" s="10">
        <f t="shared" si="1"/>
        <v>31.060000000000002</v>
      </c>
      <c r="H61" s="9"/>
      <c r="I61" s="11">
        <f t="shared" si="2"/>
        <v>85.300000000000011</v>
      </c>
      <c r="J61" s="12" t="s">
        <v>105</v>
      </c>
    </row>
    <row r="62" spans="1:10" s="3" customFormat="1" ht="28.15" customHeight="1">
      <c r="A62" s="7">
        <v>58</v>
      </c>
      <c r="B62" s="22"/>
      <c r="C62" s="15">
        <v>201621530781</v>
      </c>
      <c r="D62" s="9">
        <v>86.9</v>
      </c>
      <c r="E62" s="10">
        <f t="shared" si="0"/>
        <v>52.140000000000008</v>
      </c>
      <c r="F62" s="9">
        <v>71.900000000000006</v>
      </c>
      <c r="G62" s="10">
        <f t="shared" si="1"/>
        <v>28.76</v>
      </c>
      <c r="H62" s="9"/>
      <c r="I62" s="11">
        <f t="shared" si="2"/>
        <v>80.900000000000006</v>
      </c>
      <c r="J62" s="12" t="s">
        <v>104</v>
      </c>
    </row>
    <row r="63" spans="1:10" s="3" customFormat="1" ht="28.15" customHeight="1">
      <c r="A63" s="7">
        <v>59</v>
      </c>
      <c r="B63" s="22" t="s">
        <v>56</v>
      </c>
      <c r="C63" s="16">
        <v>201621610787</v>
      </c>
      <c r="D63" s="9">
        <v>87.4</v>
      </c>
      <c r="E63" s="10">
        <f t="shared" si="0"/>
        <v>52.440000000000012</v>
      </c>
      <c r="F63" s="9">
        <v>63.45</v>
      </c>
      <c r="G63" s="10">
        <f t="shared" si="1"/>
        <v>25.380000000000003</v>
      </c>
      <c r="H63" s="9"/>
      <c r="I63" s="11">
        <f t="shared" si="2"/>
        <v>77.820000000000022</v>
      </c>
      <c r="J63" s="12" t="s">
        <v>106</v>
      </c>
    </row>
    <row r="64" spans="1:10" s="3" customFormat="1" ht="28.15" customHeight="1">
      <c r="A64" s="7">
        <v>60</v>
      </c>
      <c r="B64" s="22"/>
      <c r="C64" s="16">
        <v>201621610783</v>
      </c>
      <c r="D64" s="9">
        <v>73.5</v>
      </c>
      <c r="E64" s="10">
        <f t="shared" si="0"/>
        <v>44.1</v>
      </c>
      <c r="F64" s="9">
        <v>0</v>
      </c>
      <c r="G64" s="10">
        <f t="shared" si="1"/>
        <v>0</v>
      </c>
      <c r="H64" s="14" t="s">
        <v>107</v>
      </c>
      <c r="I64" s="11">
        <f t="shared" si="2"/>
        <v>44.1</v>
      </c>
      <c r="J64" s="12" t="s">
        <v>104</v>
      </c>
    </row>
    <row r="65" spans="1:10" s="3" customFormat="1" ht="28.15" customHeight="1">
      <c r="A65" s="7">
        <v>61</v>
      </c>
      <c r="B65" s="22"/>
      <c r="C65" s="16">
        <v>201621610786</v>
      </c>
      <c r="D65" s="9">
        <v>73</v>
      </c>
      <c r="E65" s="10">
        <f t="shared" si="0"/>
        <v>43.8</v>
      </c>
      <c r="F65" s="9">
        <v>40.799999999999997</v>
      </c>
      <c r="G65" s="10">
        <f t="shared" si="1"/>
        <v>16.32</v>
      </c>
      <c r="H65" s="9"/>
      <c r="I65" s="11">
        <f t="shared" si="2"/>
        <v>60.12</v>
      </c>
      <c r="J65" s="12" t="s">
        <v>105</v>
      </c>
    </row>
    <row r="66" spans="1:10" s="3" customFormat="1" ht="28.15" customHeight="1">
      <c r="A66" s="7">
        <v>62</v>
      </c>
      <c r="B66" s="26" t="s">
        <v>57</v>
      </c>
      <c r="C66" s="8">
        <v>201621710788</v>
      </c>
      <c r="D66" s="9">
        <v>89.8</v>
      </c>
      <c r="E66" s="10">
        <f t="shared" si="0"/>
        <v>53.879999999999995</v>
      </c>
      <c r="F66" s="9">
        <v>76.599999999999994</v>
      </c>
      <c r="G66" s="10">
        <f t="shared" si="1"/>
        <v>30.639999999999997</v>
      </c>
      <c r="H66" s="9"/>
      <c r="I66" s="11">
        <f t="shared" si="2"/>
        <v>84.52</v>
      </c>
      <c r="J66" s="12" t="s">
        <v>106</v>
      </c>
    </row>
    <row r="67" spans="1:10" s="3" customFormat="1" ht="28.15" customHeight="1">
      <c r="A67" s="7">
        <v>63</v>
      </c>
      <c r="B67" s="26"/>
      <c r="C67" s="8">
        <v>201621710800</v>
      </c>
      <c r="D67" s="9">
        <v>86.7</v>
      </c>
      <c r="E67" s="10">
        <f t="shared" si="0"/>
        <v>52.02</v>
      </c>
      <c r="F67" s="9">
        <v>79.400000000000006</v>
      </c>
      <c r="G67" s="10">
        <f t="shared" si="1"/>
        <v>31.76</v>
      </c>
      <c r="H67" s="9"/>
      <c r="I67" s="11">
        <f t="shared" si="2"/>
        <v>83.78</v>
      </c>
      <c r="J67" s="12" t="s">
        <v>105</v>
      </c>
    </row>
    <row r="68" spans="1:10" s="3" customFormat="1" ht="28.15" customHeight="1">
      <c r="A68" s="7">
        <v>64</v>
      </c>
      <c r="B68" s="26"/>
      <c r="C68" s="8">
        <v>201621710797</v>
      </c>
      <c r="D68" s="9">
        <v>86</v>
      </c>
      <c r="E68" s="10">
        <f t="shared" si="0"/>
        <v>51.6</v>
      </c>
      <c r="F68" s="9">
        <v>73.95</v>
      </c>
      <c r="G68" s="10">
        <f t="shared" si="1"/>
        <v>29.580000000000002</v>
      </c>
      <c r="H68" s="9"/>
      <c r="I68" s="11">
        <f t="shared" si="2"/>
        <v>81.180000000000007</v>
      </c>
      <c r="J68" s="12" t="s">
        <v>104</v>
      </c>
    </row>
    <row r="69" spans="1:10" s="3" customFormat="1" ht="28.15" customHeight="1">
      <c r="A69" s="7">
        <v>65</v>
      </c>
      <c r="B69" s="22" t="s">
        <v>58</v>
      </c>
      <c r="C69" s="8">
        <v>201621810821</v>
      </c>
      <c r="D69" s="9">
        <v>93.1</v>
      </c>
      <c r="E69" s="10">
        <f t="shared" si="0"/>
        <v>55.859999999999992</v>
      </c>
      <c r="F69" s="9">
        <v>80.599999999999994</v>
      </c>
      <c r="G69" s="10">
        <f t="shared" si="1"/>
        <v>32.239999999999995</v>
      </c>
      <c r="H69" s="9"/>
      <c r="I69" s="11">
        <f t="shared" si="2"/>
        <v>88.1</v>
      </c>
      <c r="J69" s="12" t="s">
        <v>106</v>
      </c>
    </row>
    <row r="70" spans="1:10" s="3" customFormat="1" ht="28.15" customHeight="1">
      <c r="A70" s="7">
        <v>66</v>
      </c>
      <c r="B70" s="22"/>
      <c r="C70" s="8">
        <v>201621810822</v>
      </c>
      <c r="D70" s="9">
        <v>89.4</v>
      </c>
      <c r="E70" s="10">
        <f t="shared" ref="E70:E133" si="3">D70*6/10</f>
        <v>53.640000000000008</v>
      </c>
      <c r="F70" s="9">
        <v>70.8</v>
      </c>
      <c r="G70" s="10">
        <f t="shared" ref="G70:G133" si="4">F70*4/10</f>
        <v>28.32</v>
      </c>
      <c r="H70" s="9"/>
      <c r="I70" s="11">
        <f t="shared" ref="I70:I133" si="5">D70*6/10+F70*4/10</f>
        <v>81.960000000000008</v>
      </c>
      <c r="J70" s="12" t="s">
        <v>104</v>
      </c>
    </row>
    <row r="71" spans="1:10" s="3" customFormat="1" ht="28.15" customHeight="1">
      <c r="A71" s="7">
        <v>67</v>
      </c>
      <c r="B71" s="22"/>
      <c r="C71" s="8">
        <v>201621810820</v>
      </c>
      <c r="D71" s="9">
        <v>83.5</v>
      </c>
      <c r="E71" s="10">
        <f t="shared" si="3"/>
        <v>50.1</v>
      </c>
      <c r="F71" s="9">
        <v>81.400000000000006</v>
      </c>
      <c r="G71" s="10">
        <f t="shared" si="4"/>
        <v>32.56</v>
      </c>
      <c r="H71" s="9"/>
      <c r="I71" s="11">
        <f t="shared" si="5"/>
        <v>82.66</v>
      </c>
      <c r="J71" s="12" t="s">
        <v>105</v>
      </c>
    </row>
    <row r="72" spans="1:10" s="3" customFormat="1" ht="28.15" customHeight="1">
      <c r="A72" s="7">
        <v>68</v>
      </c>
      <c r="B72" s="22" t="s">
        <v>59</v>
      </c>
      <c r="C72" s="8">
        <v>201621820826</v>
      </c>
      <c r="D72" s="9">
        <v>77.3</v>
      </c>
      <c r="E72" s="10">
        <f t="shared" si="3"/>
        <v>46.379999999999995</v>
      </c>
      <c r="F72" s="9">
        <v>69.72</v>
      </c>
      <c r="G72" s="10">
        <f t="shared" si="4"/>
        <v>27.887999999999998</v>
      </c>
      <c r="H72" s="9"/>
      <c r="I72" s="11">
        <f t="shared" si="5"/>
        <v>74.268000000000001</v>
      </c>
      <c r="J72" s="12">
        <f>RANK(I72,$I$72:$I$77)</f>
        <v>3</v>
      </c>
    </row>
    <row r="73" spans="1:10" s="3" customFormat="1" ht="28.15" customHeight="1">
      <c r="A73" s="7">
        <v>69</v>
      </c>
      <c r="B73" s="22"/>
      <c r="C73" s="8">
        <v>201621820833</v>
      </c>
      <c r="D73" s="9">
        <v>76.599999999999994</v>
      </c>
      <c r="E73" s="10">
        <f t="shared" si="3"/>
        <v>45.959999999999994</v>
      </c>
      <c r="F73" s="9">
        <v>81.45</v>
      </c>
      <c r="G73" s="10">
        <f t="shared" si="4"/>
        <v>32.58</v>
      </c>
      <c r="H73" s="9"/>
      <c r="I73" s="11">
        <f t="shared" si="5"/>
        <v>78.539999999999992</v>
      </c>
      <c r="J73" s="12">
        <f t="shared" ref="J73:J77" si="6">RANK(I73,$I$72:$I$77)</f>
        <v>1</v>
      </c>
    </row>
    <row r="74" spans="1:10" s="3" customFormat="1" ht="28.15" customHeight="1">
      <c r="A74" s="7">
        <v>70</v>
      </c>
      <c r="B74" s="22"/>
      <c r="C74" s="8">
        <v>201621820840</v>
      </c>
      <c r="D74" s="9">
        <v>74.900000000000006</v>
      </c>
      <c r="E74" s="10">
        <f t="shared" si="3"/>
        <v>44.940000000000005</v>
      </c>
      <c r="F74" s="9">
        <v>72.239999999999995</v>
      </c>
      <c r="G74" s="10">
        <f t="shared" si="4"/>
        <v>28.895999999999997</v>
      </c>
      <c r="H74" s="9"/>
      <c r="I74" s="11">
        <f t="shared" si="5"/>
        <v>73.835999999999999</v>
      </c>
      <c r="J74" s="12">
        <f t="shared" si="6"/>
        <v>4</v>
      </c>
    </row>
    <row r="75" spans="1:10" s="3" customFormat="1" ht="28.15" customHeight="1">
      <c r="A75" s="7">
        <v>71</v>
      </c>
      <c r="B75" s="22"/>
      <c r="C75" s="8">
        <v>201621820841</v>
      </c>
      <c r="D75" s="9">
        <v>73.599999999999994</v>
      </c>
      <c r="E75" s="10">
        <f t="shared" si="3"/>
        <v>44.16</v>
      </c>
      <c r="F75" s="9">
        <v>83.61</v>
      </c>
      <c r="G75" s="10">
        <f t="shared" si="4"/>
        <v>33.444000000000003</v>
      </c>
      <c r="H75" s="9"/>
      <c r="I75" s="11">
        <f t="shared" si="5"/>
        <v>77.603999999999999</v>
      </c>
      <c r="J75" s="12">
        <f t="shared" si="6"/>
        <v>2</v>
      </c>
    </row>
    <row r="76" spans="1:10" s="3" customFormat="1" ht="28.15" customHeight="1">
      <c r="A76" s="7">
        <v>72</v>
      </c>
      <c r="B76" s="22"/>
      <c r="C76" s="8">
        <v>201621820834</v>
      </c>
      <c r="D76" s="9">
        <v>73.3</v>
      </c>
      <c r="E76" s="10">
        <f t="shared" si="3"/>
        <v>43.98</v>
      </c>
      <c r="F76" s="9">
        <v>0</v>
      </c>
      <c r="G76" s="10">
        <f t="shared" si="4"/>
        <v>0</v>
      </c>
      <c r="H76" s="14" t="s">
        <v>107</v>
      </c>
      <c r="I76" s="11">
        <f t="shared" si="5"/>
        <v>43.98</v>
      </c>
      <c r="J76" s="12">
        <f t="shared" si="6"/>
        <v>6</v>
      </c>
    </row>
    <row r="77" spans="1:10" s="3" customFormat="1" ht="28.15" customHeight="1">
      <c r="A77" s="7">
        <v>73</v>
      </c>
      <c r="B77" s="22"/>
      <c r="C77" s="8">
        <v>201621820837</v>
      </c>
      <c r="D77" s="9">
        <v>72.400000000000006</v>
      </c>
      <c r="E77" s="10">
        <f t="shared" si="3"/>
        <v>43.440000000000005</v>
      </c>
      <c r="F77" s="9">
        <v>65.569999999999993</v>
      </c>
      <c r="G77" s="10">
        <f t="shared" si="4"/>
        <v>26.227999999999998</v>
      </c>
      <c r="H77" s="9"/>
      <c r="I77" s="11">
        <f t="shared" si="5"/>
        <v>69.668000000000006</v>
      </c>
      <c r="J77" s="12">
        <f t="shared" si="6"/>
        <v>5</v>
      </c>
    </row>
    <row r="78" spans="1:10" s="3" customFormat="1" ht="28.15" customHeight="1">
      <c r="A78" s="7">
        <v>74</v>
      </c>
      <c r="B78" s="22" t="s">
        <v>60</v>
      </c>
      <c r="C78" s="8">
        <v>201621910847</v>
      </c>
      <c r="D78" s="9">
        <v>85.8</v>
      </c>
      <c r="E78" s="10">
        <f t="shared" si="3"/>
        <v>51.48</v>
      </c>
      <c r="F78" s="9">
        <v>77.7</v>
      </c>
      <c r="G78" s="10">
        <f t="shared" si="4"/>
        <v>31.080000000000002</v>
      </c>
      <c r="H78" s="9"/>
      <c r="I78" s="11">
        <f t="shared" si="5"/>
        <v>82.56</v>
      </c>
      <c r="J78" s="12" t="s">
        <v>106</v>
      </c>
    </row>
    <row r="79" spans="1:10" s="3" customFormat="1" ht="28.15" customHeight="1">
      <c r="A79" s="7">
        <v>75</v>
      </c>
      <c r="B79" s="22"/>
      <c r="C79" s="8">
        <v>201621910853</v>
      </c>
      <c r="D79" s="9">
        <v>84.5</v>
      </c>
      <c r="E79" s="10">
        <f t="shared" si="3"/>
        <v>50.7</v>
      </c>
      <c r="F79" s="9">
        <v>75.5</v>
      </c>
      <c r="G79" s="10">
        <f t="shared" si="4"/>
        <v>30.2</v>
      </c>
      <c r="H79" s="9"/>
      <c r="I79" s="11">
        <f t="shared" si="5"/>
        <v>80.900000000000006</v>
      </c>
      <c r="J79" s="12" t="s">
        <v>105</v>
      </c>
    </row>
    <row r="80" spans="1:10" s="3" customFormat="1" ht="28.15" customHeight="1">
      <c r="A80" s="7">
        <v>76</v>
      </c>
      <c r="B80" s="22"/>
      <c r="C80" s="8">
        <v>201621910849</v>
      </c>
      <c r="D80" s="9">
        <v>84.2</v>
      </c>
      <c r="E80" s="10">
        <f t="shared" si="3"/>
        <v>50.52</v>
      </c>
      <c r="F80" s="9">
        <v>68.75</v>
      </c>
      <c r="G80" s="10">
        <f t="shared" si="4"/>
        <v>27.5</v>
      </c>
      <c r="H80" s="9"/>
      <c r="I80" s="11">
        <f t="shared" si="5"/>
        <v>78.02000000000001</v>
      </c>
      <c r="J80" s="12" t="s">
        <v>104</v>
      </c>
    </row>
    <row r="81" spans="1:10" s="3" customFormat="1" ht="28.15" customHeight="1">
      <c r="A81" s="7">
        <v>77</v>
      </c>
      <c r="B81" s="22" t="s">
        <v>61</v>
      </c>
      <c r="C81" s="8">
        <v>201622010862</v>
      </c>
      <c r="D81" s="9">
        <v>89.7</v>
      </c>
      <c r="E81" s="10">
        <f t="shared" si="3"/>
        <v>53.820000000000007</v>
      </c>
      <c r="F81" s="9">
        <v>76.05</v>
      </c>
      <c r="G81" s="10">
        <f t="shared" si="4"/>
        <v>30.419999999999998</v>
      </c>
      <c r="H81" s="9"/>
      <c r="I81" s="11">
        <f t="shared" si="5"/>
        <v>84.240000000000009</v>
      </c>
      <c r="J81" s="12">
        <f>RANK(I81,$I$81:$I$88)</f>
        <v>1</v>
      </c>
    </row>
    <row r="82" spans="1:10" s="3" customFormat="1" ht="28.15" customHeight="1">
      <c r="A82" s="7">
        <v>78</v>
      </c>
      <c r="B82" s="22"/>
      <c r="C82" s="8">
        <v>201622010863</v>
      </c>
      <c r="D82" s="9">
        <v>74.900000000000006</v>
      </c>
      <c r="E82" s="10">
        <f t="shared" si="3"/>
        <v>44.940000000000005</v>
      </c>
      <c r="F82" s="9">
        <v>73.5</v>
      </c>
      <c r="G82" s="10">
        <f t="shared" si="4"/>
        <v>29.4</v>
      </c>
      <c r="H82" s="9"/>
      <c r="I82" s="11">
        <f t="shared" si="5"/>
        <v>74.34</v>
      </c>
      <c r="J82" s="12">
        <f t="shared" ref="J82:J88" si="7">RANK(I82,$I$81:$I$88)</f>
        <v>2</v>
      </c>
    </row>
    <row r="83" spans="1:10" s="3" customFormat="1" ht="28.15" customHeight="1">
      <c r="A83" s="7">
        <v>79</v>
      </c>
      <c r="B83" s="22"/>
      <c r="C83" s="8">
        <v>201622010858</v>
      </c>
      <c r="D83" s="9">
        <v>73.5</v>
      </c>
      <c r="E83" s="10">
        <f t="shared" si="3"/>
        <v>44.1</v>
      </c>
      <c r="F83" s="9">
        <v>72.7</v>
      </c>
      <c r="G83" s="10">
        <f t="shared" si="4"/>
        <v>29.080000000000002</v>
      </c>
      <c r="H83" s="9"/>
      <c r="I83" s="11">
        <f t="shared" si="5"/>
        <v>73.180000000000007</v>
      </c>
      <c r="J83" s="12">
        <f t="shared" si="7"/>
        <v>3</v>
      </c>
    </row>
    <row r="84" spans="1:10" s="3" customFormat="1" ht="28.15" customHeight="1">
      <c r="A84" s="7">
        <v>80</v>
      </c>
      <c r="B84" s="22"/>
      <c r="C84" s="8">
        <v>201622010861</v>
      </c>
      <c r="D84" s="9">
        <v>71.5</v>
      </c>
      <c r="E84" s="10">
        <f t="shared" si="3"/>
        <v>42.9</v>
      </c>
      <c r="F84" s="9">
        <v>69.150000000000006</v>
      </c>
      <c r="G84" s="10">
        <f t="shared" si="4"/>
        <v>27.660000000000004</v>
      </c>
      <c r="H84" s="9"/>
      <c r="I84" s="11">
        <f t="shared" si="5"/>
        <v>70.56</v>
      </c>
      <c r="J84" s="12">
        <f t="shared" si="7"/>
        <v>4</v>
      </c>
    </row>
    <row r="85" spans="1:10" s="3" customFormat="1" ht="28.15" customHeight="1">
      <c r="A85" s="7">
        <v>81</v>
      </c>
      <c r="B85" s="22"/>
      <c r="C85" s="8">
        <v>201622010857</v>
      </c>
      <c r="D85" s="9">
        <v>64.3</v>
      </c>
      <c r="E85" s="10">
        <f t="shared" si="3"/>
        <v>38.58</v>
      </c>
      <c r="F85" s="9">
        <v>66.25</v>
      </c>
      <c r="G85" s="10">
        <f t="shared" si="4"/>
        <v>26.5</v>
      </c>
      <c r="H85" s="9"/>
      <c r="I85" s="11">
        <f t="shared" si="5"/>
        <v>65.08</v>
      </c>
      <c r="J85" s="12">
        <f t="shared" si="7"/>
        <v>6</v>
      </c>
    </row>
    <row r="86" spans="1:10" s="3" customFormat="1" ht="28.15" customHeight="1">
      <c r="A86" s="7">
        <v>82</v>
      </c>
      <c r="B86" s="22"/>
      <c r="C86" s="8">
        <v>201622010856</v>
      </c>
      <c r="D86" s="9">
        <v>63.4</v>
      </c>
      <c r="E86" s="10">
        <f t="shared" si="3"/>
        <v>38.04</v>
      </c>
      <c r="F86" s="9">
        <v>75.150000000000006</v>
      </c>
      <c r="G86" s="10">
        <f t="shared" si="4"/>
        <v>30.060000000000002</v>
      </c>
      <c r="H86" s="9"/>
      <c r="I86" s="11">
        <f t="shared" si="5"/>
        <v>68.099999999999994</v>
      </c>
      <c r="J86" s="12">
        <f t="shared" si="7"/>
        <v>5</v>
      </c>
    </row>
    <row r="87" spans="1:10" s="3" customFormat="1" ht="28.15" customHeight="1">
      <c r="A87" s="7">
        <v>83</v>
      </c>
      <c r="B87" s="22"/>
      <c r="C87" s="8">
        <v>201622010860</v>
      </c>
      <c r="D87" s="9">
        <v>61.9</v>
      </c>
      <c r="E87" s="10">
        <f t="shared" si="3"/>
        <v>37.14</v>
      </c>
      <c r="F87" s="9">
        <v>69.7</v>
      </c>
      <c r="G87" s="10">
        <f t="shared" si="4"/>
        <v>27.880000000000003</v>
      </c>
      <c r="H87" s="9"/>
      <c r="I87" s="11">
        <f t="shared" si="5"/>
        <v>65.02000000000001</v>
      </c>
      <c r="J87" s="12">
        <f t="shared" si="7"/>
        <v>7</v>
      </c>
    </row>
    <row r="88" spans="1:10" s="3" customFormat="1" ht="28.15" customHeight="1">
      <c r="A88" s="7">
        <v>84</v>
      </c>
      <c r="B88" s="22"/>
      <c r="C88" s="8">
        <v>201622010859</v>
      </c>
      <c r="D88" s="9">
        <v>50.7</v>
      </c>
      <c r="E88" s="10">
        <f t="shared" si="3"/>
        <v>30.420000000000005</v>
      </c>
      <c r="F88" s="9">
        <v>0</v>
      </c>
      <c r="G88" s="10">
        <f t="shared" si="4"/>
        <v>0</v>
      </c>
      <c r="H88" s="14" t="s">
        <v>107</v>
      </c>
      <c r="I88" s="11">
        <f t="shared" si="5"/>
        <v>30.420000000000005</v>
      </c>
      <c r="J88" s="12">
        <f t="shared" si="7"/>
        <v>8</v>
      </c>
    </row>
    <row r="89" spans="1:10" s="3" customFormat="1" ht="28.15" customHeight="1">
      <c r="A89" s="7">
        <v>85</v>
      </c>
      <c r="B89" s="25" t="s">
        <v>62</v>
      </c>
      <c r="C89" s="16">
        <v>201622110865</v>
      </c>
      <c r="D89" s="9">
        <v>71.099999999999994</v>
      </c>
      <c r="E89" s="10">
        <f t="shared" si="3"/>
        <v>42.66</v>
      </c>
      <c r="F89" s="9">
        <v>67.849999999999994</v>
      </c>
      <c r="G89" s="10">
        <f t="shared" si="4"/>
        <v>27.139999999999997</v>
      </c>
      <c r="H89" s="9"/>
      <c r="I89" s="11">
        <f t="shared" si="5"/>
        <v>69.8</v>
      </c>
      <c r="J89" s="12" t="s">
        <v>106</v>
      </c>
    </row>
    <row r="90" spans="1:10" s="3" customFormat="1" ht="28.15" customHeight="1">
      <c r="A90" s="7">
        <v>86</v>
      </c>
      <c r="B90" s="25"/>
      <c r="C90" s="16">
        <v>201622110866</v>
      </c>
      <c r="D90" s="9">
        <v>67.599999999999994</v>
      </c>
      <c r="E90" s="10">
        <f t="shared" si="3"/>
        <v>40.559999999999995</v>
      </c>
      <c r="F90" s="9">
        <v>69.55</v>
      </c>
      <c r="G90" s="10">
        <f t="shared" si="4"/>
        <v>27.82</v>
      </c>
      <c r="H90" s="9"/>
      <c r="I90" s="11">
        <f t="shared" si="5"/>
        <v>68.38</v>
      </c>
      <c r="J90" s="12" t="s">
        <v>105</v>
      </c>
    </row>
    <row r="91" spans="1:10" s="3" customFormat="1" ht="28.15" customHeight="1">
      <c r="A91" s="7">
        <v>87</v>
      </c>
      <c r="B91" s="25"/>
      <c r="C91" s="16">
        <v>201622110864</v>
      </c>
      <c r="D91" s="9">
        <v>64.400000000000006</v>
      </c>
      <c r="E91" s="10">
        <f t="shared" si="3"/>
        <v>38.64</v>
      </c>
      <c r="F91" s="9">
        <v>0</v>
      </c>
      <c r="G91" s="10">
        <f t="shared" si="4"/>
        <v>0</v>
      </c>
      <c r="H91" s="14" t="s">
        <v>107</v>
      </c>
      <c r="I91" s="11">
        <f t="shared" si="5"/>
        <v>38.64</v>
      </c>
      <c r="J91" s="12" t="s">
        <v>104</v>
      </c>
    </row>
    <row r="92" spans="1:10" s="3" customFormat="1" ht="28.15" customHeight="1">
      <c r="A92" s="7">
        <v>88</v>
      </c>
      <c r="B92" s="25" t="s">
        <v>63</v>
      </c>
      <c r="C92" s="16">
        <v>201622120882</v>
      </c>
      <c r="D92" s="9">
        <v>89.4</v>
      </c>
      <c r="E92" s="10">
        <f t="shared" si="3"/>
        <v>53.640000000000008</v>
      </c>
      <c r="F92" s="9">
        <v>73.099999999999994</v>
      </c>
      <c r="G92" s="10">
        <f t="shared" si="4"/>
        <v>29.24</v>
      </c>
      <c r="H92" s="9"/>
      <c r="I92" s="11">
        <f t="shared" si="5"/>
        <v>82.88000000000001</v>
      </c>
      <c r="J92" s="12" t="s">
        <v>104</v>
      </c>
    </row>
    <row r="93" spans="1:10" s="3" customFormat="1" ht="28.15" customHeight="1">
      <c r="A93" s="7">
        <v>89</v>
      </c>
      <c r="B93" s="25"/>
      <c r="C93" s="16">
        <v>201622120874</v>
      </c>
      <c r="D93" s="9">
        <v>88.2</v>
      </c>
      <c r="E93" s="10">
        <f t="shared" si="3"/>
        <v>52.92</v>
      </c>
      <c r="F93" s="9">
        <v>80.7</v>
      </c>
      <c r="G93" s="10">
        <f t="shared" si="4"/>
        <v>32.28</v>
      </c>
      <c r="H93" s="9"/>
      <c r="I93" s="11">
        <f t="shared" si="5"/>
        <v>85.2</v>
      </c>
      <c r="J93" s="12" t="s">
        <v>105</v>
      </c>
    </row>
    <row r="94" spans="1:10" s="3" customFormat="1" ht="28.15" customHeight="1">
      <c r="A94" s="7">
        <v>90</v>
      </c>
      <c r="B94" s="25"/>
      <c r="C94" s="16">
        <v>201622120876</v>
      </c>
      <c r="D94" s="9">
        <v>86.4</v>
      </c>
      <c r="E94" s="10">
        <f t="shared" si="3"/>
        <v>51.840000000000011</v>
      </c>
      <c r="F94" s="9">
        <v>88.15</v>
      </c>
      <c r="G94" s="10">
        <f t="shared" si="4"/>
        <v>35.260000000000005</v>
      </c>
      <c r="H94" s="9"/>
      <c r="I94" s="11">
        <f t="shared" si="5"/>
        <v>87.100000000000023</v>
      </c>
      <c r="J94" s="12" t="s">
        <v>106</v>
      </c>
    </row>
    <row r="95" spans="1:10" s="3" customFormat="1" ht="28.15" customHeight="1">
      <c r="A95" s="7">
        <v>91</v>
      </c>
      <c r="B95" s="25" t="s">
        <v>64</v>
      </c>
      <c r="C95" s="16">
        <v>201622210910</v>
      </c>
      <c r="D95" s="9">
        <v>94</v>
      </c>
      <c r="E95" s="10">
        <f t="shared" si="3"/>
        <v>56.4</v>
      </c>
      <c r="F95" s="9">
        <v>69.349999999999994</v>
      </c>
      <c r="G95" s="10">
        <f t="shared" si="4"/>
        <v>27.74</v>
      </c>
      <c r="H95" s="9"/>
      <c r="I95" s="11">
        <f t="shared" si="5"/>
        <v>84.14</v>
      </c>
      <c r="J95" s="12">
        <f>RANK(I95,$I$95:$I$100)</f>
        <v>5</v>
      </c>
    </row>
    <row r="96" spans="1:10" s="3" customFormat="1" ht="28.15" customHeight="1">
      <c r="A96" s="7">
        <v>92</v>
      </c>
      <c r="B96" s="25"/>
      <c r="C96" s="16">
        <v>201622211022</v>
      </c>
      <c r="D96" s="9">
        <v>93.6</v>
      </c>
      <c r="E96" s="10">
        <f t="shared" si="3"/>
        <v>56.159999999999989</v>
      </c>
      <c r="F96" s="9">
        <v>81.2</v>
      </c>
      <c r="G96" s="10">
        <f t="shared" si="4"/>
        <v>32.480000000000004</v>
      </c>
      <c r="H96" s="9"/>
      <c r="I96" s="11">
        <f t="shared" si="5"/>
        <v>88.639999999999986</v>
      </c>
      <c r="J96" s="12">
        <f t="shared" ref="J96:J100" si="8">RANK(I96,$I$95:$I$100)</f>
        <v>1</v>
      </c>
    </row>
    <row r="97" spans="1:10" s="3" customFormat="1" ht="28.15" customHeight="1">
      <c r="A97" s="7">
        <v>93</v>
      </c>
      <c r="B97" s="25"/>
      <c r="C97" s="16">
        <v>201622210891</v>
      </c>
      <c r="D97" s="9">
        <v>93.1</v>
      </c>
      <c r="E97" s="10">
        <f t="shared" si="3"/>
        <v>55.859999999999992</v>
      </c>
      <c r="F97" s="9">
        <v>73.650000000000006</v>
      </c>
      <c r="G97" s="10">
        <f t="shared" si="4"/>
        <v>29.46</v>
      </c>
      <c r="H97" s="9"/>
      <c r="I97" s="11">
        <f t="shared" si="5"/>
        <v>85.32</v>
      </c>
      <c r="J97" s="12">
        <f t="shared" si="8"/>
        <v>4</v>
      </c>
    </row>
    <row r="98" spans="1:10" s="3" customFormat="1" ht="28.15" customHeight="1">
      <c r="A98" s="7">
        <v>94</v>
      </c>
      <c r="B98" s="25"/>
      <c r="C98" s="16">
        <v>201622210961</v>
      </c>
      <c r="D98" s="9">
        <v>92.5</v>
      </c>
      <c r="E98" s="10">
        <f t="shared" si="3"/>
        <v>55.5</v>
      </c>
      <c r="F98" s="9">
        <v>81.2</v>
      </c>
      <c r="G98" s="10">
        <f t="shared" si="4"/>
        <v>32.480000000000004</v>
      </c>
      <c r="H98" s="9"/>
      <c r="I98" s="11">
        <f t="shared" si="5"/>
        <v>87.98</v>
      </c>
      <c r="J98" s="12">
        <f t="shared" si="8"/>
        <v>2</v>
      </c>
    </row>
    <row r="99" spans="1:10" s="3" customFormat="1" ht="28.15" customHeight="1">
      <c r="A99" s="7">
        <v>95</v>
      </c>
      <c r="B99" s="25"/>
      <c r="C99" s="16">
        <v>201622211031</v>
      </c>
      <c r="D99" s="9">
        <v>91.4</v>
      </c>
      <c r="E99" s="10">
        <f t="shared" si="3"/>
        <v>54.840000000000011</v>
      </c>
      <c r="F99" s="9">
        <v>82.35</v>
      </c>
      <c r="G99" s="10">
        <f t="shared" si="4"/>
        <v>32.94</v>
      </c>
      <c r="H99" s="9"/>
      <c r="I99" s="11">
        <f t="shared" si="5"/>
        <v>87.78</v>
      </c>
      <c r="J99" s="12">
        <f t="shared" si="8"/>
        <v>3</v>
      </c>
    </row>
    <row r="100" spans="1:10" s="3" customFormat="1" ht="28.15" customHeight="1">
      <c r="A100" s="7">
        <v>96</v>
      </c>
      <c r="B100" s="25"/>
      <c r="C100" s="16">
        <v>201622210970</v>
      </c>
      <c r="D100" s="9">
        <v>91.3</v>
      </c>
      <c r="E100" s="10">
        <f t="shared" si="3"/>
        <v>54.779999999999994</v>
      </c>
      <c r="F100" s="9">
        <v>72.7</v>
      </c>
      <c r="G100" s="10">
        <f t="shared" si="4"/>
        <v>29.080000000000002</v>
      </c>
      <c r="H100" s="9"/>
      <c r="I100" s="11">
        <f t="shared" si="5"/>
        <v>83.86</v>
      </c>
      <c r="J100" s="12">
        <f t="shared" si="8"/>
        <v>6</v>
      </c>
    </row>
    <row r="101" spans="1:10" s="3" customFormat="1" ht="28.15" customHeight="1">
      <c r="A101" s="7">
        <v>97</v>
      </c>
      <c r="B101" s="22" t="s">
        <v>65</v>
      </c>
      <c r="C101" s="8">
        <v>201622311059</v>
      </c>
      <c r="D101" s="9">
        <v>87.8</v>
      </c>
      <c r="E101" s="10">
        <f t="shared" si="3"/>
        <v>52.679999999999993</v>
      </c>
      <c r="F101" s="9">
        <v>76.55</v>
      </c>
      <c r="G101" s="10">
        <f t="shared" si="4"/>
        <v>30.619999999999997</v>
      </c>
      <c r="H101" s="9"/>
      <c r="I101" s="11">
        <f t="shared" si="5"/>
        <v>83.299999999999983</v>
      </c>
      <c r="J101" s="12" t="s">
        <v>106</v>
      </c>
    </row>
    <row r="102" spans="1:10" s="3" customFormat="1" ht="28.15" customHeight="1">
      <c r="A102" s="7">
        <v>98</v>
      </c>
      <c r="B102" s="22"/>
      <c r="C102" s="8">
        <v>201622311058</v>
      </c>
      <c r="D102" s="9">
        <v>86.3</v>
      </c>
      <c r="E102" s="10">
        <f t="shared" si="3"/>
        <v>51.779999999999994</v>
      </c>
      <c r="F102" s="9">
        <v>75.849999999999994</v>
      </c>
      <c r="G102" s="10">
        <f t="shared" si="4"/>
        <v>30.339999999999996</v>
      </c>
      <c r="H102" s="9"/>
      <c r="I102" s="11">
        <f t="shared" si="5"/>
        <v>82.11999999999999</v>
      </c>
      <c r="J102" s="12" t="s">
        <v>105</v>
      </c>
    </row>
    <row r="103" spans="1:10" s="3" customFormat="1" ht="28.15" customHeight="1">
      <c r="A103" s="7">
        <v>99</v>
      </c>
      <c r="B103" s="22"/>
      <c r="C103" s="8">
        <v>201622311062</v>
      </c>
      <c r="D103" s="9">
        <v>85.8</v>
      </c>
      <c r="E103" s="10">
        <f t="shared" si="3"/>
        <v>51.48</v>
      </c>
      <c r="F103" s="9">
        <v>69.05</v>
      </c>
      <c r="G103" s="10">
        <f t="shared" si="4"/>
        <v>27.619999999999997</v>
      </c>
      <c r="H103" s="9"/>
      <c r="I103" s="11">
        <f t="shared" si="5"/>
        <v>79.099999999999994</v>
      </c>
      <c r="J103" s="12" t="s">
        <v>104</v>
      </c>
    </row>
    <row r="104" spans="1:10" s="3" customFormat="1" ht="28.15" customHeight="1">
      <c r="A104" s="7">
        <v>100</v>
      </c>
      <c r="B104" s="22"/>
      <c r="C104" s="8">
        <v>201622311060</v>
      </c>
      <c r="D104" s="9">
        <v>78.2</v>
      </c>
      <c r="E104" s="10">
        <f t="shared" si="3"/>
        <v>46.92</v>
      </c>
      <c r="F104" s="9">
        <v>0</v>
      </c>
      <c r="G104" s="10">
        <f t="shared" si="4"/>
        <v>0</v>
      </c>
      <c r="H104" s="14" t="s">
        <v>107</v>
      </c>
      <c r="I104" s="11">
        <f t="shared" si="5"/>
        <v>46.92</v>
      </c>
      <c r="J104" s="12" t="s">
        <v>108</v>
      </c>
    </row>
    <row r="105" spans="1:10" s="3" customFormat="1" ht="28.15" customHeight="1">
      <c r="A105" s="7">
        <v>101</v>
      </c>
      <c r="B105" s="22"/>
      <c r="C105" s="8">
        <v>201622311061</v>
      </c>
      <c r="D105" s="9">
        <v>76.5</v>
      </c>
      <c r="E105" s="10">
        <f t="shared" si="3"/>
        <v>45.9</v>
      </c>
      <c r="F105" s="9">
        <v>67.8</v>
      </c>
      <c r="G105" s="10">
        <f t="shared" si="4"/>
        <v>27.119999999999997</v>
      </c>
      <c r="H105" s="9"/>
      <c r="I105" s="11">
        <f t="shared" si="5"/>
        <v>73.02</v>
      </c>
      <c r="J105" s="12" t="s">
        <v>109</v>
      </c>
    </row>
    <row r="106" spans="1:10" s="3" customFormat="1" ht="28.15" customHeight="1">
      <c r="A106" s="7">
        <v>102</v>
      </c>
      <c r="B106" s="22" t="s">
        <v>66</v>
      </c>
      <c r="C106" s="8">
        <v>201622411063</v>
      </c>
      <c r="D106" s="9">
        <v>83.6</v>
      </c>
      <c r="E106" s="10">
        <f t="shared" si="3"/>
        <v>50.16</v>
      </c>
      <c r="F106" s="9">
        <v>77.95</v>
      </c>
      <c r="G106" s="10">
        <f t="shared" si="4"/>
        <v>31.18</v>
      </c>
      <c r="H106" s="9"/>
      <c r="I106" s="11">
        <f t="shared" si="5"/>
        <v>81.34</v>
      </c>
      <c r="J106" s="12" t="s">
        <v>106</v>
      </c>
    </row>
    <row r="107" spans="1:10" s="3" customFormat="1" ht="28.15" customHeight="1">
      <c r="A107" s="7">
        <v>103</v>
      </c>
      <c r="B107" s="22"/>
      <c r="C107" s="8">
        <v>201622411064</v>
      </c>
      <c r="D107" s="9">
        <v>83.2</v>
      </c>
      <c r="E107" s="10">
        <f t="shared" si="3"/>
        <v>49.92</v>
      </c>
      <c r="F107" s="9">
        <v>68.95</v>
      </c>
      <c r="G107" s="10">
        <f t="shared" si="4"/>
        <v>27.580000000000002</v>
      </c>
      <c r="H107" s="9"/>
      <c r="I107" s="11">
        <f t="shared" si="5"/>
        <v>77.5</v>
      </c>
      <c r="J107" s="12" t="s">
        <v>104</v>
      </c>
    </row>
    <row r="108" spans="1:10" s="3" customFormat="1" ht="28.15" customHeight="1">
      <c r="A108" s="7">
        <v>104</v>
      </c>
      <c r="B108" s="22"/>
      <c r="C108" s="8">
        <v>201622411065</v>
      </c>
      <c r="D108" s="9">
        <v>82.7</v>
      </c>
      <c r="E108" s="10">
        <f t="shared" si="3"/>
        <v>49.620000000000005</v>
      </c>
      <c r="F108" s="9">
        <v>75.05</v>
      </c>
      <c r="G108" s="10">
        <f t="shared" si="4"/>
        <v>30.02</v>
      </c>
      <c r="H108" s="9"/>
      <c r="I108" s="11">
        <f t="shared" si="5"/>
        <v>79.64</v>
      </c>
      <c r="J108" s="12" t="s">
        <v>105</v>
      </c>
    </row>
    <row r="109" spans="1:10" s="3" customFormat="1" ht="28.15" customHeight="1">
      <c r="A109" s="7">
        <v>105</v>
      </c>
      <c r="B109" s="22" t="s">
        <v>67</v>
      </c>
      <c r="C109" s="8">
        <v>201622511067</v>
      </c>
      <c r="D109" s="9">
        <v>86.4</v>
      </c>
      <c r="E109" s="10">
        <f t="shared" si="3"/>
        <v>51.840000000000011</v>
      </c>
      <c r="F109" s="9">
        <v>78.650000000000006</v>
      </c>
      <c r="G109" s="10">
        <f t="shared" si="4"/>
        <v>31.46</v>
      </c>
      <c r="H109" s="9"/>
      <c r="I109" s="11">
        <f t="shared" si="5"/>
        <v>83.300000000000011</v>
      </c>
      <c r="J109" s="12" t="s">
        <v>105</v>
      </c>
    </row>
    <row r="110" spans="1:10" s="3" customFormat="1" ht="28.15" customHeight="1">
      <c r="A110" s="7">
        <v>106</v>
      </c>
      <c r="B110" s="22"/>
      <c r="C110" s="8">
        <v>201622511068</v>
      </c>
      <c r="D110" s="9">
        <v>85.2</v>
      </c>
      <c r="E110" s="10">
        <f t="shared" si="3"/>
        <v>51.120000000000005</v>
      </c>
      <c r="F110" s="9">
        <v>82.3</v>
      </c>
      <c r="G110" s="10">
        <f t="shared" si="4"/>
        <v>32.92</v>
      </c>
      <c r="H110" s="9"/>
      <c r="I110" s="11">
        <f t="shared" si="5"/>
        <v>84.04</v>
      </c>
      <c r="J110" s="12" t="s">
        <v>106</v>
      </c>
    </row>
    <row r="111" spans="1:10" s="3" customFormat="1" ht="28.15" customHeight="1">
      <c r="A111" s="7">
        <v>107</v>
      </c>
      <c r="B111" s="22"/>
      <c r="C111" s="8">
        <v>201622511070</v>
      </c>
      <c r="D111" s="9">
        <v>82.9</v>
      </c>
      <c r="E111" s="10">
        <f t="shared" si="3"/>
        <v>49.74</v>
      </c>
      <c r="F111" s="9">
        <v>74.25</v>
      </c>
      <c r="G111" s="10">
        <f t="shared" si="4"/>
        <v>29.7</v>
      </c>
      <c r="H111" s="9"/>
      <c r="I111" s="11">
        <f t="shared" si="5"/>
        <v>79.44</v>
      </c>
      <c r="J111" s="12" t="s">
        <v>104</v>
      </c>
    </row>
    <row r="112" spans="1:10" s="3" customFormat="1" ht="28.15" customHeight="1">
      <c r="A112" s="7">
        <v>108</v>
      </c>
      <c r="B112" s="24" t="s">
        <v>68</v>
      </c>
      <c r="C112" s="8">
        <v>201622611088</v>
      </c>
      <c r="D112" s="9">
        <v>92</v>
      </c>
      <c r="E112" s="10">
        <f t="shared" si="3"/>
        <v>55.2</v>
      </c>
      <c r="F112" s="9">
        <v>81.099999999999994</v>
      </c>
      <c r="G112" s="10">
        <f t="shared" si="4"/>
        <v>32.44</v>
      </c>
      <c r="H112" s="9"/>
      <c r="I112" s="11">
        <f t="shared" si="5"/>
        <v>87.64</v>
      </c>
      <c r="J112" s="12" t="s">
        <v>106</v>
      </c>
    </row>
    <row r="113" spans="1:10" s="3" customFormat="1" ht="28.15" customHeight="1">
      <c r="A113" s="7">
        <v>109</v>
      </c>
      <c r="B113" s="24"/>
      <c r="C113" s="8">
        <v>201622611120</v>
      </c>
      <c r="D113" s="9">
        <v>90.3</v>
      </c>
      <c r="E113" s="10">
        <f t="shared" si="3"/>
        <v>54.179999999999993</v>
      </c>
      <c r="F113" s="9">
        <v>80.45</v>
      </c>
      <c r="G113" s="10">
        <f t="shared" si="4"/>
        <v>32.18</v>
      </c>
      <c r="H113" s="9"/>
      <c r="I113" s="11">
        <f t="shared" si="5"/>
        <v>86.359999999999985</v>
      </c>
      <c r="J113" s="12" t="s">
        <v>105</v>
      </c>
    </row>
    <row r="114" spans="1:10" s="3" customFormat="1" ht="28.15" customHeight="1">
      <c r="A114" s="7">
        <v>110</v>
      </c>
      <c r="B114" s="24"/>
      <c r="C114" s="8">
        <v>201622611091</v>
      </c>
      <c r="D114" s="9">
        <v>89.5</v>
      </c>
      <c r="E114" s="10">
        <f t="shared" si="3"/>
        <v>53.7</v>
      </c>
      <c r="F114" s="9">
        <v>69.7</v>
      </c>
      <c r="G114" s="10">
        <f t="shared" si="4"/>
        <v>27.880000000000003</v>
      </c>
      <c r="H114" s="9"/>
      <c r="I114" s="11">
        <f t="shared" si="5"/>
        <v>81.580000000000013</v>
      </c>
      <c r="J114" s="12" t="s">
        <v>104</v>
      </c>
    </row>
    <row r="115" spans="1:10" s="3" customFormat="1" ht="36.75" customHeight="1">
      <c r="A115" s="7">
        <v>111</v>
      </c>
      <c r="B115" s="13" t="s">
        <v>69</v>
      </c>
      <c r="C115" s="8">
        <v>201622811129</v>
      </c>
      <c r="D115" s="9">
        <v>84.6</v>
      </c>
      <c r="E115" s="10">
        <f t="shared" si="3"/>
        <v>50.76</v>
      </c>
      <c r="F115" s="9">
        <v>75.3</v>
      </c>
      <c r="G115" s="10">
        <f t="shared" si="4"/>
        <v>30.119999999999997</v>
      </c>
      <c r="H115" s="9"/>
      <c r="I115" s="11">
        <f t="shared" si="5"/>
        <v>80.88</v>
      </c>
      <c r="J115" s="12" t="s">
        <v>106</v>
      </c>
    </row>
    <row r="116" spans="1:10" s="3" customFormat="1" ht="28.15" customHeight="1">
      <c r="A116" s="7">
        <v>112</v>
      </c>
      <c r="B116" s="22" t="s">
        <v>70</v>
      </c>
      <c r="C116" s="8">
        <v>201622821135</v>
      </c>
      <c r="D116" s="9">
        <v>83.8</v>
      </c>
      <c r="E116" s="10">
        <f t="shared" si="3"/>
        <v>50.279999999999994</v>
      </c>
      <c r="F116" s="9">
        <v>72.05</v>
      </c>
      <c r="G116" s="10">
        <f t="shared" si="4"/>
        <v>28.82</v>
      </c>
      <c r="H116" s="9"/>
      <c r="I116" s="11">
        <f t="shared" si="5"/>
        <v>79.099999999999994</v>
      </c>
      <c r="J116" s="12" t="s">
        <v>106</v>
      </c>
    </row>
    <row r="117" spans="1:10" s="3" customFormat="1" ht="28.15" customHeight="1">
      <c r="A117" s="7">
        <v>113</v>
      </c>
      <c r="B117" s="22"/>
      <c r="C117" s="8">
        <v>201622821143</v>
      </c>
      <c r="D117" s="9">
        <v>83.1</v>
      </c>
      <c r="E117" s="10">
        <f t="shared" si="3"/>
        <v>49.86</v>
      </c>
      <c r="F117" s="9">
        <v>0</v>
      </c>
      <c r="G117" s="10">
        <f t="shared" si="4"/>
        <v>0</v>
      </c>
      <c r="H117" s="14" t="s">
        <v>107</v>
      </c>
      <c r="I117" s="11">
        <f t="shared" si="5"/>
        <v>49.86</v>
      </c>
      <c r="J117" s="12" t="s">
        <v>105</v>
      </c>
    </row>
    <row r="118" spans="1:10" s="3" customFormat="1" ht="28.15" customHeight="1">
      <c r="A118" s="7">
        <v>114</v>
      </c>
      <c r="B118" s="22"/>
      <c r="C118" s="8">
        <v>201622821132</v>
      </c>
      <c r="D118" s="9">
        <v>82.9</v>
      </c>
      <c r="E118" s="10">
        <f t="shared" si="3"/>
        <v>49.74</v>
      </c>
      <c r="F118" s="9">
        <v>0</v>
      </c>
      <c r="G118" s="10">
        <f t="shared" si="4"/>
        <v>0</v>
      </c>
      <c r="H118" s="14" t="s">
        <v>107</v>
      </c>
      <c r="I118" s="11">
        <f t="shared" si="5"/>
        <v>49.74</v>
      </c>
      <c r="J118" s="12" t="s">
        <v>104</v>
      </c>
    </row>
    <row r="119" spans="1:10" s="3" customFormat="1" ht="28.15" customHeight="1">
      <c r="A119" s="7">
        <v>115</v>
      </c>
      <c r="B119" s="22" t="s">
        <v>71</v>
      </c>
      <c r="C119" s="8">
        <v>201622911148</v>
      </c>
      <c r="D119" s="9">
        <v>83.3</v>
      </c>
      <c r="E119" s="10">
        <f t="shared" si="3"/>
        <v>49.98</v>
      </c>
      <c r="F119" s="9">
        <v>78.25</v>
      </c>
      <c r="G119" s="10">
        <f t="shared" si="4"/>
        <v>31.3</v>
      </c>
      <c r="H119" s="9"/>
      <c r="I119" s="11">
        <f t="shared" si="5"/>
        <v>81.28</v>
      </c>
      <c r="J119" s="12" t="s">
        <v>106</v>
      </c>
    </row>
    <row r="120" spans="1:10" s="3" customFormat="1" ht="28.15" customHeight="1">
      <c r="A120" s="7">
        <v>116</v>
      </c>
      <c r="B120" s="22"/>
      <c r="C120" s="8">
        <v>201622911146</v>
      </c>
      <c r="D120" s="9">
        <v>80.7</v>
      </c>
      <c r="E120" s="10">
        <f t="shared" si="3"/>
        <v>48.42</v>
      </c>
      <c r="F120" s="9">
        <v>80.25</v>
      </c>
      <c r="G120" s="10">
        <f t="shared" si="4"/>
        <v>32.1</v>
      </c>
      <c r="H120" s="9"/>
      <c r="I120" s="11">
        <f t="shared" si="5"/>
        <v>80.52000000000001</v>
      </c>
      <c r="J120" s="12" t="s">
        <v>105</v>
      </c>
    </row>
    <row r="121" spans="1:10" s="3" customFormat="1" ht="28.15" customHeight="1">
      <c r="A121" s="7">
        <v>117</v>
      </c>
      <c r="B121" s="22"/>
      <c r="C121" s="8">
        <v>201622911144</v>
      </c>
      <c r="D121" s="9">
        <v>79.8</v>
      </c>
      <c r="E121" s="10">
        <f t="shared" si="3"/>
        <v>47.879999999999995</v>
      </c>
      <c r="F121" s="9">
        <v>74.599999999999994</v>
      </c>
      <c r="G121" s="10">
        <f t="shared" si="4"/>
        <v>29.839999999999996</v>
      </c>
      <c r="H121" s="9"/>
      <c r="I121" s="11">
        <f t="shared" si="5"/>
        <v>77.72</v>
      </c>
      <c r="J121" s="12" t="s">
        <v>104</v>
      </c>
    </row>
    <row r="122" spans="1:10" s="3" customFormat="1" ht="28.15" customHeight="1">
      <c r="A122" s="7">
        <v>118</v>
      </c>
      <c r="B122" s="22" t="s">
        <v>72</v>
      </c>
      <c r="C122" s="8">
        <v>201622921155</v>
      </c>
      <c r="D122" s="9">
        <v>87.3</v>
      </c>
      <c r="E122" s="10">
        <f t="shared" si="3"/>
        <v>52.379999999999995</v>
      </c>
      <c r="F122" s="9">
        <v>81.099999999999994</v>
      </c>
      <c r="G122" s="10">
        <f t="shared" si="4"/>
        <v>32.44</v>
      </c>
      <c r="H122" s="9"/>
      <c r="I122" s="11">
        <f t="shared" si="5"/>
        <v>84.82</v>
      </c>
      <c r="J122" s="12" t="s">
        <v>106</v>
      </c>
    </row>
    <row r="123" spans="1:10" s="3" customFormat="1" ht="28.15" customHeight="1">
      <c r="A123" s="7">
        <v>119</v>
      </c>
      <c r="B123" s="22"/>
      <c r="C123" s="8">
        <v>201622921156</v>
      </c>
      <c r="D123" s="9">
        <v>85.7</v>
      </c>
      <c r="E123" s="10">
        <f t="shared" si="3"/>
        <v>51.42</v>
      </c>
      <c r="F123" s="9">
        <v>75.150000000000006</v>
      </c>
      <c r="G123" s="10">
        <f t="shared" si="4"/>
        <v>30.060000000000002</v>
      </c>
      <c r="H123" s="9"/>
      <c r="I123" s="11">
        <f t="shared" si="5"/>
        <v>81.48</v>
      </c>
      <c r="J123" s="12" t="s">
        <v>104</v>
      </c>
    </row>
    <row r="124" spans="1:10" s="3" customFormat="1" ht="28.15" customHeight="1">
      <c r="A124" s="7">
        <v>120</v>
      </c>
      <c r="B124" s="22"/>
      <c r="C124" s="8">
        <v>201622921157</v>
      </c>
      <c r="D124" s="9">
        <v>84</v>
      </c>
      <c r="E124" s="10">
        <f t="shared" si="3"/>
        <v>50.4</v>
      </c>
      <c r="F124" s="9">
        <v>81.099999999999994</v>
      </c>
      <c r="G124" s="10">
        <f t="shared" si="4"/>
        <v>32.44</v>
      </c>
      <c r="H124" s="9"/>
      <c r="I124" s="11">
        <f t="shared" si="5"/>
        <v>82.84</v>
      </c>
      <c r="J124" s="12" t="s">
        <v>105</v>
      </c>
    </row>
    <row r="125" spans="1:10" s="3" customFormat="1" ht="28.15" customHeight="1">
      <c r="A125" s="7">
        <v>121</v>
      </c>
      <c r="B125" s="22" t="s">
        <v>73</v>
      </c>
      <c r="C125" s="8">
        <v>201623011165</v>
      </c>
      <c r="D125" s="9">
        <v>82.2</v>
      </c>
      <c r="E125" s="10">
        <f t="shared" si="3"/>
        <v>49.320000000000007</v>
      </c>
      <c r="F125" s="9">
        <v>80.8</v>
      </c>
      <c r="G125" s="10">
        <f t="shared" si="4"/>
        <v>32.32</v>
      </c>
      <c r="H125" s="9"/>
      <c r="I125" s="11">
        <f t="shared" si="5"/>
        <v>81.640000000000015</v>
      </c>
      <c r="J125" s="12" t="s">
        <v>106</v>
      </c>
    </row>
    <row r="126" spans="1:10" s="3" customFormat="1" ht="28.15" customHeight="1">
      <c r="A126" s="7">
        <v>122</v>
      </c>
      <c r="B126" s="22"/>
      <c r="C126" s="8">
        <v>201623011166</v>
      </c>
      <c r="D126" s="9">
        <v>78.099999999999994</v>
      </c>
      <c r="E126" s="10">
        <f t="shared" si="3"/>
        <v>46.86</v>
      </c>
      <c r="F126" s="9">
        <v>74.599999999999994</v>
      </c>
      <c r="G126" s="10">
        <f t="shared" si="4"/>
        <v>29.839999999999996</v>
      </c>
      <c r="H126" s="9"/>
      <c r="I126" s="11">
        <f t="shared" si="5"/>
        <v>76.699999999999989</v>
      </c>
      <c r="J126" s="12" t="s">
        <v>105</v>
      </c>
    </row>
    <row r="127" spans="1:10" s="3" customFormat="1" ht="28.15" customHeight="1">
      <c r="A127" s="7">
        <v>123</v>
      </c>
      <c r="B127" s="22"/>
      <c r="C127" s="8">
        <v>201623011168</v>
      </c>
      <c r="D127" s="9">
        <v>77.2</v>
      </c>
      <c r="E127" s="10">
        <f t="shared" si="3"/>
        <v>46.320000000000007</v>
      </c>
      <c r="F127" s="9">
        <v>0</v>
      </c>
      <c r="G127" s="10">
        <f t="shared" si="4"/>
        <v>0</v>
      </c>
      <c r="H127" s="14" t="s">
        <v>107</v>
      </c>
      <c r="I127" s="11">
        <f t="shared" si="5"/>
        <v>46.320000000000007</v>
      </c>
      <c r="J127" s="12" t="s">
        <v>104</v>
      </c>
    </row>
    <row r="128" spans="1:10" s="3" customFormat="1" ht="28.15" customHeight="1">
      <c r="A128" s="7">
        <v>124</v>
      </c>
      <c r="B128" s="22" t="s">
        <v>74</v>
      </c>
      <c r="C128" s="8">
        <v>201623111171</v>
      </c>
      <c r="D128" s="9">
        <v>81.599999999999994</v>
      </c>
      <c r="E128" s="10">
        <f t="shared" si="3"/>
        <v>48.959999999999994</v>
      </c>
      <c r="F128" s="9">
        <v>74.05</v>
      </c>
      <c r="G128" s="10">
        <f t="shared" si="4"/>
        <v>29.619999999999997</v>
      </c>
      <c r="H128" s="9"/>
      <c r="I128" s="11">
        <f t="shared" si="5"/>
        <v>78.579999999999984</v>
      </c>
      <c r="J128" s="12" t="s">
        <v>106</v>
      </c>
    </row>
    <row r="129" spans="1:10" s="3" customFormat="1" ht="28.15" customHeight="1">
      <c r="A129" s="7">
        <v>125</v>
      </c>
      <c r="B129" s="22"/>
      <c r="C129" s="8">
        <v>201623111172</v>
      </c>
      <c r="D129" s="9">
        <v>78.400000000000006</v>
      </c>
      <c r="E129" s="10">
        <f t="shared" si="3"/>
        <v>47.040000000000006</v>
      </c>
      <c r="F129" s="9">
        <v>78</v>
      </c>
      <c r="G129" s="10">
        <f t="shared" si="4"/>
        <v>31.2</v>
      </c>
      <c r="H129" s="9"/>
      <c r="I129" s="11">
        <f t="shared" si="5"/>
        <v>78.240000000000009</v>
      </c>
      <c r="J129" s="12" t="s">
        <v>105</v>
      </c>
    </row>
    <row r="130" spans="1:10" s="3" customFormat="1" ht="28.15" customHeight="1">
      <c r="A130" s="7">
        <v>126</v>
      </c>
      <c r="B130" s="22"/>
      <c r="C130" s="8">
        <v>201623111179</v>
      </c>
      <c r="D130" s="9">
        <v>77.599999999999994</v>
      </c>
      <c r="E130" s="10">
        <f t="shared" si="3"/>
        <v>46.559999999999995</v>
      </c>
      <c r="F130" s="9">
        <v>77</v>
      </c>
      <c r="G130" s="10">
        <f t="shared" si="4"/>
        <v>30.8</v>
      </c>
      <c r="H130" s="9"/>
      <c r="I130" s="11">
        <f t="shared" si="5"/>
        <v>77.36</v>
      </c>
      <c r="J130" s="12" t="s">
        <v>104</v>
      </c>
    </row>
    <row r="131" spans="1:10" s="3" customFormat="1" ht="28.15" customHeight="1">
      <c r="A131" s="7">
        <v>127</v>
      </c>
      <c r="B131" s="22" t="s">
        <v>75</v>
      </c>
      <c r="C131" s="8">
        <v>201623211186</v>
      </c>
      <c r="D131" s="9">
        <v>84.2</v>
      </c>
      <c r="E131" s="10">
        <f t="shared" si="3"/>
        <v>50.52</v>
      </c>
      <c r="F131" s="9">
        <v>87.2</v>
      </c>
      <c r="G131" s="10">
        <f t="shared" si="4"/>
        <v>34.880000000000003</v>
      </c>
      <c r="H131" s="9"/>
      <c r="I131" s="11">
        <f t="shared" si="5"/>
        <v>85.4</v>
      </c>
      <c r="J131" s="12" t="s">
        <v>106</v>
      </c>
    </row>
    <row r="132" spans="1:10" s="3" customFormat="1" ht="28.15" customHeight="1">
      <c r="A132" s="7">
        <v>128</v>
      </c>
      <c r="B132" s="22"/>
      <c r="C132" s="8">
        <v>201623211188</v>
      </c>
      <c r="D132" s="9">
        <v>82.5</v>
      </c>
      <c r="E132" s="10">
        <f t="shared" si="3"/>
        <v>49.5</v>
      </c>
      <c r="F132" s="9">
        <v>78.150000000000006</v>
      </c>
      <c r="G132" s="10">
        <f t="shared" si="4"/>
        <v>31.26</v>
      </c>
      <c r="H132" s="9"/>
      <c r="I132" s="11">
        <f t="shared" si="5"/>
        <v>80.760000000000005</v>
      </c>
      <c r="J132" s="12" t="s">
        <v>105</v>
      </c>
    </row>
    <row r="133" spans="1:10" s="3" customFormat="1" ht="28.15" customHeight="1">
      <c r="A133" s="7">
        <v>129</v>
      </c>
      <c r="B133" s="22"/>
      <c r="C133" s="8">
        <v>201623211187</v>
      </c>
      <c r="D133" s="9">
        <v>79.8</v>
      </c>
      <c r="E133" s="10">
        <f t="shared" si="3"/>
        <v>47.879999999999995</v>
      </c>
      <c r="F133" s="9">
        <v>70.7</v>
      </c>
      <c r="G133" s="10">
        <f t="shared" si="4"/>
        <v>28.28</v>
      </c>
      <c r="H133" s="9"/>
      <c r="I133" s="11">
        <f t="shared" si="5"/>
        <v>76.16</v>
      </c>
      <c r="J133" s="12" t="s">
        <v>104</v>
      </c>
    </row>
    <row r="134" spans="1:10" s="3" customFormat="1" ht="28.15" customHeight="1">
      <c r="A134" s="7">
        <v>130</v>
      </c>
      <c r="B134" s="22" t="s">
        <v>41</v>
      </c>
      <c r="C134" s="8">
        <v>201623531218</v>
      </c>
      <c r="D134" s="9">
        <v>86.6</v>
      </c>
      <c r="E134" s="10">
        <f t="shared" ref="E134:E197" si="9">D134*6/10</f>
        <v>51.959999999999994</v>
      </c>
      <c r="F134" s="9">
        <v>80.75</v>
      </c>
      <c r="G134" s="10">
        <f t="shared" ref="G134:G197" si="10">F134*4/10</f>
        <v>32.299999999999997</v>
      </c>
      <c r="H134" s="9"/>
      <c r="I134" s="11">
        <f t="shared" ref="I134:I197" si="11">D134*6/10+F134*4/10</f>
        <v>84.259999999999991</v>
      </c>
      <c r="J134" s="12" t="s">
        <v>106</v>
      </c>
    </row>
    <row r="135" spans="1:10" s="3" customFormat="1" ht="28.15" customHeight="1">
      <c r="A135" s="7">
        <v>131</v>
      </c>
      <c r="B135" s="22"/>
      <c r="C135" s="8">
        <v>201623531214</v>
      </c>
      <c r="D135" s="9">
        <v>84</v>
      </c>
      <c r="E135" s="10">
        <f t="shared" si="9"/>
        <v>50.4</v>
      </c>
      <c r="F135" s="9">
        <v>75.55</v>
      </c>
      <c r="G135" s="10">
        <f t="shared" si="10"/>
        <v>30.22</v>
      </c>
      <c r="H135" s="9"/>
      <c r="I135" s="11">
        <f t="shared" si="11"/>
        <v>80.62</v>
      </c>
      <c r="J135" s="12" t="s">
        <v>104</v>
      </c>
    </row>
    <row r="136" spans="1:10" s="3" customFormat="1" ht="28.15" customHeight="1">
      <c r="A136" s="7">
        <v>132</v>
      </c>
      <c r="B136" s="22"/>
      <c r="C136" s="8">
        <v>201623531196</v>
      </c>
      <c r="D136" s="9">
        <v>83.4</v>
      </c>
      <c r="E136" s="10">
        <f t="shared" si="9"/>
        <v>50.040000000000006</v>
      </c>
      <c r="F136" s="9">
        <v>78.900000000000006</v>
      </c>
      <c r="G136" s="10">
        <f t="shared" si="10"/>
        <v>31.560000000000002</v>
      </c>
      <c r="H136" s="9"/>
      <c r="I136" s="11">
        <f t="shared" si="11"/>
        <v>81.600000000000009</v>
      </c>
      <c r="J136" s="12" t="s">
        <v>105</v>
      </c>
    </row>
    <row r="137" spans="1:10" s="3" customFormat="1" ht="28.15" customHeight="1">
      <c r="A137" s="7">
        <v>133</v>
      </c>
      <c r="B137" s="22" t="s">
        <v>76</v>
      </c>
      <c r="C137" s="8">
        <v>201623751230</v>
      </c>
      <c r="D137" s="9">
        <v>90.9</v>
      </c>
      <c r="E137" s="10">
        <f t="shared" si="9"/>
        <v>54.540000000000006</v>
      </c>
      <c r="F137" s="9">
        <v>80.05</v>
      </c>
      <c r="G137" s="10">
        <f t="shared" si="10"/>
        <v>32.019999999999996</v>
      </c>
      <c r="H137" s="9"/>
      <c r="I137" s="11">
        <f t="shared" si="11"/>
        <v>86.56</v>
      </c>
      <c r="J137" s="12" t="s">
        <v>105</v>
      </c>
    </row>
    <row r="138" spans="1:10" s="3" customFormat="1" ht="28.15" customHeight="1">
      <c r="A138" s="7">
        <v>134</v>
      </c>
      <c r="B138" s="22"/>
      <c r="C138" s="8">
        <v>201623751233</v>
      </c>
      <c r="D138" s="9">
        <v>89.3</v>
      </c>
      <c r="E138" s="10">
        <f t="shared" si="9"/>
        <v>53.58</v>
      </c>
      <c r="F138" s="9">
        <v>71.25</v>
      </c>
      <c r="G138" s="10">
        <f t="shared" si="10"/>
        <v>28.5</v>
      </c>
      <c r="H138" s="9"/>
      <c r="I138" s="11">
        <f t="shared" si="11"/>
        <v>82.08</v>
      </c>
      <c r="J138" s="12" t="s">
        <v>104</v>
      </c>
    </row>
    <row r="139" spans="1:10" s="3" customFormat="1" ht="28.15" customHeight="1">
      <c r="A139" s="7">
        <v>135</v>
      </c>
      <c r="B139" s="22"/>
      <c r="C139" s="8">
        <v>201623751227</v>
      </c>
      <c r="D139" s="9">
        <v>89.1</v>
      </c>
      <c r="E139" s="10">
        <f t="shared" si="9"/>
        <v>53.459999999999994</v>
      </c>
      <c r="F139" s="9">
        <v>90.35</v>
      </c>
      <c r="G139" s="10">
        <f t="shared" si="10"/>
        <v>36.14</v>
      </c>
      <c r="H139" s="9"/>
      <c r="I139" s="11">
        <f t="shared" si="11"/>
        <v>89.6</v>
      </c>
      <c r="J139" s="12" t="s">
        <v>106</v>
      </c>
    </row>
    <row r="140" spans="1:10" s="3" customFormat="1" ht="28.15" customHeight="1">
      <c r="A140" s="7">
        <v>136</v>
      </c>
      <c r="B140" s="22" t="s">
        <v>77</v>
      </c>
      <c r="C140" s="8">
        <v>201623761247</v>
      </c>
      <c r="D140" s="9">
        <v>91.3</v>
      </c>
      <c r="E140" s="10">
        <f t="shared" si="9"/>
        <v>54.779999999999994</v>
      </c>
      <c r="F140" s="9">
        <v>79.95</v>
      </c>
      <c r="G140" s="10">
        <f t="shared" si="10"/>
        <v>31.98</v>
      </c>
      <c r="H140" s="9"/>
      <c r="I140" s="11">
        <f t="shared" si="11"/>
        <v>86.759999999999991</v>
      </c>
      <c r="J140" s="12" t="s">
        <v>105</v>
      </c>
    </row>
    <row r="141" spans="1:10" s="3" customFormat="1" ht="28.15" customHeight="1">
      <c r="A141" s="7">
        <v>137</v>
      </c>
      <c r="B141" s="22"/>
      <c r="C141" s="8">
        <v>201623761243</v>
      </c>
      <c r="D141" s="9">
        <v>90.5</v>
      </c>
      <c r="E141" s="10">
        <f t="shared" si="9"/>
        <v>54.3</v>
      </c>
      <c r="F141" s="9">
        <v>88.65</v>
      </c>
      <c r="G141" s="10">
        <f t="shared" si="10"/>
        <v>35.46</v>
      </c>
      <c r="H141" s="9"/>
      <c r="I141" s="11">
        <f t="shared" si="11"/>
        <v>89.759999999999991</v>
      </c>
      <c r="J141" s="12" t="s">
        <v>106</v>
      </c>
    </row>
    <row r="142" spans="1:10" s="3" customFormat="1" ht="28.15" customHeight="1">
      <c r="A142" s="7">
        <v>138</v>
      </c>
      <c r="B142" s="22"/>
      <c r="C142" s="8">
        <v>201623761245</v>
      </c>
      <c r="D142" s="9">
        <v>89.1</v>
      </c>
      <c r="E142" s="10">
        <f t="shared" si="9"/>
        <v>53.459999999999994</v>
      </c>
      <c r="F142" s="9">
        <v>0</v>
      </c>
      <c r="G142" s="10">
        <f t="shared" si="10"/>
        <v>0</v>
      </c>
      <c r="H142" s="14" t="s">
        <v>107</v>
      </c>
      <c r="I142" s="11">
        <f t="shared" si="11"/>
        <v>53.459999999999994</v>
      </c>
      <c r="J142" s="12" t="s">
        <v>104</v>
      </c>
    </row>
    <row r="143" spans="1:10" s="3" customFormat="1" ht="28.15" customHeight="1">
      <c r="A143" s="7">
        <v>139</v>
      </c>
      <c r="B143" s="22" t="s">
        <v>42</v>
      </c>
      <c r="C143" s="8">
        <v>201624611249</v>
      </c>
      <c r="D143" s="9">
        <v>85.2</v>
      </c>
      <c r="E143" s="10">
        <f t="shared" si="9"/>
        <v>51.120000000000005</v>
      </c>
      <c r="F143" s="9">
        <v>77.400000000000006</v>
      </c>
      <c r="G143" s="10">
        <f t="shared" si="10"/>
        <v>30.96</v>
      </c>
      <c r="H143" s="9"/>
      <c r="I143" s="11">
        <f t="shared" si="11"/>
        <v>82.080000000000013</v>
      </c>
      <c r="J143" s="12" t="s">
        <v>105</v>
      </c>
    </row>
    <row r="144" spans="1:10" s="3" customFormat="1" ht="28.15" customHeight="1">
      <c r="A144" s="7">
        <v>140</v>
      </c>
      <c r="B144" s="22"/>
      <c r="C144" s="8">
        <v>201624611264</v>
      </c>
      <c r="D144" s="9">
        <v>83.3</v>
      </c>
      <c r="E144" s="10">
        <f t="shared" si="9"/>
        <v>49.98</v>
      </c>
      <c r="F144" s="9">
        <v>85.9</v>
      </c>
      <c r="G144" s="10">
        <f t="shared" si="10"/>
        <v>34.36</v>
      </c>
      <c r="H144" s="9"/>
      <c r="I144" s="11">
        <f t="shared" si="11"/>
        <v>84.34</v>
      </c>
      <c r="J144" s="12" t="s">
        <v>106</v>
      </c>
    </row>
    <row r="145" spans="1:10" s="3" customFormat="1" ht="28.15" customHeight="1">
      <c r="A145" s="7">
        <v>141</v>
      </c>
      <c r="B145" s="22"/>
      <c r="C145" s="8">
        <v>201624611253</v>
      </c>
      <c r="D145" s="9">
        <v>82.2</v>
      </c>
      <c r="E145" s="10">
        <f t="shared" si="9"/>
        <v>49.320000000000007</v>
      </c>
      <c r="F145" s="9">
        <v>79.95</v>
      </c>
      <c r="G145" s="10">
        <f t="shared" si="10"/>
        <v>31.98</v>
      </c>
      <c r="H145" s="9"/>
      <c r="I145" s="11">
        <f t="shared" si="11"/>
        <v>81.300000000000011</v>
      </c>
      <c r="J145" s="12" t="s">
        <v>104</v>
      </c>
    </row>
    <row r="146" spans="1:10" s="3" customFormat="1" ht="28.15" customHeight="1">
      <c r="A146" s="7">
        <v>142</v>
      </c>
      <c r="B146" s="22" t="s">
        <v>43</v>
      </c>
      <c r="C146" s="8">
        <v>201624621297</v>
      </c>
      <c r="D146" s="9">
        <v>94.5</v>
      </c>
      <c r="E146" s="10">
        <f t="shared" si="9"/>
        <v>56.7</v>
      </c>
      <c r="F146" s="9">
        <v>0</v>
      </c>
      <c r="G146" s="10">
        <f t="shared" si="10"/>
        <v>0</v>
      </c>
      <c r="H146" s="14" t="s">
        <v>107</v>
      </c>
      <c r="I146" s="11">
        <f t="shared" si="11"/>
        <v>56.7</v>
      </c>
      <c r="J146" s="12">
        <f>RANK(I146,$I$146:$I$158)</f>
        <v>11</v>
      </c>
    </row>
    <row r="147" spans="1:10" s="3" customFormat="1" ht="28.15" customHeight="1">
      <c r="A147" s="7">
        <v>143</v>
      </c>
      <c r="B147" s="22"/>
      <c r="C147" s="8">
        <v>201624621294</v>
      </c>
      <c r="D147" s="9">
        <v>88.2</v>
      </c>
      <c r="E147" s="10">
        <f t="shared" si="9"/>
        <v>52.92</v>
      </c>
      <c r="F147" s="9">
        <v>73.349999999999994</v>
      </c>
      <c r="G147" s="10">
        <f t="shared" si="10"/>
        <v>29.339999999999996</v>
      </c>
      <c r="H147" s="9"/>
      <c r="I147" s="11">
        <f t="shared" si="11"/>
        <v>82.259999999999991</v>
      </c>
      <c r="J147" s="12">
        <f t="shared" ref="J147:J158" si="12">RANK(I147,$I$146:$I$158)</f>
        <v>3</v>
      </c>
    </row>
    <row r="148" spans="1:10" s="3" customFormat="1" ht="28.15" customHeight="1">
      <c r="A148" s="7">
        <v>144</v>
      </c>
      <c r="B148" s="22"/>
      <c r="C148" s="8">
        <v>201624621320</v>
      </c>
      <c r="D148" s="9">
        <v>88</v>
      </c>
      <c r="E148" s="10">
        <f t="shared" si="9"/>
        <v>52.8</v>
      </c>
      <c r="F148" s="9">
        <v>79.900000000000006</v>
      </c>
      <c r="G148" s="10">
        <f t="shared" si="10"/>
        <v>31.96</v>
      </c>
      <c r="H148" s="9"/>
      <c r="I148" s="11">
        <f t="shared" si="11"/>
        <v>84.759999999999991</v>
      </c>
      <c r="J148" s="12">
        <f t="shared" si="12"/>
        <v>1</v>
      </c>
    </row>
    <row r="149" spans="1:10" s="3" customFormat="1" ht="28.15" customHeight="1">
      <c r="A149" s="7">
        <v>145</v>
      </c>
      <c r="B149" s="22"/>
      <c r="C149" s="8">
        <v>201624621290</v>
      </c>
      <c r="D149" s="9">
        <v>87.7</v>
      </c>
      <c r="E149" s="10">
        <f t="shared" si="9"/>
        <v>52.620000000000005</v>
      </c>
      <c r="F149" s="9">
        <v>0</v>
      </c>
      <c r="G149" s="10">
        <f t="shared" si="10"/>
        <v>0</v>
      </c>
      <c r="H149" s="14" t="s">
        <v>107</v>
      </c>
      <c r="I149" s="11">
        <f t="shared" si="11"/>
        <v>52.620000000000005</v>
      </c>
      <c r="J149" s="12">
        <f t="shared" si="12"/>
        <v>12</v>
      </c>
    </row>
    <row r="150" spans="1:10" s="3" customFormat="1" ht="28.15" customHeight="1">
      <c r="A150" s="7">
        <v>146</v>
      </c>
      <c r="B150" s="22"/>
      <c r="C150" s="8">
        <v>201624621314</v>
      </c>
      <c r="D150" s="9">
        <v>85.1</v>
      </c>
      <c r="E150" s="10">
        <f t="shared" si="9"/>
        <v>51.059999999999995</v>
      </c>
      <c r="F150" s="9">
        <v>73.45</v>
      </c>
      <c r="G150" s="10">
        <f t="shared" si="10"/>
        <v>29.380000000000003</v>
      </c>
      <c r="H150" s="9"/>
      <c r="I150" s="11">
        <f t="shared" si="11"/>
        <v>80.44</v>
      </c>
      <c r="J150" s="12">
        <f t="shared" si="12"/>
        <v>8</v>
      </c>
    </row>
    <row r="151" spans="1:10" s="3" customFormat="1" ht="28.15" customHeight="1">
      <c r="A151" s="7">
        <v>147</v>
      </c>
      <c r="B151" s="22"/>
      <c r="C151" s="8">
        <v>201624621327</v>
      </c>
      <c r="D151" s="9">
        <v>84.1</v>
      </c>
      <c r="E151" s="10">
        <f t="shared" si="9"/>
        <v>50.459999999999994</v>
      </c>
      <c r="F151" s="9">
        <v>69.8</v>
      </c>
      <c r="G151" s="10">
        <f t="shared" si="10"/>
        <v>27.919999999999998</v>
      </c>
      <c r="H151" s="9"/>
      <c r="I151" s="11">
        <f t="shared" si="11"/>
        <v>78.38</v>
      </c>
      <c r="J151" s="12">
        <f t="shared" si="12"/>
        <v>9</v>
      </c>
    </row>
    <row r="152" spans="1:10" s="3" customFormat="1" ht="28.15" customHeight="1">
      <c r="A152" s="7">
        <v>148</v>
      </c>
      <c r="B152" s="22"/>
      <c r="C152" s="8">
        <v>201624621268</v>
      </c>
      <c r="D152" s="9">
        <v>83.3</v>
      </c>
      <c r="E152" s="10">
        <f t="shared" si="9"/>
        <v>49.98</v>
      </c>
      <c r="F152" s="9">
        <v>79.900000000000006</v>
      </c>
      <c r="G152" s="10">
        <f t="shared" si="10"/>
        <v>31.96</v>
      </c>
      <c r="H152" s="9"/>
      <c r="I152" s="11">
        <f t="shared" si="11"/>
        <v>81.94</v>
      </c>
      <c r="J152" s="12">
        <f t="shared" si="12"/>
        <v>4</v>
      </c>
    </row>
    <row r="153" spans="1:10" s="3" customFormat="1" ht="28.15" customHeight="1">
      <c r="A153" s="7">
        <v>149</v>
      </c>
      <c r="B153" s="22"/>
      <c r="C153" s="8">
        <v>201624621272</v>
      </c>
      <c r="D153" s="9">
        <v>83</v>
      </c>
      <c r="E153" s="10">
        <f t="shared" si="9"/>
        <v>49.8</v>
      </c>
      <c r="F153" s="9">
        <v>77.5</v>
      </c>
      <c r="G153" s="10">
        <f t="shared" si="10"/>
        <v>31</v>
      </c>
      <c r="H153" s="9"/>
      <c r="I153" s="11">
        <f t="shared" si="11"/>
        <v>80.8</v>
      </c>
      <c r="J153" s="12">
        <f t="shared" si="12"/>
        <v>6</v>
      </c>
    </row>
    <row r="154" spans="1:10" s="3" customFormat="1" ht="28.15" customHeight="1">
      <c r="A154" s="7">
        <v>150</v>
      </c>
      <c r="B154" s="22"/>
      <c r="C154" s="8">
        <v>201624621321</v>
      </c>
      <c r="D154" s="9">
        <v>82.9</v>
      </c>
      <c r="E154" s="10">
        <f t="shared" si="9"/>
        <v>49.74</v>
      </c>
      <c r="F154" s="9">
        <v>77.45</v>
      </c>
      <c r="G154" s="10">
        <f t="shared" si="10"/>
        <v>30.98</v>
      </c>
      <c r="H154" s="9"/>
      <c r="I154" s="11">
        <f t="shared" si="11"/>
        <v>80.72</v>
      </c>
      <c r="J154" s="12">
        <f t="shared" si="12"/>
        <v>7</v>
      </c>
    </row>
    <row r="155" spans="1:10" s="3" customFormat="1" ht="28.15" customHeight="1">
      <c r="A155" s="7">
        <v>151</v>
      </c>
      <c r="B155" s="22"/>
      <c r="C155" s="8">
        <v>201624621309</v>
      </c>
      <c r="D155" s="9">
        <v>82.8</v>
      </c>
      <c r="E155" s="10">
        <f t="shared" si="9"/>
        <v>49.679999999999993</v>
      </c>
      <c r="F155" s="9">
        <v>78.05</v>
      </c>
      <c r="G155" s="10">
        <f t="shared" si="10"/>
        <v>31.22</v>
      </c>
      <c r="H155" s="9"/>
      <c r="I155" s="11">
        <f t="shared" si="11"/>
        <v>80.899999999999991</v>
      </c>
      <c r="J155" s="12">
        <f t="shared" si="12"/>
        <v>5</v>
      </c>
    </row>
    <row r="156" spans="1:10" s="3" customFormat="1" ht="28.15" customHeight="1">
      <c r="A156" s="7">
        <v>152</v>
      </c>
      <c r="B156" s="22"/>
      <c r="C156" s="8">
        <v>201624621289</v>
      </c>
      <c r="D156" s="9">
        <v>81.8</v>
      </c>
      <c r="E156" s="10">
        <f t="shared" si="9"/>
        <v>49.08</v>
      </c>
      <c r="F156" s="9">
        <v>0</v>
      </c>
      <c r="G156" s="10">
        <f t="shared" si="10"/>
        <v>0</v>
      </c>
      <c r="H156" s="14" t="s">
        <v>107</v>
      </c>
      <c r="I156" s="11">
        <f t="shared" si="11"/>
        <v>49.08</v>
      </c>
      <c r="J156" s="12">
        <f t="shared" si="12"/>
        <v>13</v>
      </c>
    </row>
    <row r="157" spans="1:10" s="3" customFormat="1" ht="28.15" customHeight="1">
      <c r="A157" s="7">
        <v>153</v>
      </c>
      <c r="B157" s="22"/>
      <c r="C157" s="8">
        <v>201624621312</v>
      </c>
      <c r="D157" s="9">
        <v>81.400000000000006</v>
      </c>
      <c r="E157" s="10">
        <f t="shared" si="9"/>
        <v>48.84</v>
      </c>
      <c r="F157" s="9">
        <v>72.75</v>
      </c>
      <c r="G157" s="10">
        <f t="shared" si="10"/>
        <v>29.1</v>
      </c>
      <c r="H157" s="9"/>
      <c r="I157" s="11">
        <f t="shared" si="11"/>
        <v>77.94</v>
      </c>
      <c r="J157" s="12">
        <f t="shared" si="12"/>
        <v>10</v>
      </c>
    </row>
    <row r="158" spans="1:10" s="3" customFormat="1" ht="28.15" customHeight="1">
      <c r="A158" s="7">
        <v>154</v>
      </c>
      <c r="B158" s="22"/>
      <c r="C158" s="8">
        <v>201624621291</v>
      </c>
      <c r="D158" s="9">
        <v>81.400000000000006</v>
      </c>
      <c r="E158" s="10">
        <f t="shared" si="9"/>
        <v>48.84</v>
      </c>
      <c r="F158" s="9">
        <v>84.7</v>
      </c>
      <c r="G158" s="10">
        <f t="shared" si="10"/>
        <v>33.880000000000003</v>
      </c>
      <c r="H158" s="9"/>
      <c r="I158" s="11">
        <f t="shared" si="11"/>
        <v>82.72</v>
      </c>
      <c r="J158" s="12">
        <f t="shared" si="12"/>
        <v>2</v>
      </c>
    </row>
    <row r="159" spans="1:10" s="3" customFormat="1" ht="28.15" customHeight="1">
      <c r="A159" s="7">
        <v>155</v>
      </c>
      <c r="B159" s="22" t="s">
        <v>24</v>
      </c>
      <c r="C159" s="8">
        <v>201624631334</v>
      </c>
      <c r="D159" s="9">
        <v>89.1</v>
      </c>
      <c r="E159" s="10">
        <f t="shared" si="9"/>
        <v>53.459999999999994</v>
      </c>
      <c r="F159" s="9">
        <v>76.849999999999994</v>
      </c>
      <c r="G159" s="10">
        <f t="shared" si="10"/>
        <v>30.74</v>
      </c>
      <c r="H159" s="9"/>
      <c r="I159" s="11">
        <f t="shared" si="11"/>
        <v>84.199999999999989</v>
      </c>
      <c r="J159" s="12">
        <f>RANK(I159,$I$159:$I$167)</f>
        <v>4</v>
      </c>
    </row>
    <row r="160" spans="1:10" s="3" customFormat="1" ht="28.15" customHeight="1">
      <c r="A160" s="7">
        <v>156</v>
      </c>
      <c r="B160" s="22"/>
      <c r="C160" s="8">
        <v>201624631361</v>
      </c>
      <c r="D160" s="9">
        <v>87.8</v>
      </c>
      <c r="E160" s="10">
        <f t="shared" si="9"/>
        <v>52.679999999999993</v>
      </c>
      <c r="F160" s="9">
        <v>83.4</v>
      </c>
      <c r="G160" s="10">
        <f t="shared" si="10"/>
        <v>33.36</v>
      </c>
      <c r="H160" s="9"/>
      <c r="I160" s="11">
        <f t="shared" si="11"/>
        <v>86.039999999999992</v>
      </c>
      <c r="J160" s="12">
        <f t="shared" ref="J160:J167" si="13">RANK(I160,$I$159:$I$167)</f>
        <v>2</v>
      </c>
    </row>
    <row r="161" spans="1:10" s="3" customFormat="1" ht="28.15" customHeight="1">
      <c r="A161" s="7">
        <v>157</v>
      </c>
      <c r="B161" s="22"/>
      <c r="C161" s="8">
        <v>201624631342</v>
      </c>
      <c r="D161" s="9">
        <v>87.6</v>
      </c>
      <c r="E161" s="10">
        <f t="shared" si="9"/>
        <v>52.559999999999988</v>
      </c>
      <c r="F161" s="9">
        <v>68.45</v>
      </c>
      <c r="G161" s="10">
        <f t="shared" si="10"/>
        <v>27.380000000000003</v>
      </c>
      <c r="H161" s="9"/>
      <c r="I161" s="11">
        <f t="shared" si="11"/>
        <v>79.94</v>
      </c>
      <c r="J161" s="12">
        <f t="shared" si="13"/>
        <v>9</v>
      </c>
    </row>
    <row r="162" spans="1:10" s="3" customFormat="1" ht="28.15" customHeight="1">
      <c r="A162" s="7">
        <v>158</v>
      </c>
      <c r="B162" s="22"/>
      <c r="C162" s="8">
        <v>201624631369</v>
      </c>
      <c r="D162" s="9">
        <v>87.4</v>
      </c>
      <c r="E162" s="10">
        <f t="shared" si="9"/>
        <v>52.440000000000012</v>
      </c>
      <c r="F162" s="9">
        <v>78.900000000000006</v>
      </c>
      <c r="G162" s="10">
        <f t="shared" si="10"/>
        <v>31.560000000000002</v>
      </c>
      <c r="H162" s="9"/>
      <c r="I162" s="11">
        <f t="shared" si="11"/>
        <v>84.000000000000014</v>
      </c>
      <c r="J162" s="12">
        <f t="shared" si="13"/>
        <v>5</v>
      </c>
    </row>
    <row r="163" spans="1:10" s="3" customFormat="1" ht="28.15" customHeight="1">
      <c r="A163" s="7">
        <v>159</v>
      </c>
      <c r="B163" s="22"/>
      <c r="C163" s="8">
        <v>201624631338</v>
      </c>
      <c r="D163" s="9">
        <v>87.2</v>
      </c>
      <c r="E163" s="10">
        <f t="shared" si="9"/>
        <v>52.320000000000007</v>
      </c>
      <c r="F163" s="9">
        <v>85.25</v>
      </c>
      <c r="G163" s="10">
        <f t="shared" si="10"/>
        <v>34.1</v>
      </c>
      <c r="H163" s="9"/>
      <c r="I163" s="11">
        <f t="shared" si="11"/>
        <v>86.420000000000016</v>
      </c>
      <c r="J163" s="12">
        <f t="shared" si="13"/>
        <v>1</v>
      </c>
    </row>
    <row r="164" spans="1:10" s="3" customFormat="1" ht="28.15" customHeight="1">
      <c r="A164" s="7">
        <v>160</v>
      </c>
      <c r="B164" s="22"/>
      <c r="C164" s="8">
        <v>201624631357</v>
      </c>
      <c r="D164" s="9">
        <v>87.1</v>
      </c>
      <c r="E164" s="10">
        <f t="shared" si="9"/>
        <v>52.259999999999991</v>
      </c>
      <c r="F164" s="9">
        <v>84.2</v>
      </c>
      <c r="G164" s="10">
        <f t="shared" si="10"/>
        <v>33.68</v>
      </c>
      <c r="H164" s="9"/>
      <c r="I164" s="11">
        <f t="shared" si="11"/>
        <v>85.94</v>
      </c>
      <c r="J164" s="12">
        <f t="shared" si="13"/>
        <v>3</v>
      </c>
    </row>
    <row r="165" spans="1:10" s="3" customFormat="1" ht="28.15" customHeight="1">
      <c r="A165" s="7">
        <v>161</v>
      </c>
      <c r="B165" s="22"/>
      <c r="C165" s="8">
        <v>201624631356</v>
      </c>
      <c r="D165" s="9">
        <v>86.2</v>
      </c>
      <c r="E165" s="10">
        <f t="shared" si="9"/>
        <v>51.720000000000006</v>
      </c>
      <c r="F165" s="9">
        <v>78.55</v>
      </c>
      <c r="G165" s="10">
        <f t="shared" si="10"/>
        <v>31.419999999999998</v>
      </c>
      <c r="H165" s="9"/>
      <c r="I165" s="11">
        <f t="shared" si="11"/>
        <v>83.14</v>
      </c>
      <c r="J165" s="12">
        <f t="shared" si="13"/>
        <v>6</v>
      </c>
    </row>
    <row r="166" spans="1:10" s="3" customFormat="1" ht="28.15" customHeight="1">
      <c r="A166" s="7">
        <v>162</v>
      </c>
      <c r="B166" s="22"/>
      <c r="C166" s="8">
        <v>201624631380</v>
      </c>
      <c r="D166" s="9">
        <v>83.9</v>
      </c>
      <c r="E166" s="10">
        <f t="shared" si="9"/>
        <v>50.34</v>
      </c>
      <c r="F166" s="9">
        <v>78.400000000000006</v>
      </c>
      <c r="G166" s="10">
        <f t="shared" si="10"/>
        <v>31.360000000000003</v>
      </c>
      <c r="H166" s="9"/>
      <c r="I166" s="11">
        <f t="shared" si="11"/>
        <v>81.7</v>
      </c>
      <c r="J166" s="12">
        <f t="shared" si="13"/>
        <v>8</v>
      </c>
    </row>
    <row r="167" spans="1:10" s="3" customFormat="1" ht="28.15" customHeight="1">
      <c r="A167" s="7">
        <v>163</v>
      </c>
      <c r="B167" s="22"/>
      <c r="C167" s="8">
        <v>201624631382</v>
      </c>
      <c r="D167" s="7">
        <v>83.9</v>
      </c>
      <c r="E167" s="10">
        <f t="shared" si="9"/>
        <v>50.34</v>
      </c>
      <c r="F167" s="17">
        <v>79.95</v>
      </c>
      <c r="G167" s="10">
        <f t="shared" si="10"/>
        <v>31.98</v>
      </c>
      <c r="H167" s="18"/>
      <c r="I167" s="11">
        <f t="shared" si="11"/>
        <v>82.320000000000007</v>
      </c>
      <c r="J167" s="12">
        <f t="shared" si="13"/>
        <v>7</v>
      </c>
    </row>
    <row r="168" spans="1:10" s="3" customFormat="1" ht="28.15" customHeight="1">
      <c r="A168" s="7">
        <v>164</v>
      </c>
      <c r="B168" s="13" t="s">
        <v>78</v>
      </c>
      <c r="C168" s="8">
        <v>201623311383</v>
      </c>
      <c r="D168" s="9">
        <v>67.3</v>
      </c>
      <c r="E168" s="10">
        <f t="shared" si="9"/>
        <v>40.379999999999995</v>
      </c>
      <c r="F168" s="9">
        <v>77.95</v>
      </c>
      <c r="G168" s="10">
        <f t="shared" si="10"/>
        <v>31.18</v>
      </c>
      <c r="H168" s="9"/>
      <c r="I168" s="11">
        <f t="shared" si="11"/>
        <v>71.56</v>
      </c>
      <c r="J168" s="12" t="s">
        <v>106</v>
      </c>
    </row>
    <row r="169" spans="1:10" s="3" customFormat="1" ht="28.15" customHeight="1">
      <c r="A169" s="7">
        <v>165</v>
      </c>
      <c r="B169" s="13" t="s">
        <v>79</v>
      </c>
      <c r="C169" s="8">
        <v>201623321384</v>
      </c>
      <c r="D169" s="9">
        <v>70.099999999999994</v>
      </c>
      <c r="E169" s="10">
        <f t="shared" si="9"/>
        <v>42.059999999999995</v>
      </c>
      <c r="F169" s="9">
        <v>79.900000000000006</v>
      </c>
      <c r="G169" s="10">
        <f t="shared" si="10"/>
        <v>31.96</v>
      </c>
      <c r="H169" s="9"/>
      <c r="I169" s="11">
        <f t="shared" si="11"/>
        <v>74.02</v>
      </c>
      <c r="J169" s="12" t="s">
        <v>106</v>
      </c>
    </row>
    <row r="170" spans="1:10" s="3" customFormat="1" ht="28.15" customHeight="1">
      <c r="A170" s="7">
        <v>166</v>
      </c>
      <c r="B170" s="22" t="s">
        <v>36</v>
      </c>
      <c r="C170" s="8">
        <v>201623351385</v>
      </c>
      <c r="D170" s="9">
        <v>66.7</v>
      </c>
      <c r="E170" s="10">
        <f t="shared" si="9"/>
        <v>40.020000000000003</v>
      </c>
      <c r="F170" s="9">
        <v>77.75</v>
      </c>
      <c r="G170" s="10">
        <f t="shared" si="10"/>
        <v>31.1</v>
      </c>
      <c r="H170" s="9"/>
      <c r="I170" s="11">
        <f t="shared" si="11"/>
        <v>71.12</v>
      </c>
      <c r="J170" s="12" t="s">
        <v>106</v>
      </c>
    </row>
    <row r="171" spans="1:10" s="3" customFormat="1" ht="28.15" customHeight="1">
      <c r="A171" s="7">
        <v>167</v>
      </c>
      <c r="B171" s="22"/>
      <c r="C171" s="8">
        <v>201623351386</v>
      </c>
      <c r="D171" s="9">
        <v>63.9</v>
      </c>
      <c r="E171" s="10">
        <f t="shared" si="9"/>
        <v>38.339999999999996</v>
      </c>
      <c r="F171" s="9">
        <v>77.599999999999994</v>
      </c>
      <c r="G171" s="10">
        <f t="shared" si="10"/>
        <v>31.04</v>
      </c>
      <c r="H171" s="9"/>
      <c r="I171" s="11">
        <f t="shared" si="11"/>
        <v>69.38</v>
      </c>
      <c r="J171" s="12" t="s">
        <v>105</v>
      </c>
    </row>
    <row r="172" spans="1:10" s="3" customFormat="1" ht="28.15" customHeight="1">
      <c r="A172" s="7">
        <v>168</v>
      </c>
      <c r="B172" s="22"/>
      <c r="C172" s="8">
        <v>201623351387</v>
      </c>
      <c r="D172" s="9">
        <v>66.3</v>
      </c>
      <c r="E172" s="10">
        <f t="shared" si="9"/>
        <v>39.779999999999994</v>
      </c>
      <c r="F172" s="9">
        <v>64.900000000000006</v>
      </c>
      <c r="G172" s="10">
        <f t="shared" si="10"/>
        <v>25.96</v>
      </c>
      <c r="H172" s="9"/>
      <c r="I172" s="11">
        <f t="shared" si="11"/>
        <v>65.739999999999995</v>
      </c>
      <c r="J172" s="12" t="s">
        <v>104</v>
      </c>
    </row>
    <row r="173" spans="1:10" s="3" customFormat="1" ht="28.15" customHeight="1">
      <c r="A173" s="7">
        <v>169</v>
      </c>
      <c r="B173" s="13" t="s">
        <v>80</v>
      </c>
      <c r="C173" s="8">
        <v>201623371388</v>
      </c>
      <c r="D173" s="9">
        <v>60.3</v>
      </c>
      <c r="E173" s="10">
        <f t="shared" si="9"/>
        <v>36.179999999999993</v>
      </c>
      <c r="F173" s="9">
        <v>67.400000000000006</v>
      </c>
      <c r="G173" s="10">
        <f t="shared" si="10"/>
        <v>26.96</v>
      </c>
      <c r="H173" s="9"/>
      <c r="I173" s="11">
        <f t="shared" si="11"/>
        <v>63.139999999999993</v>
      </c>
      <c r="J173" s="12" t="s">
        <v>106</v>
      </c>
    </row>
    <row r="174" spans="1:10" s="3" customFormat="1" ht="28.15" customHeight="1">
      <c r="A174" s="7">
        <v>170</v>
      </c>
      <c r="B174" s="22" t="s">
        <v>37</v>
      </c>
      <c r="C174" s="8">
        <v>201623411389</v>
      </c>
      <c r="D174" s="9">
        <v>64.099999999999994</v>
      </c>
      <c r="E174" s="10">
        <f t="shared" si="9"/>
        <v>38.459999999999994</v>
      </c>
      <c r="F174" s="9">
        <v>69.75</v>
      </c>
      <c r="G174" s="10">
        <f t="shared" si="10"/>
        <v>27.9</v>
      </c>
      <c r="H174" s="9"/>
      <c r="I174" s="11">
        <f t="shared" si="11"/>
        <v>66.359999999999985</v>
      </c>
      <c r="J174" s="12">
        <f>RANK(I174,$I$174:$I$179)</f>
        <v>4</v>
      </c>
    </row>
    <row r="175" spans="1:10" s="3" customFormat="1" ht="28.15" customHeight="1">
      <c r="A175" s="7">
        <v>171</v>
      </c>
      <c r="B175" s="22"/>
      <c r="C175" s="8">
        <v>201623411390</v>
      </c>
      <c r="D175" s="9">
        <v>61.2</v>
      </c>
      <c r="E175" s="10">
        <f t="shared" si="9"/>
        <v>36.720000000000006</v>
      </c>
      <c r="F175" s="9">
        <v>67.849999999999994</v>
      </c>
      <c r="G175" s="10">
        <f t="shared" si="10"/>
        <v>27.139999999999997</v>
      </c>
      <c r="H175" s="9"/>
      <c r="I175" s="11">
        <f t="shared" si="11"/>
        <v>63.86</v>
      </c>
      <c r="J175" s="12">
        <f t="shared" ref="J175:J179" si="14">RANK(I175,$I$174:$I$179)</f>
        <v>5</v>
      </c>
    </row>
    <row r="176" spans="1:10" s="3" customFormat="1" ht="28.15" customHeight="1">
      <c r="A176" s="7">
        <v>172</v>
      </c>
      <c r="B176" s="22"/>
      <c r="C176" s="8">
        <v>201623411391</v>
      </c>
      <c r="D176" s="9">
        <v>67</v>
      </c>
      <c r="E176" s="10">
        <f t="shared" si="9"/>
        <v>40.200000000000003</v>
      </c>
      <c r="F176" s="9">
        <v>71.95</v>
      </c>
      <c r="G176" s="10">
        <f t="shared" si="10"/>
        <v>28.78</v>
      </c>
      <c r="H176" s="9"/>
      <c r="I176" s="11">
        <f t="shared" si="11"/>
        <v>68.98</v>
      </c>
      <c r="J176" s="12">
        <f t="shared" si="14"/>
        <v>2</v>
      </c>
    </row>
    <row r="177" spans="1:10" s="3" customFormat="1" ht="28.15" customHeight="1">
      <c r="A177" s="7">
        <v>173</v>
      </c>
      <c r="B177" s="22"/>
      <c r="C177" s="8">
        <v>201623411392</v>
      </c>
      <c r="D177" s="9">
        <v>77</v>
      </c>
      <c r="E177" s="10">
        <f t="shared" si="9"/>
        <v>46.2</v>
      </c>
      <c r="F177" s="9">
        <v>81.900000000000006</v>
      </c>
      <c r="G177" s="10">
        <f t="shared" si="10"/>
        <v>32.760000000000005</v>
      </c>
      <c r="H177" s="9"/>
      <c r="I177" s="11">
        <f t="shared" si="11"/>
        <v>78.960000000000008</v>
      </c>
      <c r="J177" s="12">
        <f t="shared" si="14"/>
        <v>1</v>
      </c>
    </row>
    <row r="178" spans="1:10" s="3" customFormat="1" ht="28.15" customHeight="1">
      <c r="A178" s="7">
        <v>174</v>
      </c>
      <c r="B178" s="22"/>
      <c r="C178" s="8">
        <v>201623411393</v>
      </c>
      <c r="D178" s="9">
        <v>63.9</v>
      </c>
      <c r="E178" s="10">
        <f t="shared" si="9"/>
        <v>38.339999999999996</v>
      </c>
      <c r="F178" s="9">
        <v>74.05</v>
      </c>
      <c r="G178" s="10">
        <f t="shared" si="10"/>
        <v>29.619999999999997</v>
      </c>
      <c r="H178" s="9"/>
      <c r="I178" s="11">
        <f t="shared" si="11"/>
        <v>67.959999999999994</v>
      </c>
      <c r="J178" s="12">
        <f t="shared" si="14"/>
        <v>3</v>
      </c>
    </row>
    <row r="179" spans="1:10" s="3" customFormat="1" ht="28.15" customHeight="1">
      <c r="A179" s="7">
        <v>175</v>
      </c>
      <c r="B179" s="22"/>
      <c r="C179" s="8">
        <v>201623411394</v>
      </c>
      <c r="D179" s="9">
        <v>57</v>
      </c>
      <c r="E179" s="10">
        <f t="shared" si="9"/>
        <v>34.200000000000003</v>
      </c>
      <c r="F179" s="9">
        <v>71.150000000000006</v>
      </c>
      <c r="G179" s="10">
        <f t="shared" si="10"/>
        <v>28.46</v>
      </c>
      <c r="H179" s="9"/>
      <c r="I179" s="11">
        <f t="shared" si="11"/>
        <v>62.660000000000004</v>
      </c>
      <c r="J179" s="12">
        <f t="shared" si="14"/>
        <v>6</v>
      </c>
    </row>
    <row r="180" spans="1:10" s="3" customFormat="1" ht="28.15" customHeight="1">
      <c r="A180" s="7">
        <v>176</v>
      </c>
      <c r="B180" s="22" t="s">
        <v>38</v>
      </c>
      <c r="C180" s="8">
        <v>201623431396</v>
      </c>
      <c r="D180" s="9">
        <v>62.3</v>
      </c>
      <c r="E180" s="10">
        <f t="shared" si="9"/>
        <v>37.379999999999995</v>
      </c>
      <c r="F180" s="9">
        <v>75.400000000000006</v>
      </c>
      <c r="G180" s="10">
        <f t="shared" si="10"/>
        <v>30.160000000000004</v>
      </c>
      <c r="H180" s="9"/>
      <c r="I180" s="11">
        <f t="shared" si="11"/>
        <v>67.539999999999992</v>
      </c>
      <c r="J180" s="12" t="s">
        <v>106</v>
      </c>
    </row>
    <row r="181" spans="1:10" s="3" customFormat="1" ht="28.15" customHeight="1">
      <c r="A181" s="7">
        <v>177</v>
      </c>
      <c r="B181" s="22"/>
      <c r="C181" s="8">
        <v>201623431397</v>
      </c>
      <c r="D181" s="9">
        <v>57.8</v>
      </c>
      <c r="E181" s="10">
        <f t="shared" si="9"/>
        <v>34.679999999999993</v>
      </c>
      <c r="F181" s="9">
        <v>74.05</v>
      </c>
      <c r="G181" s="10">
        <f t="shared" si="10"/>
        <v>29.619999999999997</v>
      </c>
      <c r="H181" s="9"/>
      <c r="I181" s="11">
        <f t="shared" si="11"/>
        <v>64.299999999999983</v>
      </c>
      <c r="J181" s="12" t="s">
        <v>104</v>
      </c>
    </row>
    <row r="182" spans="1:10" s="3" customFormat="1" ht="28.15" customHeight="1">
      <c r="A182" s="7">
        <v>178</v>
      </c>
      <c r="B182" s="22"/>
      <c r="C182" s="8">
        <v>201623431398</v>
      </c>
      <c r="D182" s="9">
        <v>65.5</v>
      </c>
      <c r="E182" s="10">
        <f t="shared" si="9"/>
        <v>39.299999999999997</v>
      </c>
      <c r="F182" s="9">
        <v>66</v>
      </c>
      <c r="G182" s="10">
        <f t="shared" si="10"/>
        <v>26.4</v>
      </c>
      <c r="H182" s="9"/>
      <c r="I182" s="11">
        <f t="shared" si="11"/>
        <v>65.699999999999989</v>
      </c>
      <c r="J182" s="12" t="s">
        <v>105</v>
      </c>
    </row>
    <row r="183" spans="1:10" s="3" customFormat="1" ht="28.15" customHeight="1">
      <c r="A183" s="7">
        <v>179</v>
      </c>
      <c r="B183" s="22" t="s">
        <v>39</v>
      </c>
      <c r="C183" s="8">
        <v>201623441404</v>
      </c>
      <c r="D183" s="9">
        <v>71.5</v>
      </c>
      <c r="E183" s="10">
        <f t="shared" si="9"/>
        <v>42.9</v>
      </c>
      <c r="F183" s="9">
        <v>84.75</v>
      </c>
      <c r="G183" s="10">
        <f t="shared" si="10"/>
        <v>33.9</v>
      </c>
      <c r="H183" s="9"/>
      <c r="I183" s="11">
        <f t="shared" si="11"/>
        <v>76.8</v>
      </c>
      <c r="J183" s="12" t="s">
        <v>106</v>
      </c>
    </row>
    <row r="184" spans="1:10" s="3" customFormat="1" ht="28.15" customHeight="1">
      <c r="A184" s="7">
        <v>180</v>
      </c>
      <c r="B184" s="22"/>
      <c r="C184" s="8">
        <v>201623441402</v>
      </c>
      <c r="D184" s="9">
        <v>70.900000000000006</v>
      </c>
      <c r="E184" s="10">
        <f t="shared" si="9"/>
        <v>42.540000000000006</v>
      </c>
      <c r="F184" s="9">
        <v>80.150000000000006</v>
      </c>
      <c r="G184" s="10">
        <f t="shared" si="10"/>
        <v>32.06</v>
      </c>
      <c r="H184" s="19" t="s">
        <v>110</v>
      </c>
      <c r="I184" s="11">
        <f t="shared" si="11"/>
        <v>74.600000000000009</v>
      </c>
      <c r="J184" s="12" t="s">
        <v>105</v>
      </c>
    </row>
    <row r="185" spans="1:10" s="3" customFormat="1" ht="28.15" customHeight="1">
      <c r="A185" s="7">
        <v>181</v>
      </c>
      <c r="B185" s="22"/>
      <c r="C185" s="8">
        <v>201623441403</v>
      </c>
      <c r="D185" s="9">
        <v>65.5</v>
      </c>
      <c r="E185" s="10">
        <f t="shared" si="9"/>
        <v>39.299999999999997</v>
      </c>
      <c r="F185" s="9">
        <v>0</v>
      </c>
      <c r="G185" s="10">
        <f t="shared" si="10"/>
        <v>0</v>
      </c>
      <c r="H185" s="14" t="s">
        <v>107</v>
      </c>
      <c r="I185" s="11">
        <f t="shared" si="11"/>
        <v>39.299999999999997</v>
      </c>
      <c r="J185" s="12" t="s">
        <v>104</v>
      </c>
    </row>
    <row r="186" spans="1:10" s="3" customFormat="1" ht="28.15" customHeight="1">
      <c r="A186" s="7">
        <v>182</v>
      </c>
      <c r="B186" s="22" t="s">
        <v>40</v>
      </c>
      <c r="C186" s="8">
        <v>201623451552</v>
      </c>
      <c r="D186" s="9">
        <v>71.900000000000006</v>
      </c>
      <c r="E186" s="10">
        <f t="shared" si="9"/>
        <v>43.14</v>
      </c>
      <c r="F186" s="9">
        <v>76.3</v>
      </c>
      <c r="G186" s="10">
        <f t="shared" si="10"/>
        <v>30.52</v>
      </c>
      <c r="H186" s="9"/>
      <c r="I186" s="11">
        <f t="shared" si="11"/>
        <v>73.66</v>
      </c>
      <c r="J186" s="12">
        <f>RANK(I186,$I$186:$I$197)</f>
        <v>1</v>
      </c>
    </row>
    <row r="187" spans="1:10" s="3" customFormat="1" ht="28.15" customHeight="1">
      <c r="A187" s="7">
        <v>183</v>
      </c>
      <c r="B187" s="22"/>
      <c r="C187" s="8">
        <v>201623451511</v>
      </c>
      <c r="D187" s="9">
        <v>71.099999999999994</v>
      </c>
      <c r="E187" s="10">
        <f t="shared" si="9"/>
        <v>42.66</v>
      </c>
      <c r="F187" s="9">
        <v>75.55</v>
      </c>
      <c r="G187" s="10">
        <f t="shared" si="10"/>
        <v>30.22</v>
      </c>
      <c r="H187" s="9"/>
      <c r="I187" s="11">
        <f t="shared" si="11"/>
        <v>72.88</v>
      </c>
      <c r="J187" s="12">
        <f t="shared" ref="J187:J197" si="15">RANK(I187,$I$186:$I$197)</f>
        <v>2</v>
      </c>
    </row>
    <row r="188" spans="1:10" s="3" customFormat="1" ht="28.15" customHeight="1">
      <c r="A188" s="7">
        <v>184</v>
      </c>
      <c r="B188" s="22"/>
      <c r="C188" s="8">
        <v>201623451597</v>
      </c>
      <c r="D188" s="9">
        <v>66.2</v>
      </c>
      <c r="E188" s="10">
        <f t="shared" si="9"/>
        <v>39.720000000000006</v>
      </c>
      <c r="F188" s="9">
        <v>75.95</v>
      </c>
      <c r="G188" s="10">
        <f t="shared" si="10"/>
        <v>30.380000000000003</v>
      </c>
      <c r="H188" s="9"/>
      <c r="I188" s="11">
        <f t="shared" si="11"/>
        <v>70.100000000000009</v>
      </c>
      <c r="J188" s="12">
        <f t="shared" si="15"/>
        <v>6</v>
      </c>
    </row>
    <row r="189" spans="1:10" s="3" customFormat="1" ht="28.15" customHeight="1">
      <c r="A189" s="7">
        <v>185</v>
      </c>
      <c r="B189" s="22"/>
      <c r="C189" s="8">
        <v>201623451582</v>
      </c>
      <c r="D189" s="9">
        <v>66.099999999999994</v>
      </c>
      <c r="E189" s="10">
        <f t="shared" si="9"/>
        <v>39.659999999999997</v>
      </c>
      <c r="F189" s="9">
        <v>81.900000000000006</v>
      </c>
      <c r="G189" s="10">
        <f t="shared" si="10"/>
        <v>32.760000000000005</v>
      </c>
      <c r="H189" s="9"/>
      <c r="I189" s="11">
        <f t="shared" si="11"/>
        <v>72.42</v>
      </c>
      <c r="J189" s="12">
        <f t="shared" si="15"/>
        <v>3</v>
      </c>
    </row>
    <row r="190" spans="1:10" s="3" customFormat="1" ht="28.15" customHeight="1">
      <c r="A190" s="7">
        <v>186</v>
      </c>
      <c r="B190" s="22"/>
      <c r="C190" s="8">
        <v>201623451571</v>
      </c>
      <c r="D190" s="9">
        <v>64.5</v>
      </c>
      <c r="E190" s="10">
        <f t="shared" si="9"/>
        <v>38.700000000000003</v>
      </c>
      <c r="F190" s="9">
        <v>80</v>
      </c>
      <c r="G190" s="10">
        <f t="shared" si="10"/>
        <v>32</v>
      </c>
      <c r="H190" s="9"/>
      <c r="I190" s="11">
        <f t="shared" si="11"/>
        <v>70.7</v>
      </c>
      <c r="J190" s="12">
        <f t="shared" si="15"/>
        <v>5</v>
      </c>
    </row>
    <row r="191" spans="1:10" s="3" customFormat="1" ht="28.15" customHeight="1">
      <c r="A191" s="7">
        <v>187</v>
      </c>
      <c r="B191" s="22"/>
      <c r="C191" s="8">
        <v>201623451463</v>
      </c>
      <c r="D191" s="9">
        <v>64.400000000000006</v>
      </c>
      <c r="E191" s="10">
        <f t="shared" si="9"/>
        <v>38.64</v>
      </c>
      <c r="F191" s="9">
        <v>82.2</v>
      </c>
      <c r="G191" s="10">
        <f t="shared" si="10"/>
        <v>32.880000000000003</v>
      </c>
      <c r="H191" s="9"/>
      <c r="I191" s="11">
        <f t="shared" si="11"/>
        <v>71.52000000000001</v>
      </c>
      <c r="J191" s="12">
        <f t="shared" si="15"/>
        <v>4</v>
      </c>
    </row>
    <row r="192" spans="1:10" s="3" customFormat="1" ht="28.15" customHeight="1">
      <c r="A192" s="7">
        <v>188</v>
      </c>
      <c r="B192" s="22"/>
      <c r="C192" s="8">
        <v>201623451496</v>
      </c>
      <c r="D192" s="9">
        <v>63.2</v>
      </c>
      <c r="E192" s="10">
        <f t="shared" si="9"/>
        <v>37.92</v>
      </c>
      <c r="F192" s="9">
        <v>77.45</v>
      </c>
      <c r="G192" s="10">
        <f t="shared" si="10"/>
        <v>30.98</v>
      </c>
      <c r="H192" s="9"/>
      <c r="I192" s="11">
        <f t="shared" si="11"/>
        <v>68.900000000000006</v>
      </c>
      <c r="J192" s="12">
        <f t="shared" si="15"/>
        <v>9</v>
      </c>
    </row>
    <row r="193" spans="1:10" s="3" customFormat="1" ht="28.15" customHeight="1">
      <c r="A193" s="7">
        <v>189</v>
      </c>
      <c r="B193" s="22"/>
      <c r="C193" s="8">
        <v>201623451471</v>
      </c>
      <c r="D193" s="9">
        <v>62.8</v>
      </c>
      <c r="E193" s="10">
        <f t="shared" si="9"/>
        <v>37.679999999999993</v>
      </c>
      <c r="F193" s="9">
        <v>80</v>
      </c>
      <c r="G193" s="10">
        <f t="shared" si="10"/>
        <v>32</v>
      </c>
      <c r="H193" s="9"/>
      <c r="I193" s="11">
        <f t="shared" si="11"/>
        <v>69.679999999999993</v>
      </c>
      <c r="J193" s="12">
        <f t="shared" si="15"/>
        <v>7</v>
      </c>
    </row>
    <row r="194" spans="1:10" s="3" customFormat="1" ht="28.15" customHeight="1">
      <c r="A194" s="7">
        <v>190</v>
      </c>
      <c r="B194" s="22"/>
      <c r="C194" s="8">
        <v>201623451518</v>
      </c>
      <c r="D194" s="9">
        <v>61.9</v>
      </c>
      <c r="E194" s="10">
        <f t="shared" si="9"/>
        <v>37.14</v>
      </c>
      <c r="F194" s="9">
        <v>66.400000000000006</v>
      </c>
      <c r="G194" s="10">
        <f t="shared" si="10"/>
        <v>26.560000000000002</v>
      </c>
      <c r="H194" s="9"/>
      <c r="I194" s="11">
        <f t="shared" si="11"/>
        <v>63.7</v>
      </c>
      <c r="J194" s="12">
        <f t="shared" si="15"/>
        <v>11</v>
      </c>
    </row>
    <row r="195" spans="1:10" s="3" customFormat="1" ht="28.15" customHeight="1">
      <c r="A195" s="7">
        <v>191</v>
      </c>
      <c r="B195" s="22"/>
      <c r="C195" s="8">
        <v>201623451542</v>
      </c>
      <c r="D195" s="9">
        <v>61.9</v>
      </c>
      <c r="E195" s="10">
        <f t="shared" si="9"/>
        <v>37.14</v>
      </c>
      <c r="F195" s="9">
        <v>70.25</v>
      </c>
      <c r="G195" s="10">
        <f t="shared" si="10"/>
        <v>28.1</v>
      </c>
      <c r="H195" s="9"/>
      <c r="I195" s="11">
        <f t="shared" si="11"/>
        <v>65.240000000000009</v>
      </c>
      <c r="J195" s="12">
        <f t="shared" si="15"/>
        <v>10</v>
      </c>
    </row>
    <row r="196" spans="1:10" s="3" customFormat="1" ht="28.15" customHeight="1">
      <c r="A196" s="7">
        <v>192</v>
      </c>
      <c r="B196" s="22"/>
      <c r="C196" s="8">
        <v>201623451574</v>
      </c>
      <c r="D196" s="9">
        <v>61.9</v>
      </c>
      <c r="E196" s="10">
        <f t="shared" si="9"/>
        <v>37.14</v>
      </c>
      <c r="F196" s="9">
        <v>81.150000000000006</v>
      </c>
      <c r="G196" s="10">
        <f t="shared" si="10"/>
        <v>32.46</v>
      </c>
      <c r="H196" s="9"/>
      <c r="I196" s="11">
        <f t="shared" si="11"/>
        <v>69.599999999999994</v>
      </c>
      <c r="J196" s="12">
        <f t="shared" si="15"/>
        <v>8</v>
      </c>
    </row>
    <row r="197" spans="1:10" s="3" customFormat="1" ht="28.15" customHeight="1">
      <c r="A197" s="7">
        <v>193</v>
      </c>
      <c r="B197" s="22"/>
      <c r="C197" s="8">
        <v>201623451501</v>
      </c>
      <c r="D197" s="9">
        <v>61.7</v>
      </c>
      <c r="E197" s="10">
        <f t="shared" si="9"/>
        <v>37.020000000000003</v>
      </c>
      <c r="F197" s="9">
        <v>0</v>
      </c>
      <c r="G197" s="10">
        <f t="shared" si="10"/>
        <v>0</v>
      </c>
      <c r="H197" s="14" t="s">
        <v>107</v>
      </c>
      <c r="I197" s="11">
        <f t="shared" si="11"/>
        <v>37.020000000000003</v>
      </c>
      <c r="J197" s="12">
        <f t="shared" si="15"/>
        <v>12</v>
      </c>
    </row>
    <row r="198" spans="1:10" s="3" customFormat="1" ht="28.15" customHeight="1">
      <c r="A198" s="7">
        <v>194</v>
      </c>
      <c r="B198" s="24" t="s">
        <v>13</v>
      </c>
      <c r="C198" s="8">
        <v>201623511603</v>
      </c>
      <c r="D198" s="9">
        <v>71.400000000000006</v>
      </c>
      <c r="E198" s="10">
        <f t="shared" ref="E198:E261" si="16">D198*6/10</f>
        <v>42.84</v>
      </c>
      <c r="F198" s="9">
        <v>75.400000000000006</v>
      </c>
      <c r="G198" s="10">
        <f t="shared" ref="G198:G261" si="17">F198*4/10</f>
        <v>30.160000000000004</v>
      </c>
      <c r="H198" s="9"/>
      <c r="I198" s="11">
        <f t="shared" ref="I198:I261" si="18">D198*6/10+F198*4/10</f>
        <v>73</v>
      </c>
      <c r="J198" s="12">
        <v>1</v>
      </c>
    </row>
    <row r="199" spans="1:10" s="3" customFormat="1" ht="28.15" customHeight="1">
      <c r="A199" s="7">
        <v>195</v>
      </c>
      <c r="B199" s="24"/>
      <c r="C199" s="8">
        <v>201623511604</v>
      </c>
      <c r="D199" s="9">
        <v>59.8</v>
      </c>
      <c r="E199" s="10">
        <f t="shared" si="16"/>
        <v>35.879999999999995</v>
      </c>
      <c r="F199" s="9">
        <v>79.849999999999994</v>
      </c>
      <c r="G199" s="10">
        <f t="shared" si="17"/>
        <v>31.939999999999998</v>
      </c>
      <c r="H199" s="9"/>
      <c r="I199" s="11">
        <f t="shared" si="18"/>
        <v>67.819999999999993</v>
      </c>
      <c r="J199" s="12">
        <v>3</v>
      </c>
    </row>
    <row r="200" spans="1:10" s="3" customFormat="1" ht="28.15" customHeight="1">
      <c r="A200" s="7">
        <v>196</v>
      </c>
      <c r="B200" s="24"/>
      <c r="C200" s="8">
        <v>201623511605</v>
      </c>
      <c r="D200" s="9">
        <v>63.1</v>
      </c>
      <c r="E200" s="10">
        <f t="shared" si="16"/>
        <v>37.86</v>
      </c>
      <c r="F200" s="9">
        <v>80.75</v>
      </c>
      <c r="G200" s="10">
        <f t="shared" si="17"/>
        <v>32.299999999999997</v>
      </c>
      <c r="H200" s="9"/>
      <c r="I200" s="11">
        <f t="shared" si="18"/>
        <v>70.16</v>
      </c>
      <c r="J200" s="12">
        <v>2</v>
      </c>
    </row>
    <row r="201" spans="1:10" s="3" customFormat="1" ht="28.15" customHeight="1">
      <c r="A201" s="7">
        <v>197</v>
      </c>
      <c r="B201" s="20" t="s">
        <v>14</v>
      </c>
      <c r="C201" s="8">
        <v>201623521606</v>
      </c>
      <c r="D201" s="9">
        <v>69.2</v>
      </c>
      <c r="E201" s="10">
        <f t="shared" si="16"/>
        <v>41.52</v>
      </c>
      <c r="F201" s="9">
        <v>74.349999999999994</v>
      </c>
      <c r="G201" s="10">
        <f t="shared" si="17"/>
        <v>29.74</v>
      </c>
      <c r="H201" s="9"/>
      <c r="I201" s="11">
        <f t="shared" si="18"/>
        <v>71.260000000000005</v>
      </c>
      <c r="J201" s="12">
        <v>1</v>
      </c>
    </row>
    <row r="202" spans="1:10" s="3" customFormat="1" ht="28.15" customHeight="1">
      <c r="A202" s="7">
        <v>198</v>
      </c>
      <c r="B202" s="24" t="s">
        <v>15</v>
      </c>
      <c r="C202" s="8">
        <v>201623611607</v>
      </c>
      <c r="D202" s="9">
        <v>72.400000000000006</v>
      </c>
      <c r="E202" s="10">
        <f t="shared" si="16"/>
        <v>43.440000000000005</v>
      </c>
      <c r="F202" s="9">
        <v>73.400000000000006</v>
      </c>
      <c r="G202" s="10">
        <f t="shared" si="17"/>
        <v>29.360000000000003</v>
      </c>
      <c r="H202" s="9"/>
      <c r="I202" s="11">
        <f t="shared" si="18"/>
        <v>72.800000000000011</v>
      </c>
      <c r="J202" s="12">
        <v>2</v>
      </c>
    </row>
    <row r="203" spans="1:10" s="3" customFormat="1" ht="28.15" customHeight="1">
      <c r="A203" s="7">
        <v>199</v>
      </c>
      <c r="B203" s="24"/>
      <c r="C203" s="8">
        <v>201623611608</v>
      </c>
      <c r="D203" s="9">
        <v>76.599999999999994</v>
      </c>
      <c r="E203" s="10">
        <f t="shared" si="16"/>
        <v>45.959999999999994</v>
      </c>
      <c r="F203" s="9">
        <v>67.95</v>
      </c>
      <c r="G203" s="10">
        <f t="shared" si="17"/>
        <v>27.18</v>
      </c>
      <c r="H203" s="9"/>
      <c r="I203" s="11">
        <f t="shared" si="18"/>
        <v>73.139999999999986</v>
      </c>
      <c r="J203" s="12">
        <v>1</v>
      </c>
    </row>
    <row r="204" spans="1:10" s="3" customFormat="1" ht="28.15" customHeight="1">
      <c r="A204" s="7">
        <v>200</v>
      </c>
      <c r="B204" s="24"/>
      <c r="C204" s="8">
        <v>201623611609</v>
      </c>
      <c r="D204" s="9">
        <v>64.3</v>
      </c>
      <c r="E204" s="10">
        <f t="shared" si="16"/>
        <v>38.58</v>
      </c>
      <c r="F204" s="9">
        <v>0</v>
      </c>
      <c r="G204" s="10">
        <f t="shared" si="17"/>
        <v>0</v>
      </c>
      <c r="H204" s="14" t="s">
        <v>107</v>
      </c>
      <c r="I204" s="11">
        <f t="shared" si="18"/>
        <v>38.58</v>
      </c>
      <c r="J204" s="12">
        <v>4</v>
      </c>
    </row>
    <row r="205" spans="1:10" s="3" customFormat="1" ht="28.15" customHeight="1">
      <c r="A205" s="7">
        <v>201</v>
      </c>
      <c r="B205" s="24"/>
      <c r="C205" s="8">
        <v>201623611610</v>
      </c>
      <c r="D205" s="9">
        <v>61.9</v>
      </c>
      <c r="E205" s="10">
        <f t="shared" si="16"/>
        <v>37.14</v>
      </c>
      <c r="F205" s="9">
        <v>73.849999999999994</v>
      </c>
      <c r="G205" s="10">
        <f t="shared" si="17"/>
        <v>29.54</v>
      </c>
      <c r="H205" s="9"/>
      <c r="I205" s="11">
        <f t="shared" si="18"/>
        <v>66.680000000000007</v>
      </c>
      <c r="J205" s="12">
        <v>3</v>
      </c>
    </row>
    <row r="206" spans="1:10" s="3" customFormat="1" ht="28.15" customHeight="1">
      <c r="A206" s="7">
        <v>202</v>
      </c>
      <c r="B206" s="24" t="s">
        <v>81</v>
      </c>
      <c r="C206" s="8">
        <v>201623631611</v>
      </c>
      <c r="D206" s="9">
        <v>68.5</v>
      </c>
      <c r="E206" s="10">
        <f t="shared" si="16"/>
        <v>41.1</v>
      </c>
      <c r="F206" s="9">
        <v>73.95</v>
      </c>
      <c r="G206" s="10">
        <f t="shared" si="17"/>
        <v>29.580000000000002</v>
      </c>
      <c r="H206" s="9"/>
      <c r="I206" s="11">
        <f t="shared" si="18"/>
        <v>70.680000000000007</v>
      </c>
      <c r="J206" s="12">
        <v>2</v>
      </c>
    </row>
    <row r="207" spans="1:10" s="3" customFormat="1" ht="28.15" customHeight="1">
      <c r="A207" s="7">
        <v>203</v>
      </c>
      <c r="B207" s="24"/>
      <c r="C207" s="8">
        <v>201623631612</v>
      </c>
      <c r="D207" s="9">
        <v>62.2</v>
      </c>
      <c r="E207" s="10">
        <f t="shared" si="16"/>
        <v>37.320000000000007</v>
      </c>
      <c r="F207" s="9">
        <v>86.9</v>
      </c>
      <c r="G207" s="10">
        <f t="shared" si="17"/>
        <v>34.760000000000005</v>
      </c>
      <c r="H207" s="9"/>
      <c r="I207" s="11">
        <f t="shared" si="18"/>
        <v>72.080000000000013</v>
      </c>
      <c r="J207" s="12">
        <v>1</v>
      </c>
    </row>
    <row r="208" spans="1:10" s="3" customFormat="1" ht="28.15" customHeight="1">
      <c r="A208" s="7">
        <v>204</v>
      </c>
      <c r="B208" s="24"/>
      <c r="C208" s="8">
        <v>201623631613</v>
      </c>
      <c r="D208" s="9">
        <v>62.7</v>
      </c>
      <c r="E208" s="10">
        <f t="shared" si="16"/>
        <v>37.620000000000005</v>
      </c>
      <c r="F208" s="9">
        <v>72.150000000000006</v>
      </c>
      <c r="G208" s="10">
        <f t="shared" si="17"/>
        <v>28.860000000000003</v>
      </c>
      <c r="H208" s="9"/>
      <c r="I208" s="11">
        <f t="shared" si="18"/>
        <v>66.48</v>
      </c>
      <c r="J208" s="12">
        <v>3</v>
      </c>
    </row>
    <row r="209" spans="1:10" s="3" customFormat="1" ht="28.15" customHeight="1">
      <c r="A209" s="7">
        <v>205</v>
      </c>
      <c r="B209" s="22" t="s">
        <v>82</v>
      </c>
      <c r="C209" s="8">
        <v>201623711614</v>
      </c>
      <c r="D209" s="9">
        <v>76.8</v>
      </c>
      <c r="E209" s="10">
        <f t="shared" si="16"/>
        <v>46.08</v>
      </c>
      <c r="F209" s="9">
        <v>65.95</v>
      </c>
      <c r="G209" s="10">
        <f t="shared" si="17"/>
        <v>26.380000000000003</v>
      </c>
      <c r="H209" s="9"/>
      <c r="I209" s="11">
        <f t="shared" si="18"/>
        <v>72.460000000000008</v>
      </c>
      <c r="J209" s="12">
        <v>1</v>
      </c>
    </row>
    <row r="210" spans="1:10" s="3" customFormat="1" ht="28.15" customHeight="1">
      <c r="A210" s="7">
        <v>206</v>
      </c>
      <c r="B210" s="22"/>
      <c r="C210" s="8">
        <v>201623711615</v>
      </c>
      <c r="D210" s="9">
        <v>69.900000000000006</v>
      </c>
      <c r="E210" s="10">
        <f t="shared" si="16"/>
        <v>41.940000000000005</v>
      </c>
      <c r="F210" s="9">
        <v>69.8</v>
      </c>
      <c r="G210" s="10">
        <f t="shared" si="17"/>
        <v>27.919999999999998</v>
      </c>
      <c r="H210" s="9"/>
      <c r="I210" s="11">
        <f t="shared" si="18"/>
        <v>69.86</v>
      </c>
      <c r="J210" s="12">
        <v>2</v>
      </c>
    </row>
    <row r="211" spans="1:10" s="3" customFormat="1" ht="28.15" customHeight="1">
      <c r="A211" s="7">
        <v>207</v>
      </c>
      <c r="B211" s="13" t="s">
        <v>83</v>
      </c>
      <c r="C211" s="8">
        <v>201623721616</v>
      </c>
      <c r="D211" s="9">
        <v>64</v>
      </c>
      <c r="E211" s="10">
        <f t="shared" si="16"/>
        <v>38.4</v>
      </c>
      <c r="F211" s="9">
        <v>71.150000000000006</v>
      </c>
      <c r="G211" s="10">
        <f t="shared" si="17"/>
        <v>28.46</v>
      </c>
      <c r="H211" s="9"/>
      <c r="I211" s="11">
        <f t="shared" si="18"/>
        <v>66.86</v>
      </c>
      <c r="J211" s="12">
        <v>1</v>
      </c>
    </row>
    <row r="212" spans="1:10" s="3" customFormat="1" ht="28.15" customHeight="1">
      <c r="A212" s="7">
        <v>208</v>
      </c>
      <c r="B212" s="22" t="s">
        <v>84</v>
      </c>
      <c r="C212" s="8">
        <v>201623771635</v>
      </c>
      <c r="D212" s="9">
        <v>67</v>
      </c>
      <c r="E212" s="10">
        <f t="shared" si="16"/>
        <v>40.200000000000003</v>
      </c>
      <c r="F212" s="9">
        <v>74.8</v>
      </c>
      <c r="G212" s="10">
        <f t="shared" si="17"/>
        <v>29.919999999999998</v>
      </c>
      <c r="H212" s="9"/>
      <c r="I212" s="11">
        <f t="shared" si="18"/>
        <v>70.12</v>
      </c>
      <c r="J212" s="12">
        <f>RANK(I212,$I$212:$I$217)</f>
        <v>1</v>
      </c>
    </row>
    <row r="213" spans="1:10" s="3" customFormat="1" ht="28.15" customHeight="1">
      <c r="A213" s="7">
        <v>209</v>
      </c>
      <c r="B213" s="22"/>
      <c r="C213" s="8">
        <v>201623771617</v>
      </c>
      <c r="D213" s="9">
        <v>66.7</v>
      </c>
      <c r="E213" s="10">
        <f t="shared" si="16"/>
        <v>40.020000000000003</v>
      </c>
      <c r="F213" s="9">
        <v>0</v>
      </c>
      <c r="G213" s="10">
        <f t="shared" si="17"/>
        <v>0</v>
      </c>
      <c r="H213" s="14" t="s">
        <v>107</v>
      </c>
      <c r="I213" s="11">
        <f t="shared" si="18"/>
        <v>40.020000000000003</v>
      </c>
      <c r="J213" s="12">
        <f t="shared" ref="J213:J217" si="19">RANK(I213,$I$212:$I$217)</f>
        <v>6</v>
      </c>
    </row>
    <row r="214" spans="1:10" s="3" customFormat="1" ht="28.15" customHeight="1">
      <c r="A214" s="7">
        <v>210</v>
      </c>
      <c r="B214" s="22"/>
      <c r="C214" s="8">
        <v>201623771628</v>
      </c>
      <c r="D214" s="9">
        <v>64.8</v>
      </c>
      <c r="E214" s="10">
        <f t="shared" si="16"/>
        <v>38.879999999999995</v>
      </c>
      <c r="F214" s="9">
        <v>69.2</v>
      </c>
      <c r="G214" s="10">
        <f t="shared" si="17"/>
        <v>27.68</v>
      </c>
      <c r="H214" s="9"/>
      <c r="I214" s="11">
        <f t="shared" si="18"/>
        <v>66.56</v>
      </c>
      <c r="J214" s="12">
        <f t="shared" si="19"/>
        <v>5</v>
      </c>
    </row>
    <row r="215" spans="1:10" s="3" customFormat="1" ht="28.15" customHeight="1">
      <c r="A215" s="7">
        <v>211</v>
      </c>
      <c r="B215" s="22"/>
      <c r="C215" s="8">
        <v>201623771658</v>
      </c>
      <c r="D215" s="9">
        <v>63.9</v>
      </c>
      <c r="E215" s="10">
        <f t="shared" si="16"/>
        <v>38.339999999999996</v>
      </c>
      <c r="F215" s="9">
        <v>71.95</v>
      </c>
      <c r="G215" s="10">
        <f t="shared" si="17"/>
        <v>28.78</v>
      </c>
      <c r="H215" s="9"/>
      <c r="I215" s="11">
        <f t="shared" si="18"/>
        <v>67.12</v>
      </c>
      <c r="J215" s="12">
        <f t="shared" si="19"/>
        <v>2</v>
      </c>
    </row>
    <row r="216" spans="1:10" s="3" customFormat="1" ht="28.15" customHeight="1">
      <c r="A216" s="7">
        <v>212</v>
      </c>
      <c r="B216" s="22"/>
      <c r="C216" s="8">
        <v>201623771668</v>
      </c>
      <c r="D216" s="9">
        <v>63.9</v>
      </c>
      <c r="E216" s="10">
        <f t="shared" si="16"/>
        <v>38.339999999999996</v>
      </c>
      <c r="F216" s="9">
        <v>71.599999999999994</v>
      </c>
      <c r="G216" s="10">
        <f t="shared" si="17"/>
        <v>28.639999999999997</v>
      </c>
      <c r="H216" s="9"/>
      <c r="I216" s="11">
        <f t="shared" si="18"/>
        <v>66.97999999999999</v>
      </c>
      <c r="J216" s="12">
        <f t="shared" si="19"/>
        <v>3</v>
      </c>
    </row>
    <row r="217" spans="1:10" s="3" customFormat="1" ht="28.15" customHeight="1">
      <c r="A217" s="7">
        <v>213</v>
      </c>
      <c r="B217" s="22"/>
      <c r="C217" s="8">
        <v>201623771653</v>
      </c>
      <c r="D217" s="9">
        <v>63.4</v>
      </c>
      <c r="E217" s="10">
        <f t="shared" si="16"/>
        <v>38.04</v>
      </c>
      <c r="F217" s="9">
        <v>72.25</v>
      </c>
      <c r="G217" s="10">
        <f t="shared" si="17"/>
        <v>28.9</v>
      </c>
      <c r="H217" s="9"/>
      <c r="I217" s="11">
        <f t="shared" si="18"/>
        <v>66.94</v>
      </c>
      <c r="J217" s="12">
        <f t="shared" si="19"/>
        <v>4</v>
      </c>
    </row>
    <row r="218" spans="1:10" s="3" customFormat="1" ht="28.15" customHeight="1">
      <c r="A218" s="7">
        <v>214</v>
      </c>
      <c r="B218" s="22" t="s">
        <v>85</v>
      </c>
      <c r="C218" s="8">
        <v>201623781674</v>
      </c>
      <c r="D218" s="9">
        <v>70.3</v>
      </c>
      <c r="E218" s="10">
        <f t="shared" si="16"/>
        <v>42.179999999999993</v>
      </c>
      <c r="F218" s="9">
        <v>71.7</v>
      </c>
      <c r="G218" s="10">
        <f t="shared" si="17"/>
        <v>28.68</v>
      </c>
      <c r="H218" s="9"/>
      <c r="I218" s="11">
        <f t="shared" si="18"/>
        <v>70.859999999999985</v>
      </c>
      <c r="J218" s="12">
        <v>1</v>
      </c>
    </row>
    <row r="219" spans="1:10" s="3" customFormat="1" ht="28.15" customHeight="1">
      <c r="A219" s="7">
        <v>215</v>
      </c>
      <c r="B219" s="22"/>
      <c r="C219" s="8">
        <v>201623781675</v>
      </c>
      <c r="D219" s="9">
        <v>65.900000000000006</v>
      </c>
      <c r="E219" s="10">
        <f t="shared" si="16"/>
        <v>39.540000000000006</v>
      </c>
      <c r="F219" s="9">
        <v>74.099999999999994</v>
      </c>
      <c r="G219" s="10">
        <f t="shared" si="17"/>
        <v>29.639999999999997</v>
      </c>
      <c r="H219" s="9"/>
      <c r="I219" s="11">
        <f t="shared" si="18"/>
        <v>69.180000000000007</v>
      </c>
      <c r="J219" s="12">
        <v>2</v>
      </c>
    </row>
    <row r="220" spans="1:10" s="3" customFormat="1" ht="28.15" customHeight="1">
      <c r="A220" s="7">
        <v>216</v>
      </c>
      <c r="B220" s="22"/>
      <c r="C220" s="8">
        <v>201623781672</v>
      </c>
      <c r="D220" s="9">
        <v>61.2</v>
      </c>
      <c r="E220" s="10">
        <f t="shared" si="16"/>
        <v>36.720000000000006</v>
      </c>
      <c r="F220" s="9">
        <v>69.75</v>
      </c>
      <c r="G220" s="10">
        <f t="shared" si="17"/>
        <v>27.9</v>
      </c>
      <c r="H220" s="9"/>
      <c r="I220" s="11">
        <f t="shared" si="18"/>
        <v>64.62</v>
      </c>
      <c r="J220" s="12">
        <v>3</v>
      </c>
    </row>
    <row r="221" spans="1:10" s="3" customFormat="1" ht="28.15" customHeight="1">
      <c r="A221" s="7">
        <v>217</v>
      </c>
      <c r="B221" s="22" t="s">
        <v>16</v>
      </c>
      <c r="C221" s="8">
        <v>201623811680</v>
      </c>
      <c r="D221" s="9">
        <v>74.599999999999994</v>
      </c>
      <c r="E221" s="10">
        <f t="shared" si="16"/>
        <v>44.76</v>
      </c>
      <c r="F221" s="9">
        <v>0</v>
      </c>
      <c r="G221" s="10">
        <f t="shared" si="17"/>
        <v>0</v>
      </c>
      <c r="H221" s="14" t="s">
        <v>107</v>
      </c>
      <c r="I221" s="11">
        <f t="shared" si="18"/>
        <v>44.76</v>
      </c>
      <c r="J221" s="12">
        <f>RANK(I221,$I$221:$I$227)</f>
        <v>6</v>
      </c>
    </row>
    <row r="222" spans="1:10" s="3" customFormat="1" ht="28.15" customHeight="1">
      <c r="A222" s="7">
        <v>218</v>
      </c>
      <c r="B222" s="22"/>
      <c r="C222" s="8">
        <v>201623811677</v>
      </c>
      <c r="D222" s="9">
        <v>66.5</v>
      </c>
      <c r="E222" s="10">
        <f t="shared" si="16"/>
        <v>39.9</v>
      </c>
      <c r="F222" s="9">
        <v>69.849999999999994</v>
      </c>
      <c r="G222" s="10">
        <f t="shared" si="17"/>
        <v>27.939999999999998</v>
      </c>
      <c r="H222" s="9"/>
      <c r="I222" s="11">
        <f t="shared" si="18"/>
        <v>67.84</v>
      </c>
      <c r="J222" s="12">
        <f t="shared" ref="J222:J227" si="20">RANK(I222,$I$221:$I$227)</f>
        <v>2</v>
      </c>
    </row>
    <row r="223" spans="1:10" s="3" customFormat="1" ht="28.15" customHeight="1">
      <c r="A223" s="7">
        <v>219</v>
      </c>
      <c r="B223" s="22"/>
      <c r="C223" s="8">
        <v>201623811676</v>
      </c>
      <c r="D223" s="9">
        <v>66.2</v>
      </c>
      <c r="E223" s="10">
        <f t="shared" si="16"/>
        <v>39.720000000000006</v>
      </c>
      <c r="F223" s="9">
        <v>72.650000000000006</v>
      </c>
      <c r="G223" s="10">
        <f t="shared" si="17"/>
        <v>29.060000000000002</v>
      </c>
      <c r="H223" s="9"/>
      <c r="I223" s="11">
        <f t="shared" si="18"/>
        <v>68.78</v>
      </c>
      <c r="J223" s="12">
        <f t="shared" si="20"/>
        <v>1</v>
      </c>
    </row>
    <row r="224" spans="1:10" s="3" customFormat="1" ht="28.15" customHeight="1">
      <c r="A224" s="7">
        <v>220</v>
      </c>
      <c r="B224" s="22"/>
      <c r="C224" s="8">
        <v>201623811682</v>
      </c>
      <c r="D224" s="9">
        <v>62.4</v>
      </c>
      <c r="E224" s="10">
        <f t="shared" si="16"/>
        <v>37.44</v>
      </c>
      <c r="F224" s="9">
        <v>69</v>
      </c>
      <c r="G224" s="10">
        <f t="shared" si="17"/>
        <v>27.6</v>
      </c>
      <c r="H224" s="9"/>
      <c r="I224" s="11">
        <f t="shared" si="18"/>
        <v>65.039999999999992</v>
      </c>
      <c r="J224" s="12">
        <f t="shared" si="20"/>
        <v>3</v>
      </c>
    </row>
    <row r="225" spans="1:10" s="3" customFormat="1" ht="28.15" customHeight="1">
      <c r="A225" s="7">
        <v>221</v>
      </c>
      <c r="B225" s="22"/>
      <c r="C225" s="8">
        <v>201623811678</v>
      </c>
      <c r="D225" s="9">
        <v>62.1</v>
      </c>
      <c r="E225" s="10">
        <f t="shared" si="16"/>
        <v>37.260000000000005</v>
      </c>
      <c r="F225" s="9">
        <v>0</v>
      </c>
      <c r="G225" s="10">
        <f t="shared" si="17"/>
        <v>0</v>
      </c>
      <c r="H225" s="14" t="s">
        <v>107</v>
      </c>
      <c r="I225" s="11">
        <f t="shared" si="18"/>
        <v>37.260000000000005</v>
      </c>
      <c r="J225" s="12">
        <f t="shared" si="20"/>
        <v>7</v>
      </c>
    </row>
    <row r="226" spans="1:10" s="3" customFormat="1" ht="28.15" customHeight="1">
      <c r="A226" s="7">
        <v>222</v>
      </c>
      <c r="B226" s="22"/>
      <c r="C226" s="8">
        <v>201623811681</v>
      </c>
      <c r="D226" s="9">
        <v>58.7</v>
      </c>
      <c r="E226" s="10">
        <f t="shared" si="16"/>
        <v>35.220000000000006</v>
      </c>
      <c r="F226" s="9">
        <v>72.55</v>
      </c>
      <c r="G226" s="10">
        <f t="shared" si="17"/>
        <v>29.02</v>
      </c>
      <c r="H226" s="9"/>
      <c r="I226" s="11">
        <f t="shared" si="18"/>
        <v>64.240000000000009</v>
      </c>
      <c r="J226" s="12">
        <f t="shared" si="20"/>
        <v>4</v>
      </c>
    </row>
    <row r="227" spans="1:10" s="3" customFormat="1" ht="28.15" customHeight="1">
      <c r="A227" s="7">
        <v>223</v>
      </c>
      <c r="B227" s="22"/>
      <c r="C227" s="8">
        <v>201623811679</v>
      </c>
      <c r="D227" s="9">
        <v>56.7</v>
      </c>
      <c r="E227" s="10">
        <f t="shared" si="16"/>
        <v>34.020000000000003</v>
      </c>
      <c r="F227" s="9">
        <v>69.650000000000006</v>
      </c>
      <c r="G227" s="10">
        <f t="shared" si="17"/>
        <v>27.860000000000003</v>
      </c>
      <c r="H227" s="9"/>
      <c r="I227" s="11">
        <f t="shared" si="18"/>
        <v>61.88000000000001</v>
      </c>
      <c r="J227" s="12">
        <f t="shared" si="20"/>
        <v>5</v>
      </c>
    </row>
    <row r="228" spans="1:10" s="3" customFormat="1" ht="28.15" customHeight="1">
      <c r="A228" s="7">
        <v>224</v>
      </c>
      <c r="B228" s="22" t="s">
        <v>17</v>
      </c>
      <c r="C228" s="8">
        <v>201623821687</v>
      </c>
      <c r="D228" s="9">
        <v>73.8</v>
      </c>
      <c r="E228" s="10">
        <f t="shared" si="16"/>
        <v>44.279999999999994</v>
      </c>
      <c r="F228" s="9">
        <v>75.900000000000006</v>
      </c>
      <c r="G228" s="10">
        <f t="shared" si="17"/>
        <v>30.360000000000003</v>
      </c>
      <c r="H228" s="9"/>
      <c r="I228" s="11">
        <f t="shared" si="18"/>
        <v>74.64</v>
      </c>
      <c r="J228" s="12">
        <f>RANK(I228,$I$228:$I$233)</f>
        <v>1</v>
      </c>
    </row>
    <row r="229" spans="1:10" s="3" customFormat="1" ht="28.15" customHeight="1">
      <c r="A229" s="7">
        <v>225</v>
      </c>
      <c r="B229" s="22"/>
      <c r="C229" s="8">
        <v>201623821684</v>
      </c>
      <c r="D229" s="9">
        <v>71</v>
      </c>
      <c r="E229" s="10">
        <f t="shared" si="16"/>
        <v>42.6</v>
      </c>
      <c r="F229" s="9">
        <v>71.55</v>
      </c>
      <c r="G229" s="10">
        <f t="shared" si="17"/>
        <v>28.619999999999997</v>
      </c>
      <c r="H229" s="9"/>
      <c r="I229" s="11">
        <f t="shared" si="18"/>
        <v>71.22</v>
      </c>
      <c r="J229" s="12">
        <f t="shared" ref="J229:J233" si="21">RANK(I229,$I$228:$I$233)</f>
        <v>2</v>
      </c>
    </row>
    <row r="230" spans="1:10" s="3" customFormat="1" ht="28.15" customHeight="1">
      <c r="A230" s="7">
        <v>226</v>
      </c>
      <c r="B230" s="22"/>
      <c r="C230" s="8">
        <v>201623821685</v>
      </c>
      <c r="D230" s="9">
        <v>70.400000000000006</v>
      </c>
      <c r="E230" s="10">
        <f t="shared" si="16"/>
        <v>42.24</v>
      </c>
      <c r="F230" s="9">
        <v>72.05</v>
      </c>
      <c r="G230" s="10">
        <f t="shared" si="17"/>
        <v>28.82</v>
      </c>
      <c r="H230" s="9"/>
      <c r="I230" s="11">
        <f t="shared" si="18"/>
        <v>71.06</v>
      </c>
      <c r="J230" s="12">
        <v>3</v>
      </c>
    </row>
    <row r="231" spans="1:10" s="3" customFormat="1" ht="28.15" customHeight="1">
      <c r="A231" s="7">
        <v>227</v>
      </c>
      <c r="B231" s="22"/>
      <c r="C231" s="8">
        <v>201623821686</v>
      </c>
      <c r="D231" s="9">
        <v>66.7</v>
      </c>
      <c r="E231" s="10">
        <f t="shared" si="16"/>
        <v>40.020000000000003</v>
      </c>
      <c r="F231" s="9">
        <v>68.5</v>
      </c>
      <c r="G231" s="10">
        <f t="shared" si="17"/>
        <v>27.4</v>
      </c>
      <c r="H231" s="9"/>
      <c r="I231" s="11">
        <f t="shared" si="18"/>
        <v>67.42</v>
      </c>
      <c r="J231" s="12">
        <f t="shared" si="21"/>
        <v>4</v>
      </c>
    </row>
    <row r="232" spans="1:10" s="3" customFormat="1" ht="28.15" customHeight="1">
      <c r="A232" s="7">
        <v>228</v>
      </c>
      <c r="B232" s="22"/>
      <c r="C232" s="8">
        <v>201623821690</v>
      </c>
      <c r="D232" s="9">
        <v>65.099999999999994</v>
      </c>
      <c r="E232" s="10">
        <f t="shared" si="16"/>
        <v>39.059999999999995</v>
      </c>
      <c r="F232" s="9">
        <v>68.3</v>
      </c>
      <c r="G232" s="10">
        <f t="shared" si="17"/>
        <v>27.32</v>
      </c>
      <c r="H232" s="9"/>
      <c r="I232" s="11">
        <f t="shared" si="18"/>
        <v>66.38</v>
      </c>
      <c r="J232" s="12">
        <f t="shared" si="21"/>
        <v>5</v>
      </c>
    </row>
    <row r="233" spans="1:10" s="3" customFormat="1" ht="28.15" customHeight="1">
      <c r="A233" s="7">
        <v>229</v>
      </c>
      <c r="B233" s="22"/>
      <c r="C233" s="8">
        <v>201623821683</v>
      </c>
      <c r="D233" s="9">
        <v>59.4</v>
      </c>
      <c r="E233" s="10">
        <f t="shared" si="16"/>
        <v>35.64</v>
      </c>
      <c r="F233" s="9">
        <v>72.2</v>
      </c>
      <c r="G233" s="10">
        <f t="shared" si="17"/>
        <v>28.880000000000003</v>
      </c>
      <c r="H233" s="9"/>
      <c r="I233" s="11">
        <f t="shared" si="18"/>
        <v>64.52000000000001</v>
      </c>
      <c r="J233" s="12">
        <f t="shared" si="21"/>
        <v>6</v>
      </c>
    </row>
    <row r="234" spans="1:10" s="3" customFormat="1" ht="28.15" customHeight="1">
      <c r="A234" s="7">
        <v>230</v>
      </c>
      <c r="B234" s="22" t="s">
        <v>18</v>
      </c>
      <c r="C234" s="8">
        <v>201623831695</v>
      </c>
      <c r="D234" s="9">
        <v>73.900000000000006</v>
      </c>
      <c r="E234" s="10">
        <f t="shared" si="16"/>
        <v>44.34</v>
      </c>
      <c r="F234" s="9">
        <v>78.7</v>
      </c>
      <c r="G234" s="10">
        <f t="shared" si="17"/>
        <v>31.48</v>
      </c>
      <c r="H234" s="9"/>
      <c r="I234" s="11">
        <f t="shared" si="18"/>
        <v>75.820000000000007</v>
      </c>
      <c r="J234" s="12">
        <v>1</v>
      </c>
    </row>
    <row r="235" spans="1:10" s="3" customFormat="1" ht="28.15" customHeight="1">
      <c r="A235" s="7">
        <v>231</v>
      </c>
      <c r="B235" s="22"/>
      <c r="C235" s="8">
        <v>201623831694</v>
      </c>
      <c r="D235" s="9">
        <v>71.900000000000006</v>
      </c>
      <c r="E235" s="10">
        <f t="shared" si="16"/>
        <v>43.14</v>
      </c>
      <c r="F235" s="9">
        <v>72.849999999999994</v>
      </c>
      <c r="G235" s="10">
        <f t="shared" si="17"/>
        <v>29.139999999999997</v>
      </c>
      <c r="H235" s="9"/>
      <c r="I235" s="11">
        <f t="shared" si="18"/>
        <v>72.28</v>
      </c>
      <c r="J235" s="12">
        <v>2</v>
      </c>
    </row>
    <row r="236" spans="1:10" s="3" customFormat="1" ht="28.15" customHeight="1">
      <c r="A236" s="7">
        <v>232</v>
      </c>
      <c r="B236" s="22"/>
      <c r="C236" s="8">
        <v>201623831692</v>
      </c>
      <c r="D236" s="9">
        <v>56.3</v>
      </c>
      <c r="E236" s="10">
        <f t="shared" si="16"/>
        <v>33.779999999999994</v>
      </c>
      <c r="F236" s="9">
        <v>70.25</v>
      </c>
      <c r="G236" s="10">
        <f t="shared" si="17"/>
        <v>28.1</v>
      </c>
      <c r="H236" s="9"/>
      <c r="I236" s="11">
        <f t="shared" si="18"/>
        <v>61.879999999999995</v>
      </c>
      <c r="J236" s="12">
        <v>3</v>
      </c>
    </row>
    <row r="237" spans="1:10" s="3" customFormat="1" ht="28.15" customHeight="1">
      <c r="A237" s="7">
        <v>233</v>
      </c>
      <c r="B237" s="22"/>
      <c r="C237" s="8">
        <v>201623831693</v>
      </c>
      <c r="D237" s="9">
        <v>56.2</v>
      </c>
      <c r="E237" s="10">
        <f t="shared" si="16"/>
        <v>33.720000000000006</v>
      </c>
      <c r="F237" s="9">
        <v>68.3</v>
      </c>
      <c r="G237" s="10">
        <f t="shared" si="17"/>
        <v>27.32</v>
      </c>
      <c r="H237" s="9"/>
      <c r="I237" s="11">
        <f t="shared" si="18"/>
        <v>61.040000000000006</v>
      </c>
      <c r="J237" s="12">
        <v>4</v>
      </c>
    </row>
    <row r="238" spans="1:10" s="3" customFormat="1" ht="28.15" customHeight="1">
      <c r="A238" s="7">
        <v>234</v>
      </c>
      <c r="B238" s="22" t="s">
        <v>19</v>
      </c>
      <c r="C238" s="8">
        <v>201623921698</v>
      </c>
      <c r="D238" s="9">
        <v>67.599999999999994</v>
      </c>
      <c r="E238" s="10">
        <f t="shared" si="16"/>
        <v>40.559999999999995</v>
      </c>
      <c r="F238" s="9">
        <v>0</v>
      </c>
      <c r="G238" s="10">
        <f t="shared" si="17"/>
        <v>0</v>
      </c>
      <c r="H238" s="14" t="s">
        <v>107</v>
      </c>
      <c r="I238" s="11">
        <f t="shared" si="18"/>
        <v>40.559999999999995</v>
      </c>
      <c r="J238" s="12">
        <v>3</v>
      </c>
    </row>
    <row r="239" spans="1:10" s="3" customFormat="1" ht="28.15" customHeight="1">
      <c r="A239" s="7">
        <v>235</v>
      </c>
      <c r="B239" s="22"/>
      <c r="C239" s="8">
        <v>201623921697</v>
      </c>
      <c r="D239" s="9">
        <v>62.8</v>
      </c>
      <c r="E239" s="10">
        <f t="shared" si="16"/>
        <v>37.679999999999993</v>
      </c>
      <c r="F239" s="9">
        <v>54</v>
      </c>
      <c r="G239" s="10">
        <f t="shared" si="17"/>
        <v>21.6</v>
      </c>
      <c r="H239" s="9"/>
      <c r="I239" s="11">
        <f t="shared" si="18"/>
        <v>59.279999999999994</v>
      </c>
      <c r="J239" s="12">
        <v>2</v>
      </c>
    </row>
    <row r="240" spans="1:10" s="3" customFormat="1" ht="28.15" customHeight="1">
      <c r="A240" s="7">
        <v>236</v>
      </c>
      <c r="B240" s="22"/>
      <c r="C240" s="8">
        <v>201623921696</v>
      </c>
      <c r="D240" s="9">
        <v>62</v>
      </c>
      <c r="E240" s="10">
        <f t="shared" si="16"/>
        <v>37.200000000000003</v>
      </c>
      <c r="F240" s="9">
        <v>65.05</v>
      </c>
      <c r="G240" s="10">
        <f t="shared" si="17"/>
        <v>26.02</v>
      </c>
      <c r="H240" s="9"/>
      <c r="I240" s="11">
        <f t="shared" si="18"/>
        <v>63.22</v>
      </c>
      <c r="J240" s="12">
        <v>1</v>
      </c>
    </row>
    <row r="241" spans="1:10" s="3" customFormat="1" ht="28.15" customHeight="1">
      <c r="A241" s="7">
        <v>237</v>
      </c>
      <c r="B241" s="22"/>
      <c r="C241" s="8">
        <v>201623921700</v>
      </c>
      <c r="D241" s="9">
        <v>52.2</v>
      </c>
      <c r="E241" s="10">
        <f t="shared" si="16"/>
        <v>31.320000000000004</v>
      </c>
      <c r="F241" s="9">
        <v>0</v>
      </c>
      <c r="G241" s="10">
        <f t="shared" si="17"/>
        <v>0</v>
      </c>
      <c r="H241" s="14" t="s">
        <v>107</v>
      </c>
      <c r="I241" s="11">
        <f t="shared" si="18"/>
        <v>31.320000000000004</v>
      </c>
      <c r="J241" s="12">
        <v>4</v>
      </c>
    </row>
    <row r="242" spans="1:10" s="3" customFormat="1" ht="28.15" customHeight="1">
      <c r="A242" s="7">
        <v>238</v>
      </c>
      <c r="B242" s="22" t="s">
        <v>20</v>
      </c>
      <c r="C242" s="8">
        <v>201623931704</v>
      </c>
      <c r="D242" s="9">
        <v>68.900000000000006</v>
      </c>
      <c r="E242" s="10">
        <f t="shared" si="16"/>
        <v>41.34</v>
      </c>
      <c r="F242" s="9">
        <v>69.8</v>
      </c>
      <c r="G242" s="10">
        <f t="shared" si="17"/>
        <v>27.919999999999998</v>
      </c>
      <c r="H242" s="9"/>
      <c r="I242" s="11">
        <f t="shared" si="18"/>
        <v>69.260000000000005</v>
      </c>
      <c r="J242" s="12">
        <v>1</v>
      </c>
    </row>
    <row r="243" spans="1:10" s="3" customFormat="1" ht="28.15" customHeight="1">
      <c r="A243" s="7">
        <v>239</v>
      </c>
      <c r="B243" s="22"/>
      <c r="C243" s="8">
        <v>201623931703</v>
      </c>
      <c r="D243" s="9">
        <v>56.7</v>
      </c>
      <c r="E243" s="10">
        <f t="shared" si="16"/>
        <v>34.020000000000003</v>
      </c>
      <c r="F243" s="9">
        <v>54.6</v>
      </c>
      <c r="G243" s="10">
        <f t="shared" si="17"/>
        <v>21.84</v>
      </c>
      <c r="H243" s="9"/>
      <c r="I243" s="11">
        <f t="shared" si="18"/>
        <v>55.86</v>
      </c>
      <c r="J243" s="12">
        <v>4</v>
      </c>
    </row>
    <row r="244" spans="1:10" s="3" customFormat="1" ht="28.15" customHeight="1">
      <c r="A244" s="7">
        <v>240</v>
      </c>
      <c r="B244" s="22"/>
      <c r="C244" s="8">
        <v>201623931705</v>
      </c>
      <c r="D244" s="9">
        <v>55.9</v>
      </c>
      <c r="E244" s="10">
        <f t="shared" si="16"/>
        <v>33.54</v>
      </c>
      <c r="F244" s="9">
        <v>67.099999999999994</v>
      </c>
      <c r="G244" s="10">
        <f t="shared" si="17"/>
        <v>26.839999999999996</v>
      </c>
      <c r="H244" s="9"/>
      <c r="I244" s="11">
        <f t="shared" si="18"/>
        <v>60.379999999999995</v>
      </c>
      <c r="J244" s="12">
        <v>3</v>
      </c>
    </row>
    <row r="245" spans="1:10" s="3" customFormat="1" ht="28.15" customHeight="1">
      <c r="A245" s="7">
        <v>241</v>
      </c>
      <c r="B245" s="22"/>
      <c r="C245" s="8">
        <v>201623931701</v>
      </c>
      <c r="D245" s="9">
        <v>55.8</v>
      </c>
      <c r="E245" s="10">
        <f t="shared" si="16"/>
        <v>33.479999999999997</v>
      </c>
      <c r="F245" s="9">
        <v>67.900000000000006</v>
      </c>
      <c r="G245" s="10">
        <f t="shared" si="17"/>
        <v>27.160000000000004</v>
      </c>
      <c r="H245" s="9"/>
      <c r="I245" s="11">
        <f t="shared" si="18"/>
        <v>60.64</v>
      </c>
      <c r="J245" s="12">
        <v>2</v>
      </c>
    </row>
    <row r="246" spans="1:10" s="3" customFormat="1" ht="28.15" customHeight="1">
      <c r="A246" s="7">
        <v>242</v>
      </c>
      <c r="B246" s="22"/>
      <c r="C246" s="8">
        <v>201623931702</v>
      </c>
      <c r="D246" s="9">
        <v>55.5</v>
      </c>
      <c r="E246" s="10">
        <f t="shared" si="16"/>
        <v>33.299999999999997</v>
      </c>
      <c r="F246" s="9">
        <v>50.85</v>
      </c>
      <c r="G246" s="10">
        <f t="shared" si="17"/>
        <v>20.34</v>
      </c>
      <c r="H246" s="9"/>
      <c r="I246" s="11">
        <f t="shared" si="18"/>
        <v>53.64</v>
      </c>
      <c r="J246" s="12">
        <v>5</v>
      </c>
    </row>
    <row r="247" spans="1:10" s="3" customFormat="1" ht="28.15" customHeight="1">
      <c r="A247" s="7">
        <v>243</v>
      </c>
      <c r="B247" s="13" t="s">
        <v>86</v>
      </c>
      <c r="C247" s="8">
        <v>201624111707</v>
      </c>
      <c r="D247" s="9">
        <v>69</v>
      </c>
      <c r="E247" s="10">
        <f t="shared" si="16"/>
        <v>41.4</v>
      </c>
      <c r="F247" s="9">
        <v>66.3</v>
      </c>
      <c r="G247" s="10">
        <f t="shared" si="17"/>
        <v>26.52</v>
      </c>
      <c r="H247" s="9"/>
      <c r="I247" s="11">
        <f t="shared" si="18"/>
        <v>67.92</v>
      </c>
      <c r="J247" s="12">
        <v>1</v>
      </c>
    </row>
    <row r="248" spans="1:10" s="3" customFormat="1" ht="28.15" customHeight="1">
      <c r="A248" s="7">
        <v>244</v>
      </c>
      <c r="B248" s="13" t="s">
        <v>87</v>
      </c>
      <c r="C248" s="8">
        <v>201624121709</v>
      </c>
      <c r="D248" s="9">
        <v>57.8</v>
      </c>
      <c r="E248" s="10">
        <f t="shared" si="16"/>
        <v>34.679999999999993</v>
      </c>
      <c r="F248" s="9">
        <v>68</v>
      </c>
      <c r="G248" s="10">
        <f t="shared" si="17"/>
        <v>27.2</v>
      </c>
      <c r="H248" s="9"/>
      <c r="I248" s="11">
        <f t="shared" si="18"/>
        <v>61.879999999999995</v>
      </c>
      <c r="J248" s="12">
        <v>1</v>
      </c>
    </row>
    <row r="249" spans="1:10" s="3" customFormat="1" ht="28.15" customHeight="1">
      <c r="A249" s="7">
        <v>245</v>
      </c>
      <c r="B249" s="22" t="s">
        <v>21</v>
      </c>
      <c r="C249" s="8">
        <v>201624211720</v>
      </c>
      <c r="D249" s="9">
        <v>67.3</v>
      </c>
      <c r="E249" s="10">
        <f t="shared" si="16"/>
        <v>40.379999999999995</v>
      </c>
      <c r="F249" s="9">
        <v>67.2</v>
      </c>
      <c r="G249" s="10">
        <f t="shared" si="17"/>
        <v>26.880000000000003</v>
      </c>
      <c r="H249" s="9"/>
      <c r="I249" s="11">
        <f t="shared" si="18"/>
        <v>67.259999999999991</v>
      </c>
      <c r="J249" s="12">
        <v>1</v>
      </c>
    </row>
    <row r="250" spans="1:10" s="3" customFormat="1" ht="28.15" customHeight="1">
      <c r="A250" s="7">
        <v>246</v>
      </c>
      <c r="B250" s="22"/>
      <c r="C250" s="8">
        <v>201624211724</v>
      </c>
      <c r="D250" s="9">
        <v>61</v>
      </c>
      <c r="E250" s="10">
        <f t="shared" si="16"/>
        <v>36.6</v>
      </c>
      <c r="F250" s="9">
        <v>61.55</v>
      </c>
      <c r="G250" s="10">
        <f t="shared" si="17"/>
        <v>24.619999999999997</v>
      </c>
      <c r="H250" s="9"/>
      <c r="I250" s="11">
        <f t="shared" si="18"/>
        <v>61.22</v>
      </c>
      <c r="J250" s="12">
        <v>2</v>
      </c>
    </row>
    <row r="251" spans="1:10" s="3" customFormat="1" ht="28.15" customHeight="1">
      <c r="A251" s="7">
        <v>247</v>
      </c>
      <c r="B251" s="22"/>
      <c r="C251" s="8">
        <v>201624211731</v>
      </c>
      <c r="D251" s="9">
        <v>59.6</v>
      </c>
      <c r="E251" s="10">
        <f t="shared" si="16"/>
        <v>35.760000000000005</v>
      </c>
      <c r="F251" s="9">
        <v>44.45</v>
      </c>
      <c r="G251" s="10">
        <f t="shared" si="17"/>
        <v>17.78</v>
      </c>
      <c r="H251" s="9"/>
      <c r="I251" s="11">
        <f t="shared" si="18"/>
        <v>53.540000000000006</v>
      </c>
      <c r="J251" s="12">
        <v>3</v>
      </c>
    </row>
    <row r="252" spans="1:10" s="3" customFormat="1" ht="28.15" customHeight="1">
      <c r="A252" s="7">
        <v>248</v>
      </c>
      <c r="B252" s="24" t="s">
        <v>88</v>
      </c>
      <c r="C252" s="8">
        <v>201624221738</v>
      </c>
      <c r="D252" s="9">
        <v>61.7</v>
      </c>
      <c r="E252" s="10">
        <f t="shared" si="16"/>
        <v>37.020000000000003</v>
      </c>
      <c r="F252" s="9">
        <v>65.95</v>
      </c>
      <c r="G252" s="10">
        <f t="shared" si="17"/>
        <v>26.380000000000003</v>
      </c>
      <c r="H252" s="9"/>
      <c r="I252" s="11">
        <f t="shared" si="18"/>
        <v>63.400000000000006</v>
      </c>
      <c r="J252" s="12">
        <v>2</v>
      </c>
    </row>
    <row r="253" spans="1:10" s="3" customFormat="1" ht="28.15" customHeight="1">
      <c r="A253" s="7">
        <v>249</v>
      </c>
      <c r="B253" s="24"/>
      <c r="C253" s="8">
        <v>201624221737</v>
      </c>
      <c r="D253" s="9">
        <v>56.2</v>
      </c>
      <c r="E253" s="10">
        <f t="shared" si="16"/>
        <v>33.720000000000006</v>
      </c>
      <c r="F253" s="9">
        <v>75.8</v>
      </c>
      <c r="G253" s="10">
        <f t="shared" si="17"/>
        <v>30.32</v>
      </c>
      <c r="H253" s="9"/>
      <c r="I253" s="11">
        <f t="shared" si="18"/>
        <v>64.040000000000006</v>
      </c>
      <c r="J253" s="12">
        <v>1</v>
      </c>
    </row>
    <row r="254" spans="1:10" s="3" customFormat="1" ht="28.15" customHeight="1">
      <c r="A254" s="7">
        <v>250</v>
      </c>
      <c r="B254" s="22" t="s">
        <v>22</v>
      </c>
      <c r="C254" s="8">
        <v>201624231760</v>
      </c>
      <c r="D254" s="9">
        <v>61.6</v>
      </c>
      <c r="E254" s="10">
        <f t="shared" si="16"/>
        <v>36.96</v>
      </c>
      <c r="F254" s="9">
        <v>59.5</v>
      </c>
      <c r="G254" s="10">
        <f t="shared" si="17"/>
        <v>23.8</v>
      </c>
      <c r="H254" s="9"/>
      <c r="I254" s="11">
        <f t="shared" si="18"/>
        <v>60.760000000000005</v>
      </c>
      <c r="J254" s="12">
        <v>3</v>
      </c>
    </row>
    <row r="255" spans="1:10" s="3" customFormat="1" ht="28.15" customHeight="1">
      <c r="A255" s="7">
        <v>251</v>
      </c>
      <c r="B255" s="22"/>
      <c r="C255" s="8">
        <v>201624231746</v>
      </c>
      <c r="D255" s="9">
        <v>61.2</v>
      </c>
      <c r="E255" s="10">
        <f t="shared" si="16"/>
        <v>36.720000000000006</v>
      </c>
      <c r="F255" s="9">
        <v>75.05</v>
      </c>
      <c r="G255" s="10">
        <f t="shared" si="17"/>
        <v>30.02</v>
      </c>
      <c r="H255" s="9"/>
      <c r="I255" s="11">
        <f t="shared" si="18"/>
        <v>66.740000000000009</v>
      </c>
      <c r="J255" s="12">
        <v>1</v>
      </c>
    </row>
    <row r="256" spans="1:10" s="3" customFormat="1" ht="28.15" customHeight="1">
      <c r="A256" s="7">
        <v>252</v>
      </c>
      <c r="B256" s="22"/>
      <c r="C256" s="8">
        <v>201624231742</v>
      </c>
      <c r="D256" s="9">
        <v>60.8</v>
      </c>
      <c r="E256" s="10">
        <f t="shared" si="16"/>
        <v>36.479999999999997</v>
      </c>
      <c r="F256" s="9">
        <v>61.5</v>
      </c>
      <c r="G256" s="10">
        <f t="shared" si="17"/>
        <v>24.6</v>
      </c>
      <c r="H256" s="9"/>
      <c r="I256" s="11">
        <f t="shared" si="18"/>
        <v>61.08</v>
      </c>
      <c r="J256" s="12">
        <v>2</v>
      </c>
    </row>
    <row r="257" spans="1:10" ht="24.95" customHeight="1">
      <c r="A257" s="7">
        <v>253</v>
      </c>
      <c r="B257" s="22" t="s">
        <v>89</v>
      </c>
      <c r="C257" s="8">
        <v>201624241795</v>
      </c>
      <c r="D257" s="9">
        <v>66.7</v>
      </c>
      <c r="E257" s="10">
        <f t="shared" si="16"/>
        <v>40.020000000000003</v>
      </c>
      <c r="F257" s="9">
        <v>77</v>
      </c>
      <c r="G257" s="10">
        <f t="shared" si="17"/>
        <v>30.8</v>
      </c>
      <c r="H257" s="9"/>
      <c r="I257" s="11">
        <f t="shared" si="18"/>
        <v>70.820000000000007</v>
      </c>
      <c r="J257" s="12">
        <v>1</v>
      </c>
    </row>
    <row r="258" spans="1:10" ht="24.95" customHeight="1">
      <c r="A258" s="7">
        <v>254</v>
      </c>
      <c r="B258" s="22"/>
      <c r="C258" s="8">
        <v>201624241784</v>
      </c>
      <c r="D258" s="9">
        <v>62.1</v>
      </c>
      <c r="E258" s="10">
        <f t="shared" si="16"/>
        <v>37.260000000000005</v>
      </c>
      <c r="F258" s="9">
        <v>73.150000000000006</v>
      </c>
      <c r="G258" s="10">
        <f t="shared" si="17"/>
        <v>29.26</v>
      </c>
      <c r="H258" s="9"/>
      <c r="I258" s="11">
        <f t="shared" si="18"/>
        <v>66.52000000000001</v>
      </c>
      <c r="J258" s="12">
        <v>3</v>
      </c>
    </row>
    <row r="259" spans="1:10" ht="24.95" customHeight="1">
      <c r="A259" s="7">
        <v>255</v>
      </c>
      <c r="B259" s="22"/>
      <c r="C259" s="8">
        <v>201624241785</v>
      </c>
      <c r="D259" s="9">
        <v>60.4</v>
      </c>
      <c r="E259" s="10">
        <f t="shared" si="16"/>
        <v>36.239999999999995</v>
      </c>
      <c r="F259" s="9">
        <v>82.45</v>
      </c>
      <c r="G259" s="10">
        <f t="shared" si="17"/>
        <v>32.980000000000004</v>
      </c>
      <c r="H259" s="9"/>
      <c r="I259" s="11">
        <f t="shared" si="18"/>
        <v>69.22</v>
      </c>
      <c r="J259" s="12">
        <v>2</v>
      </c>
    </row>
    <row r="260" spans="1:10" ht="24.95" customHeight="1">
      <c r="A260" s="7">
        <v>256</v>
      </c>
      <c r="B260" s="22" t="s">
        <v>23</v>
      </c>
      <c r="C260" s="8">
        <v>201624251799</v>
      </c>
      <c r="D260" s="9">
        <v>68.8</v>
      </c>
      <c r="E260" s="10">
        <f t="shared" si="16"/>
        <v>41.279999999999994</v>
      </c>
      <c r="F260" s="9">
        <v>72.8</v>
      </c>
      <c r="G260" s="10">
        <f t="shared" si="17"/>
        <v>29.119999999999997</v>
      </c>
      <c r="H260" s="9"/>
      <c r="I260" s="11">
        <f t="shared" si="18"/>
        <v>70.399999999999991</v>
      </c>
      <c r="J260" s="12">
        <v>2</v>
      </c>
    </row>
    <row r="261" spans="1:10" ht="24.95" customHeight="1">
      <c r="A261" s="7">
        <v>257</v>
      </c>
      <c r="B261" s="22"/>
      <c r="C261" s="8">
        <v>201624251806</v>
      </c>
      <c r="D261" s="9">
        <v>65.900000000000006</v>
      </c>
      <c r="E261" s="10">
        <f t="shared" si="16"/>
        <v>39.540000000000006</v>
      </c>
      <c r="F261" s="9">
        <v>81.849999999999994</v>
      </c>
      <c r="G261" s="10">
        <f t="shared" si="17"/>
        <v>32.739999999999995</v>
      </c>
      <c r="H261" s="9"/>
      <c r="I261" s="11">
        <f t="shared" si="18"/>
        <v>72.28</v>
      </c>
      <c r="J261" s="12">
        <v>1</v>
      </c>
    </row>
    <row r="262" spans="1:10" ht="24.95" customHeight="1">
      <c r="A262" s="7">
        <v>258</v>
      </c>
      <c r="B262" s="22"/>
      <c r="C262" s="8">
        <v>201624251821</v>
      </c>
      <c r="D262" s="9">
        <v>59.8</v>
      </c>
      <c r="E262" s="10">
        <f t="shared" ref="E262:E325" si="22">D262*6/10</f>
        <v>35.879999999999995</v>
      </c>
      <c r="F262" s="9">
        <v>67.25</v>
      </c>
      <c r="G262" s="10">
        <f t="shared" ref="G262:G325" si="23">F262*4/10</f>
        <v>26.9</v>
      </c>
      <c r="H262" s="9"/>
      <c r="I262" s="11">
        <f t="shared" ref="I262:I325" si="24">D262*6/10+F262*4/10</f>
        <v>62.779999999999994</v>
      </c>
      <c r="J262" s="12">
        <v>3</v>
      </c>
    </row>
    <row r="263" spans="1:10" ht="24.95" customHeight="1">
      <c r="A263" s="7">
        <v>259</v>
      </c>
      <c r="B263" s="22" t="s">
        <v>90</v>
      </c>
      <c r="C263" s="8">
        <v>201624261844</v>
      </c>
      <c r="D263" s="9">
        <v>66.8</v>
      </c>
      <c r="E263" s="10">
        <f t="shared" si="22"/>
        <v>40.08</v>
      </c>
      <c r="F263" s="9">
        <v>81.3</v>
      </c>
      <c r="G263" s="10">
        <f t="shared" si="23"/>
        <v>32.519999999999996</v>
      </c>
      <c r="H263" s="9"/>
      <c r="I263" s="11">
        <f t="shared" si="24"/>
        <v>72.599999999999994</v>
      </c>
      <c r="J263" s="12">
        <v>1</v>
      </c>
    </row>
    <row r="264" spans="1:10" ht="24.95" customHeight="1">
      <c r="A264" s="7">
        <v>260</v>
      </c>
      <c r="B264" s="22"/>
      <c r="C264" s="8">
        <v>201624261850</v>
      </c>
      <c r="D264" s="9">
        <v>59</v>
      </c>
      <c r="E264" s="10">
        <f t="shared" si="22"/>
        <v>35.4</v>
      </c>
      <c r="F264" s="9">
        <v>68.45</v>
      </c>
      <c r="G264" s="10">
        <f t="shared" si="23"/>
        <v>27.380000000000003</v>
      </c>
      <c r="H264" s="9"/>
      <c r="I264" s="11">
        <f t="shared" si="24"/>
        <v>62.78</v>
      </c>
      <c r="J264" s="12">
        <v>3</v>
      </c>
    </row>
    <row r="265" spans="1:10" ht="24.95" customHeight="1">
      <c r="A265" s="7">
        <v>261</v>
      </c>
      <c r="B265" s="22"/>
      <c r="C265" s="8">
        <v>201624261840</v>
      </c>
      <c r="D265" s="9">
        <v>58.5</v>
      </c>
      <c r="E265" s="10">
        <f t="shared" si="22"/>
        <v>35.1</v>
      </c>
      <c r="F265" s="9">
        <v>75.7</v>
      </c>
      <c r="G265" s="10">
        <f t="shared" si="23"/>
        <v>30.28</v>
      </c>
      <c r="H265" s="9"/>
      <c r="I265" s="11">
        <f t="shared" si="24"/>
        <v>65.38</v>
      </c>
      <c r="J265" s="12">
        <v>2</v>
      </c>
    </row>
    <row r="266" spans="1:10" ht="24.95" customHeight="1">
      <c r="A266" s="7">
        <v>262</v>
      </c>
      <c r="B266" s="22" t="s">
        <v>10</v>
      </c>
      <c r="C266" s="8">
        <v>201624271882</v>
      </c>
      <c r="D266" s="9">
        <v>70.5</v>
      </c>
      <c r="E266" s="10">
        <f t="shared" si="22"/>
        <v>42.3</v>
      </c>
      <c r="F266" s="9">
        <v>77.7</v>
      </c>
      <c r="G266" s="10">
        <f t="shared" si="23"/>
        <v>31.080000000000002</v>
      </c>
      <c r="H266" s="9"/>
      <c r="I266" s="11">
        <f t="shared" si="24"/>
        <v>73.38</v>
      </c>
      <c r="J266" s="12">
        <v>1</v>
      </c>
    </row>
    <row r="267" spans="1:10" ht="24.95" customHeight="1">
      <c r="A267" s="7">
        <v>263</v>
      </c>
      <c r="B267" s="22"/>
      <c r="C267" s="8">
        <v>201624271877</v>
      </c>
      <c r="D267" s="9">
        <v>63.1</v>
      </c>
      <c r="E267" s="10">
        <f t="shared" si="22"/>
        <v>37.86</v>
      </c>
      <c r="F267" s="9">
        <v>76.099999999999994</v>
      </c>
      <c r="G267" s="10">
        <f t="shared" si="23"/>
        <v>30.439999999999998</v>
      </c>
      <c r="H267" s="9"/>
      <c r="I267" s="11">
        <f t="shared" si="24"/>
        <v>68.3</v>
      </c>
      <c r="J267" s="12">
        <v>2</v>
      </c>
    </row>
    <row r="268" spans="1:10" ht="24.95" customHeight="1">
      <c r="A268" s="7">
        <v>264</v>
      </c>
      <c r="B268" s="22"/>
      <c r="C268" s="8">
        <v>201624271870</v>
      </c>
      <c r="D268" s="9">
        <v>62</v>
      </c>
      <c r="E268" s="10">
        <f t="shared" si="22"/>
        <v>37.200000000000003</v>
      </c>
      <c r="F268" s="9">
        <v>68.5</v>
      </c>
      <c r="G268" s="10">
        <f t="shared" si="23"/>
        <v>27.4</v>
      </c>
      <c r="H268" s="9"/>
      <c r="I268" s="11">
        <f t="shared" si="24"/>
        <v>64.599999999999994</v>
      </c>
      <c r="J268" s="12">
        <v>3</v>
      </c>
    </row>
    <row r="269" spans="1:10" ht="24.95" customHeight="1">
      <c r="A269" s="7">
        <v>265</v>
      </c>
      <c r="B269" s="22" t="s">
        <v>11</v>
      </c>
      <c r="C269" s="8">
        <v>201624281936</v>
      </c>
      <c r="D269" s="9">
        <v>67</v>
      </c>
      <c r="E269" s="10">
        <f t="shared" si="22"/>
        <v>40.200000000000003</v>
      </c>
      <c r="F269" s="9">
        <v>61.6</v>
      </c>
      <c r="G269" s="10">
        <f t="shared" si="23"/>
        <v>24.64</v>
      </c>
      <c r="H269" s="9"/>
      <c r="I269" s="11">
        <f t="shared" si="24"/>
        <v>64.84</v>
      </c>
      <c r="J269" s="12">
        <v>3</v>
      </c>
    </row>
    <row r="270" spans="1:10" ht="24.95" customHeight="1">
      <c r="A270" s="7">
        <v>266</v>
      </c>
      <c r="B270" s="22"/>
      <c r="C270" s="8">
        <v>201624281910</v>
      </c>
      <c r="D270" s="9">
        <v>64.599999999999994</v>
      </c>
      <c r="E270" s="10">
        <f t="shared" si="22"/>
        <v>38.76</v>
      </c>
      <c r="F270" s="9">
        <v>74.3</v>
      </c>
      <c r="G270" s="10">
        <f t="shared" si="23"/>
        <v>29.72</v>
      </c>
      <c r="H270" s="9"/>
      <c r="I270" s="11">
        <f t="shared" si="24"/>
        <v>68.47999999999999</v>
      </c>
      <c r="J270" s="12">
        <v>2</v>
      </c>
    </row>
    <row r="271" spans="1:10" ht="24.95" customHeight="1">
      <c r="A271" s="7">
        <v>267</v>
      </c>
      <c r="B271" s="22"/>
      <c r="C271" s="8">
        <v>201624281909</v>
      </c>
      <c r="D271" s="9">
        <v>63.9</v>
      </c>
      <c r="E271" s="10">
        <f t="shared" si="22"/>
        <v>38.339999999999996</v>
      </c>
      <c r="F271" s="9">
        <v>76.400000000000006</v>
      </c>
      <c r="G271" s="10">
        <f t="shared" si="23"/>
        <v>30.560000000000002</v>
      </c>
      <c r="H271" s="9"/>
      <c r="I271" s="11">
        <f t="shared" si="24"/>
        <v>68.900000000000006</v>
      </c>
      <c r="J271" s="12">
        <v>1</v>
      </c>
    </row>
    <row r="272" spans="1:10" ht="24.95" customHeight="1">
      <c r="A272" s="7">
        <v>268</v>
      </c>
      <c r="B272" s="13" t="s">
        <v>91</v>
      </c>
      <c r="C272" s="8">
        <v>201624311939</v>
      </c>
      <c r="D272" s="9">
        <v>59.1</v>
      </c>
      <c r="E272" s="10">
        <f t="shared" si="22"/>
        <v>35.46</v>
      </c>
      <c r="F272" s="9">
        <v>68.25</v>
      </c>
      <c r="G272" s="10">
        <f t="shared" si="23"/>
        <v>27.3</v>
      </c>
      <c r="H272" s="9"/>
      <c r="I272" s="11">
        <f t="shared" si="24"/>
        <v>62.760000000000005</v>
      </c>
      <c r="J272" s="12">
        <v>1</v>
      </c>
    </row>
    <row r="273" spans="1:10" ht="24.95" customHeight="1">
      <c r="A273" s="7">
        <v>269</v>
      </c>
      <c r="B273" s="22" t="s">
        <v>92</v>
      </c>
      <c r="C273" s="8">
        <v>201624321953</v>
      </c>
      <c r="D273" s="9">
        <v>65.599999999999994</v>
      </c>
      <c r="E273" s="10">
        <f t="shared" si="22"/>
        <v>39.36</v>
      </c>
      <c r="F273" s="9">
        <v>75.55</v>
      </c>
      <c r="G273" s="10">
        <f t="shared" si="23"/>
        <v>30.22</v>
      </c>
      <c r="H273" s="9"/>
      <c r="I273" s="11">
        <f t="shared" si="24"/>
        <v>69.58</v>
      </c>
      <c r="J273" s="12">
        <v>1</v>
      </c>
    </row>
    <row r="274" spans="1:10" ht="24.95" customHeight="1">
      <c r="A274" s="7">
        <v>270</v>
      </c>
      <c r="B274" s="22"/>
      <c r="C274" s="8">
        <v>201624321940</v>
      </c>
      <c r="D274" s="9">
        <v>65.400000000000006</v>
      </c>
      <c r="E274" s="10">
        <f t="shared" si="22"/>
        <v>39.24</v>
      </c>
      <c r="F274" s="9">
        <v>67.05</v>
      </c>
      <c r="G274" s="10">
        <f t="shared" si="23"/>
        <v>26.82</v>
      </c>
      <c r="H274" s="9"/>
      <c r="I274" s="11">
        <f t="shared" si="24"/>
        <v>66.06</v>
      </c>
      <c r="J274" s="12">
        <v>3</v>
      </c>
    </row>
    <row r="275" spans="1:10" ht="24.95" customHeight="1">
      <c r="A275" s="7">
        <v>271</v>
      </c>
      <c r="B275" s="22"/>
      <c r="C275" s="8">
        <v>201624321943</v>
      </c>
      <c r="D275" s="9">
        <v>62.4</v>
      </c>
      <c r="E275" s="10">
        <f t="shared" si="22"/>
        <v>37.44</v>
      </c>
      <c r="F275" s="9">
        <v>73.05</v>
      </c>
      <c r="G275" s="10">
        <f t="shared" si="23"/>
        <v>29.22</v>
      </c>
      <c r="H275" s="9"/>
      <c r="I275" s="11">
        <f t="shared" si="24"/>
        <v>66.66</v>
      </c>
      <c r="J275" s="12">
        <v>2</v>
      </c>
    </row>
    <row r="276" spans="1:10" ht="24.95" customHeight="1">
      <c r="A276" s="7">
        <v>272</v>
      </c>
      <c r="B276" s="22" t="s">
        <v>12</v>
      </c>
      <c r="C276" s="8">
        <v>201624411958</v>
      </c>
      <c r="D276" s="9">
        <v>64.5</v>
      </c>
      <c r="E276" s="10">
        <f t="shared" si="22"/>
        <v>38.700000000000003</v>
      </c>
      <c r="F276" s="9">
        <v>78.099999999999994</v>
      </c>
      <c r="G276" s="10">
        <f t="shared" si="23"/>
        <v>31.24</v>
      </c>
      <c r="H276" s="9"/>
      <c r="I276" s="11">
        <f t="shared" si="24"/>
        <v>69.94</v>
      </c>
      <c r="J276" s="12">
        <f>RANK(I276,I276:I281)</f>
        <v>1</v>
      </c>
    </row>
    <row r="277" spans="1:10" ht="24.95" customHeight="1">
      <c r="A277" s="7">
        <v>273</v>
      </c>
      <c r="B277" s="22"/>
      <c r="C277" s="8">
        <v>201624411961</v>
      </c>
      <c r="D277" s="9">
        <v>60.6</v>
      </c>
      <c r="E277" s="10">
        <f t="shared" si="22"/>
        <v>36.36</v>
      </c>
      <c r="F277" s="9">
        <v>71.7</v>
      </c>
      <c r="G277" s="10">
        <f t="shared" si="23"/>
        <v>28.68</v>
      </c>
      <c r="H277" s="9"/>
      <c r="I277" s="11">
        <f t="shared" si="24"/>
        <v>65.039999999999992</v>
      </c>
      <c r="J277" s="12">
        <f t="shared" ref="J277:J281" si="25">RANK(I277,I277:I282)</f>
        <v>2</v>
      </c>
    </row>
    <row r="278" spans="1:10" ht="24.95" customHeight="1">
      <c r="A278" s="7">
        <v>274</v>
      </c>
      <c r="B278" s="22"/>
      <c r="C278" s="8">
        <v>201624411962</v>
      </c>
      <c r="D278" s="9">
        <v>60.3</v>
      </c>
      <c r="E278" s="10">
        <f t="shared" si="22"/>
        <v>36.179999999999993</v>
      </c>
      <c r="F278" s="9">
        <v>59.5</v>
      </c>
      <c r="G278" s="10">
        <f t="shared" si="23"/>
        <v>23.8</v>
      </c>
      <c r="H278" s="9"/>
      <c r="I278" s="11">
        <f t="shared" si="24"/>
        <v>59.97999999999999</v>
      </c>
      <c r="J278" s="12">
        <f t="shared" si="25"/>
        <v>6</v>
      </c>
    </row>
    <row r="279" spans="1:10" ht="24.95" customHeight="1">
      <c r="A279" s="7">
        <v>275</v>
      </c>
      <c r="B279" s="22"/>
      <c r="C279" s="8">
        <v>201624411959</v>
      </c>
      <c r="D279" s="9">
        <v>60.1</v>
      </c>
      <c r="E279" s="10">
        <f t="shared" si="22"/>
        <v>36.06</v>
      </c>
      <c r="F279" s="9">
        <v>69.849999999999994</v>
      </c>
      <c r="G279" s="10">
        <f t="shared" si="23"/>
        <v>27.939999999999998</v>
      </c>
      <c r="H279" s="9"/>
      <c r="I279" s="11">
        <f t="shared" si="24"/>
        <v>64</v>
      </c>
      <c r="J279" s="12">
        <f t="shared" si="25"/>
        <v>4</v>
      </c>
    </row>
    <row r="280" spans="1:10" ht="24.95" customHeight="1">
      <c r="A280" s="7">
        <v>276</v>
      </c>
      <c r="B280" s="22"/>
      <c r="C280" s="8">
        <v>201624411957</v>
      </c>
      <c r="D280" s="9">
        <v>59.5</v>
      </c>
      <c r="E280" s="10">
        <f t="shared" si="22"/>
        <v>35.700000000000003</v>
      </c>
      <c r="F280" s="9">
        <v>72.75</v>
      </c>
      <c r="G280" s="10">
        <f t="shared" si="23"/>
        <v>29.1</v>
      </c>
      <c r="H280" s="9"/>
      <c r="I280" s="11">
        <f t="shared" si="24"/>
        <v>64.800000000000011</v>
      </c>
      <c r="J280" s="12">
        <v>3</v>
      </c>
    </row>
    <row r="281" spans="1:10" ht="24.95" customHeight="1">
      <c r="A281" s="7">
        <v>277</v>
      </c>
      <c r="B281" s="22"/>
      <c r="C281" s="8">
        <v>201624411960</v>
      </c>
      <c r="D281" s="9">
        <v>56.4</v>
      </c>
      <c r="E281" s="10">
        <f t="shared" si="22"/>
        <v>33.839999999999996</v>
      </c>
      <c r="F281" s="9">
        <v>73.55</v>
      </c>
      <c r="G281" s="10">
        <f t="shared" si="23"/>
        <v>29.419999999999998</v>
      </c>
      <c r="H281" s="9"/>
      <c r="I281" s="11">
        <f t="shared" si="24"/>
        <v>63.259999999999991</v>
      </c>
      <c r="J281" s="12">
        <f t="shared" si="25"/>
        <v>5</v>
      </c>
    </row>
    <row r="282" spans="1:10" ht="24.95" customHeight="1">
      <c r="A282" s="7">
        <v>278</v>
      </c>
      <c r="B282" s="23" t="s">
        <v>93</v>
      </c>
      <c r="C282" s="8">
        <v>201624511963</v>
      </c>
      <c r="D282" s="9">
        <v>56.8</v>
      </c>
      <c r="E282" s="10">
        <f t="shared" si="22"/>
        <v>34.08</v>
      </c>
      <c r="F282" s="9">
        <v>78.150000000000006</v>
      </c>
      <c r="G282" s="10">
        <f t="shared" si="23"/>
        <v>31.26</v>
      </c>
      <c r="H282" s="9"/>
      <c r="I282" s="11">
        <f t="shared" si="24"/>
        <v>65.34</v>
      </c>
      <c r="J282" s="12">
        <v>1</v>
      </c>
    </row>
    <row r="283" spans="1:10" ht="24.95" customHeight="1">
      <c r="A283" s="7">
        <v>279</v>
      </c>
      <c r="B283" s="23"/>
      <c r="C283" s="8">
        <v>201624511964</v>
      </c>
      <c r="D283" s="9">
        <v>53.9</v>
      </c>
      <c r="E283" s="10">
        <f t="shared" si="22"/>
        <v>32.339999999999996</v>
      </c>
      <c r="F283" s="9">
        <v>71.5</v>
      </c>
      <c r="G283" s="10">
        <f t="shared" si="23"/>
        <v>28.6</v>
      </c>
      <c r="H283" s="9"/>
      <c r="I283" s="11">
        <f t="shared" si="24"/>
        <v>60.94</v>
      </c>
      <c r="J283" s="12">
        <v>2</v>
      </c>
    </row>
    <row r="284" spans="1:10" ht="24.95" customHeight="1">
      <c r="A284" s="7">
        <v>280</v>
      </c>
      <c r="B284" s="13" t="s">
        <v>29</v>
      </c>
      <c r="C284" s="8">
        <v>201625011965</v>
      </c>
      <c r="D284" s="9">
        <v>77.3</v>
      </c>
      <c r="E284" s="10">
        <f t="shared" si="22"/>
        <v>46.379999999999995</v>
      </c>
      <c r="F284" s="9">
        <v>79.55</v>
      </c>
      <c r="G284" s="10">
        <f t="shared" si="23"/>
        <v>31.82</v>
      </c>
      <c r="H284" s="9"/>
      <c r="I284" s="11">
        <f t="shared" si="24"/>
        <v>78.199999999999989</v>
      </c>
      <c r="J284" s="12">
        <v>1</v>
      </c>
    </row>
    <row r="285" spans="1:10" ht="24.95" customHeight="1">
      <c r="A285" s="7">
        <v>281</v>
      </c>
      <c r="B285" s="13" t="s">
        <v>25</v>
      </c>
      <c r="C285" s="8">
        <v>201624711966</v>
      </c>
      <c r="D285" s="9">
        <v>90.9</v>
      </c>
      <c r="E285" s="10">
        <f t="shared" si="22"/>
        <v>54.540000000000006</v>
      </c>
      <c r="F285" s="9">
        <v>83.2</v>
      </c>
      <c r="G285" s="10">
        <f t="shared" si="23"/>
        <v>33.28</v>
      </c>
      <c r="H285" s="9"/>
      <c r="I285" s="11">
        <f t="shared" si="24"/>
        <v>87.820000000000007</v>
      </c>
      <c r="J285" s="12">
        <v>1</v>
      </c>
    </row>
    <row r="286" spans="1:10" ht="24.95" customHeight="1">
      <c r="A286" s="7">
        <v>282</v>
      </c>
      <c r="B286" s="22" t="s">
        <v>26</v>
      </c>
      <c r="C286" s="8">
        <v>201624811973</v>
      </c>
      <c r="D286" s="9">
        <v>83.7</v>
      </c>
      <c r="E286" s="10">
        <f t="shared" si="22"/>
        <v>50.220000000000006</v>
      </c>
      <c r="F286" s="9">
        <v>78.75</v>
      </c>
      <c r="G286" s="10">
        <f t="shared" si="23"/>
        <v>31.5</v>
      </c>
      <c r="H286" s="9"/>
      <c r="I286" s="11">
        <f t="shared" si="24"/>
        <v>81.72</v>
      </c>
      <c r="J286" s="12">
        <f t="shared" ref="J286:J294" si="26">RANK(I286,$I$286:$I$294)</f>
        <v>3</v>
      </c>
    </row>
    <row r="287" spans="1:10" ht="24.95" customHeight="1">
      <c r="A287" s="7">
        <v>283</v>
      </c>
      <c r="B287" s="22"/>
      <c r="C287" s="8">
        <v>201624811975</v>
      </c>
      <c r="D287" s="9">
        <v>81.8</v>
      </c>
      <c r="E287" s="10">
        <f t="shared" si="22"/>
        <v>49.08</v>
      </c>
      <c r="F287" s="9">
        <v>86.6</v>
      </c>
      <c r="G287" s="10">
        <f t="shared" si="23"/>
        <v>34.64</v>
      </c>
      <c r="H287" s="9"/>
      <c r="I287" s="11">
        <f t="shared" si="24"/>
        <v>83.72</v>
      </c>
      <c r="J287" s="12">
        <f t="shared" si="26"/>
        <v>1</v>
      </c>
    </row>
    <row r="288" spans="1:10" ht="24.95" customHeight="1">
      <c r="A288" s="7">
        <v>284</v>
      </c>
      <c r="B288" s="22"/>
      <c r="C288" s="8">
        <v>201624811978</v>
      </c>
      <c r="D288" s="9">
        <v>80.599999999999994</v>
      </c>
      <c r="E288" s="10">
        <f t="shared" si="22"/>
        <v>48.36</v>
      </c>
      <c r="F288" s="9">
        <v>85.5</v>
      </c>
      <c r="G288" s="10">
        <f t="shared" si="23"/>
        <v>34.200000000000003</v>
      </c>
      <c r="H288" s="9"/>
      <c r="I288" s="11">
        <f t="shared" si="24"/>
        <v>82.56</v>
      </c>
      <c r="J288" s="12">
        <f t="shared" si="26"/>
        <v>2</v>
      </c>
    </row>
    <row r="289" spans="1:10" ht="24.95" customHeight="1">
      <c r="A289" s="7">
        <v>285</v>
      </c>
      <c r="B289" s="22"/>
      <c r="C289" s="8">
        <v>201624811981</v>
      </c>
      <c r="D289" s="9">
        <v>79.599999999999994</v>
      </c>
      <c r="E289" s="10">
        <f t="shared" si="22"/>
        <v>47.76</v>
      </c>
      <c r="F289" s="9">
        <v>71.7</v>
      </c>
      <c r="G289" s="10">
        <f t="shared" si="23"/>
        <v>28.68</v>
      </c>
      <c r="H289" s="9"/>
      <c r="I289" s="11">
        <f t="shared" si="24"/>
        <v>76.44</v>
      </c>
      <c r="J289" s="12">
        <f t="shared" si="26"/>
        <v>9</v>
      </c>
    </row>
    <row r="290" spans="1:10" ht="24.95" customHeight="1">
      <c r="A290" s="7">
        <v>286</v>
      </c>
      <c r="B290" s="22"/>
      <c r="C290" s="8">
        <v>201624811968</v>
      </c>
      <c r="D290" s="9">
        <v>79.400000000000006</v>
      </c>
      <c r="E290" s="10">
        <f t="shared" si="22"/>
        <v>47.64</v>
      </c>
      <c r="F290" s="9">
        <v>80.5</v>
      </c>
      <c r="G290" s="10">
        <f t="shared" si="23"/>
        <v>32.200000000000003</v>
      </c>
      <c r="H290" s="9"/>
      <c r="I290" s="11">
        <f t="shared" si="24"/>
        <v>79.84</v>
      </c>
      <c r="J290" s="12">
        <f t="shared" si="26"/>
        <v>4</v>
      </c>
    </row>
    <row r="291" spans="1:10" ht="24.95" customHeight="1">
      <c r="A291" s="7">
        <v>287</v>
      </c>
      <c r="B291" s="22"/>
      <c r="C291" s="8">
        <v>201624811974</v>
      </c>
      <c r="D291" s="9">
        <v>79.3</v>
      </c>
      <c r="E291" s="10">
        <f t="shared" si="22"/>
        <v>47.58</v>
      </c>
      <c r="F291" s="9">
        <v>79.3</v>
      </c>
      <c r="G291" s="10">
        <f t="shared" si="23"/>
        <v>31.72</v>
      </c>
      <c r="H291" s="9"/>
      <c r="I291" s="11">
        <f t="shared" si="24"/>
        <v>79.3</v>
      </c>
      <c r="J291" s="12">
        <f t="shared" si="26"/>
        <v>5</v>
      </c>
    </row>
    <row r="292" spans="1:10" ht="24.95" customHeight="1">
      <c r="A292" s="7">
        <v>288</v>
      </c>
      <c r="B292" s="22"/>
      <c r="C292" s="8">
        <v>201624811980</v>
      </c>
      <c r="D292" s="9">
        <v>78.5</v>
      </c>
      <c r="E292" s="10">
        <f t="shared" si="22"/>
        <v>47.1</v>
      </c>
      <c r="F292" s="9">
        <v>79.55</v>
      </c>
      <c r="G292" s="10">
        <f t="shared" si="23"/>
        <v>31.82</v>
      </c>
      <c r="H292" s="9"/>
      <c r="I292" s="11">
        <f t="shared" si="24"/>
        <v>78.92</v>
      </c>
      <c r="J292" s="12">
        <f t="shared" si="26"/>
        <v>6</v>
      </c>
    </row>
    <row r="293" spans="1:10" ht="24.95" customHeight="1">
      <c r="A293" s="7">
        <v>289</v>
      </c>
      <c r="B293" s="22"/>
      <c r="C293" s="8">
        <v>201624811972</v>
      </c>
      <c r="D293" s="9">
        <v>76</v>
      </c>
      <c r="E293" s="10">
        <f t="shared" si="22"/>
        <v>45.6</v>
      </c>
      <c r="F293" s="9">
        <v>80.55</v>
      </c>
      <c r="G293" s="10">
        <f t="shared" si="23"/>
        <v>32.22</v>
      </c>
      <c r="H293" s="9"/>
      <c r="I293" s="11">
        <f t="shared" si="24"/>
        <v>77.819999999999993</v>
      </c>
      <c r="J293" s="12">
        <f t="shared" si="26"/>
        <v>7</v>
      </c>
    </row>
    <row r="294" spans="1:10" ht="24.95" customHeight="1">
      <c r="A294" s="7">
        <v>290</v>
      </c>
      <c r="B294" s="22"/>
      <c r="C294" s="8">
        <v>201624811967</v>
      </c>
      <c r="D294" s="9">
        <v>74.900000000000006</v>
      </c>
      <c r="E294" s="10">
        <f t="shared" si="22"/>
        <v>44.940000000000005</v>
      </c>
      <c r="F294" s="9">
        <v>81.2</v>
      </c>
      <c r="G294" s="10">
        <f t="shared" si="23"/>
        <v>32.480000000000004</v>
      </c>
      <c r="H294" s="9"/>
      <c r="I294" s="11">
        <f t="shared" si="24"/>
        <v>77.420000000000016</v>
      </c>
      <c r="J294" s="12">
        <f t="shared" si="26"/>
        <v>8</v>
      </c>
    </row>
    <row r="295" spans="1:10" ht="24.95" customHeight="1">
      <c r="A295" s="7">
        <v>291</v>
      </c>
      <c r="B295" s="22" t="s">
        <v>27</v>
      </c>
      <c r="C295" s="8">
        <v>201624821995</v>
      </c>
      <c r="D295" s="9">
        <v>84.7</v>
      </c>
      <c r="E295" s="10">
        <f t="shared" si="22"/>
        <v>50.820000000000007</v>
      </c>
      <c r="F295" s="9">
        <v>78.400000000000006</v>
      </c>
      <c r="G295" s="10">
        <f t="shared" si="23"/>
        <v>31.360000000000003</v>
      </c>
      <c r="H295" s="9"/>
      <c r="I295" s="11">
        <f t="shared" si="24"/>
        <v>82.18</v>
      </c>
      <c r="J295" s="12">
        <f>RANK(I295,$I$295:$I$303)</f>
        <v>1</v>
      </c>
    </row>
    <row r="296" spans="1:10" ht="24.95" customHeight="1">
      <c r="A296" s="7">
        <v>292</v>
      </c>
      <c r="B296" s="22"/>
      <c r="C296" s="8">
        <v>201624821984</v>
      </c>
      <c r="D296" s="9">
        <v>83.6</v>
      </c>
      <c r="E296" s="10">
        <f t="shared" si="22"/>
        <v>50.16</v>
      </c>
      <c r="F296" s="9">
        <v>76.45</v>
      </c>
      <c r="G296" s="10">
        <f t="shared" si="23"/>
        <v>30.580000000000002</v>
      </c>
      <c r="H296" s="9"/>
      <c r="I296" s="11">
        <f t="shared" si="24"/>
        <v>80.739999999999995</v>
      </c>
      <c r="J296" s="12">
        <f t="shared" ref="J296:J303" si="27">RANK(I296,$I$295:$I$303)</f>
        <v>2</v>
      </c>
    </row>
    <row r="297" spans="1:10" ht="24.95" customHeight="1">
      <c r="A297" s="7">
        <v>293</v>
      </c>
      <c r="B297" s="22"/>
      <c r="C297" s="8">
        <v>201624821988</v>
      </c>
      <c r="D297" s="9">
        <v>81.8</v>
      </c>
      <c r="E297" s="10">
        <f t="shared" si="22"/>
        <v>49.08</v>
      </c>
      <c r="F297" s="9">
        <v>73.849999999999994</v>
      </c>
      <c r="G297" s="10">
        <f t="shared" si="23"/>
        <v>29.54</v>
      </c>
      <c r="H297" s="9"/>
      <c r="I297" s="11">
        <f t="shared" si="24"/>
        <v>78.62</v>
      </c>
      <c r="J297" s="12">
        <f t="shared" si="27"/>
        <v>4</v>
      </c>
    </row>
    <row r="298" spans="1:10" ht="24.95" customHeight="1">
      <c r="A298" s="7">
        <v>294</v>
      </c>
      <c r="B298" s="22"/>
      <c r="C298" s="8">
        <v>201624821986</v>
      </c>
      <c r="D298" s="9">
        <v>80.400000000000006</v>
      </c>
      <c r="E298" s="10">
        <f t="shared" si="22"/>
        <v>48.24</v>
      </c>
      <c r="F298" s="9">
        <v>75.7</v>
      </c>
      <c r="G298" s="10">
        <f t="shared" si="23"/>
        <v>30.28</v>
      </c>
      <c r="H298" s="9"/>
      <c r="I298" s="11">
        <f t="shared" si="24"/>
        <v>78.52000000000001</v>
      </c>
      <c r="J298" s="12">
        <f t="shared" si="27"/>
        <v>5</v>
      </c>
    </row>
    <row r="299" spans="1:10" ht="24.95" customHeight="1">
      <c r="A299" s="7">
        <v>295</v>
      </c>
      <c r="B299" s="22"/>
      <c r="C299" s="8">
        <v>201624821994</v>
      </c>
      <c r="D299" s="9">
        <v>77.900000000000006</v>
      </c>
      <c r="E299" s="10">
        <f t="shared" si="22"/>
        <v>46.74</v>
      </c>
      <c r="F299" s="9">
        <v>82.05</v>
      </c>
      <c r="G299" s="10">
        <f t="shared" si="23"/>
        <v>32.82</v>
      </c>
      <c r="H299" s="9"/>
      <c r="I299" s="11">
        <f t="shared" si="24"/>
        <v>79.56</v>
      </c>
      <c r="J299" s="12">
        <f t="shared" si="27"/>
        <v>3</v>
      </c>
    </row>
    <row r="300" spans="1:10" ht="24.95" customHeight="1">
      <c r="A300" s="7">
        <v>296</v>
      </c>
      <c r="B300" s="22"/>
      <c r="C300" s="8">
        <v>201624821987</v>
      </c>
      <c r="D300" s="9">
        <v>75.599999999999994</v>
      </c>
      <c r="E300" s="10">
        <f t="shared" si="22"/>
        <v>45.36</v>
      </c>
      <c r="F300" s="9">
        <v>76.900000000000006</v>
      </c>
      <c r="G300" s="10">
        <f t="shared" si="23"/>
        <v>30.76</v>
      </c>
      <c r="H300" s="9"/>
      <c r="I300" s="11">
        <f t="shared" si="24"/>
        <v>76.12</v>
      </c>
      <c r="J300" s="12">
        <f t="shared" si="27"/>
        <v>6</v>
      </c>
    </row>
    <row r="301" spans="1:10" ht="24.95" customHeight="1">
      <c r="A301" s="7">
        <v>297</v>
      </c>
      <c r="B301" s="22"/>
      <c r="C301" s="8">
        <v>201624821991</v>
      </c>
      <c r="D301" s="9">
        <v>75.400000000000006</v>
      </c>
      <c r="E301" s="10">
        <f t="shared" si="22"/>
        <v>45.24</v>
      </c>
      <c r="F301" s="9">
        <v>73.349999999999994</v>
      </c>
      <c r="G301" s="10">
        <f t="shared" si="23"/>
        <v>29.339999999999996</v>
      </c>
      <c r="H301" s="9"/>
      <c r="I301" s="11">
        <f t="shared" si="24"/>
        <v>74.58</v>
      </c>
      <c r="J301" s="12">
        <f t="shared" si="27"/>
        <v>7</v>
      </c>
    </row>
    <row r="302" spans="1:10" ht="24.95" customHeight="1">
      <c r="A302" s="7">
        <v>298</v>
      </c>
      <c r="B302" s="22"/>
      <c r="C302" s="8">
        <v>201624821996</v>
      </c>
      <c r="D302" s="9">
        <v>72.900000000000006</v>
      </c>
      <c r="E302" s="10">
        <f t="shared" si="22"/>
        <v>43.74</v>
      </c>
      <c r="F302" s="9">
        <v>32.5</v>
      </c>
      <c r="G302" s="10">
        <f t="shared" si="23"/>
        <v>13</v>
      </c>
      <c r="H302" s="9"/>
      <c r="I302" s="11">
        <f t="shared" si="24"/>
        <v>56.74</v>
      </c>
      <c r="J302" s="12">
        <f t="shared" si="27"/>
        <v>9</v>
      </c>
    </row>
    <row r="303" spans="1:10" ht="24.95" customHeight="1">
      <c r="A303" s="7">
        <v>299</v>
      </c>
      <c r="B303" s="22"/>
      <c r="C303" s="8">
        <v>201624821992</v>
      </c>
      <c r="D303" s="9">
        <v>71.599999999999994</v>
      </c>
      <c r="E303" s="10">
        <f t="shared" si="22"/>
        <v>42.959999999999994</v>
      </c>
      <c r="F303" s="9">
        <v>74.900000000000006</v>
      </c>
      <c r="G303" s="10">
        <f t="shared" si="23"/>
        <v>29.96</v>
      </c>
      <c r="H303" s="9"/>
      <c r="I303" s="11">
        <f t="shared" si="24"/>
        <v>72.919999999999987</v>
      </c>
      <c r="J303" s="12">
        <f t="shared" si="27"/>
        <v>8</v>
      </c>
    </row>
    <row r="304" spans="1:10" ht="24.95" customHeight="1">
      <c r="A304" s="7">
        <v>300</v>
      </c>
      <c r="B304" s="22" t="s">
        <v>28</v>
      </c>
      <c r="C304" s="8">
        <v>201624911999</v>
      </c>
      <c r="D304" s="9">
        <v>80.599999999999994</v>
      </c>
      <c r="E304" s="10">
        <f t="shared" si="22"/>
        <v>48.36</v>
      </c>
      <c r="F304" s="9">
        <v>70.900000000000006</v>
      </c>
      <c r="G304" s="10">
        <f t="shared" si="23"/>
        <v>28.360000000000003</v>
      </c>
      <c r="H304" s="9"/>
      <c r="I304" s="11">
        <f t="shared" si="24"/>
        <v>76.72</v>
      </c>
      <c r="J304" s="12">
        <v>2</v>
      </c>
    </row>
    <row r="305" spans="1:10" ht="24.95" customHeight="1">
      <c r="A305" s="7">
        <v>301</v>
      </c>
      <c r="B305" s="22"/>
      <c r="C305" s="8">
        <v>201624912000</v>
      </c>
      <c r="D305" s="9">
        <v>80.599999999999994</v>
      </c>
      <c r="E305" s="10">
        <f t="shared" si="22"/>
        <v>48.36</v>
      </c>
      <c r="F305" s="9">
        <v>80.7</v>
      </c>
      <c r="G305" s="10">
        <f t="shared" si="23"/>
        <v>32.28</v>
      </c>
      <c r="H305" s="9"/>
      <c r="I305" s="11">
        <f t="shared" si="24"/>
        <v>80.64</v>
      </c>
      <c r="J305" s="12">
        <v>1</v>
      </c>
    </row>
    <row r="306" spans="1:10" ht="24.95" customHeight="1">
      <c r="A306" s="7">
        <v>302</v>
      </c>
      <c r="B306" s="22"/>
      <c r="C306" s="8">
        <v>201624911998</v>
      </c>
      <c r="D306" s="9">
        <v>78.900000000000006</v>
      </c>
      <c r="E306" s="10">
        <f t="shared" si="22"/>
        <v>47.34</v>
      </c>
      <c r="F306" s="9">
        <v>70.2</v>
      </c>
      <c r="G306" s="10">
        <f t="shared" si="23"/>
        <v>28.080000000000002</v>
      </c>
      <c r="H306" s="9"/>
      <c r="I306" s="11">
        <f t="shared" si="24"/>
        <v>75.42</v>
      </c>
      <c r="J306" s="12">
        <v>3</v>
      </c>
    </row>
    <row r="307" spans="1:10" ht="24.95" customHeight="1">
      <c r="A307" s="7">
        <v>303</v>
      </c>
      <c r="B307" s="22"/>
      <c r="C307" s="8">
        <v>201624911997</v>
      </c>
      <c r="D307" s="9">
        <v>72.7</v>
      </c>
      <c r="E307" s="10">
        <f t="shared" si="22"/>
        <v>43.620000000000005</v>
      </c>
      <c r="F307" s="9">
        <v>77.900000000000006</v>
      </c>
      <c r="G307" s="10">
        <f t="shared" si="23"/>
        <v>31.160000000000004</v>
      </c>
      <c r="H307" s="9"/>
      <c r="I307" s="11">
        <f t="shared" si="24"/>
        <v>74.78</v>
      </c>
      <c r="J307" s="12">
        <v>4</v>
      </c>
    </row>
    <row r="308" spans="1:10" ht="24.95" customHeight="1">
      <c r="A308" s="7">
        <v>304</v>
      </c>
      <c r="B308" s="22" t="s">
        <v>30</v>
      </c>
      <c r="C308" s="8">
        <v>201625112004</v>
      </c>
      <c r="D308" s="9">
        <v>85.4</v>
      </c>
      <c r="E308" s="10">
        <f t="shared" si="22"/>
        <v>51.240000000000009</v>
      </c>
      <c r="F308" s="9">
        <v>69.05</v>
      </c>
      <c r="G308" s="10">
        <f t="shared" si="23"/>
        <v>27.619999999999997</v>
      </c>
      <c r="H308" s="9"/>
      <c r="I308" s="11">
        <f t="shared" si="24"/>
        <v>78.860000000000014</v>
      </c>
      <c r="J308" s="12">
        <f>RANK(I308,$I$308:$I$319)</f>
        <v>2</v>
      </c>
    </row>
    <row r="309" spans="1:10" ht="24.95" customHeight="1">
      <c r="A309" s="7">
        <v>305</v>
      </c>
      <c r="B309" s="22"/>
      <c r="C309" s="8">
        <v>201625112013</v>
      </c>
      <c r="D309" s="9">
        <v>80.8</v>
      </c>
      <c r="E309" s="10">
        <f t="shared" si="22"/>
        <v>48.48</v>
      </c>
      <c r="F309" s="9">
        <v>69.3</v>
      </c>
      <c r="G309" s="10">
        <f t="shared" si="23"/>
        <v>27.72</v>
      </c>
      <c r="H309" s="9"/>
      <c r="I309" s="11">
        <f t="shared" si="24"/>
        <v>76.199999999999989</v>
      </c>
      <c r="J309" s="12">
        <f t="shared" ref="J309:J319" si="28">RANK(I309,$I$308:$I$319)</f>
        <v>5</v>
      </c>
    </row>
    <row r="310" spans="1:10" ht="24.95" customHeight="1">
      <c r="A310" s="7">
        <v>306</v>
      </c>
      <c r="B310" s="22"/>
      <c r="C310" s="8">
        <v>201625112003</v>
      </c>
      <c r="D310" s="9">
        <v>80.3</v>
      </c>
      <c r="E310" s="10">
        <f t="shared" si="22"/>
        <v>48.179999999999993</v>
      </c>
      <c r="F310" s="9">
        <v>61.15</v>
      </c>
      <c r="G310" s="10">
        <f t="shared" si="23"/>
        <v>24.46</v>
      </c>
      <c r="H310" s="9"/>
      <c r="I310" s="11">
        <f t="shared" si="24"/>
        <v>72.639999999999986</v>
      </c>
      <c r="J310" s="12">
        <f t="shared" si="28"/>
        <v>9</v>
      </c>
    </row>
    <row r="311" spans="1:10" ht="24.95" customHeight="1">
      <c r="A311" s="7">
        <v>307</v>
      </c>
      <c r="B311" s="22"/>
      <c r="C311" s="8">
        <v>201625112008</v>
      </c>
      <c r="D311" s="9">
        <v>80.2</v>
      </c>
      <c r="E311" s="10">
        <f t="shared" si="22"/>
        <v>48.120000000000005</v>
      </c>
      <c r="F311" s="9">
        <v>81.95</v>
      </c>
      <c r="G311" s="10">
        <f t="shared" si="23"/>
        <v>32.78</v>
      </c>
      <c r="H311" s="9"/>
      <c r="I311" s="11">
        <f t="shared" si="24"/>
        <v>80.900000000000006</v>
      </c>
      <c r="J311" s="12">
        <f t="shared" si="28"/>
        <v>1</v>
      </c>
    </row>
    <row r="312" spans="1:10" ht="24.95" customHeight="1">
      <c r="A312" s="7">
        <v>308</v>
      </c>
      <c r="B312" s="22"/>
      <c r="C312" s="8">
        <v>201625112001</v>
      </c>
      <c r="D312" s="9">
        <v>80</v>
      </c>
      <c r="E312" s="10">
        <f t="shared" si="22"/>
        <v>48</v>
      </c>
      <c r="F312" s="9">
        <v>0</v>
      </c>
      <c r="G312" s="10">
        <f t="shared" si="23"/>
        <v>0</v>
      </c>
      <c r="H312" s="14" t="s">
        <v>107</v>
      </c>
      <c r="I312" s="11">
        <f t="shared" si="24"/>
        <v>48</v>
      </c>
      <c r="J312" s="12">
        <f t="shared" si="28"/>
        <v>12</v>
      </c>
    </row>
    <row r="313" spans="1:10" ht="24.95" customHeight="1">
      <c r="A313" s="7">
        <v>309</v>
      </c>
      <c r="B313" s="22"/>
      <c r="C313" s="8">
        <v>201625112009</v>
      </c>
      <c r="D313" s="9">
        <v>79.8</v>
      </c>
      <c r="E313" s="10">
        <f t="shared" si="22"/>
        <v>47.879999999999995</v>
      </c>
      <c r="F313" s="9">
        <v>57.15</v>
      </c>
      <c r="G313" s="10">
        <f t="shared" si="23"/>
        <v>22.86</v>
      </c>
      <c r="H313" s="9"/>
      <c r="I313" s="11">
        <f t="shared" si="24"/>
        <v>70.739999999999995</v>
      </c>
      <c r="J313" s="12">
        <f t="shared" si="28"/>
        <v>10</v>
      </c>
    </row>
    <row r="314" spans="1:10" ht="24.95" customHeight="1">
      <c r="A314" s="7">
        <v>310</v>
      </c>
      <c r="B314" s="22"/>
      <c r="C314" s="8">
        <v>201625112010</v>
      </c>
      <c r="D314" s="9">
        <v>76</v>
      </c>
      <c r="E314" s="10">
        <f t="shared" si="22"/>
        <v>45.6</v>
      </c>
      <c r="F314" s="9">
        <v>72.900000000000006</v>
      </c>
      <c r="G314" s="10">
        <f t="shared" si="23"/>
        <v>29.160000000000004</v>
      </c>
      <c r="H314" s="9"/>
      <c r="I314" s="11">
        <f t="shared" si="24"/>
        <v>74.760000000000005</v>
      </c>
      <c r="J314" s="12">
        <f t="shared" si="28"/>
        <v>6</v>
      </c>
    </row>
    <row r="315" spans="1:10" ht="24.95" customHeight="1">
      <c r="A315" s="7">
        <v>311</v>
      </c>
      <c r="B315" s="22"/>
      <c r="C315" s="8">
        <v>201625112014</v>
      </c>
      <c r="D315" s="9">
        <v>75.3</v>
      </c>
      <c r="E315" s="10">
        <f t="shared" si="22"/>
        <v>45.179999999999993</v>
      </c>
      <c r="F315" s="9">
        <v>83.15</v>
      </c>
      <c r="G315" s="10">
        <f t="shared" si="23"/>
        <v>33.260000000000005</v>
      </c>
      <c r="H315" s="9"/>
      <c r="I315" s="11">
        <f t="shared" si="24"/>
        <v>78.44</v>
      </c>
      <c r="J315" s="12">
        <f t="shared" si="28"/>
        <v>3</v>
      </c>
    </row>
    <row r="316" spans="1:10" ht="24.95" customHeight="1">
      <c r="A316" s="7">
        <v>312</v>
      </c>
      <c r="B316" s="22"/>
      <c r="C316" s="8">
        <v>201625112007</v>
      </c>
      <c r="D316" s="9">
        <v>73.599999999999994</v>
      </c>
      <c r="E316" s="10">
        <f t="shared" si="22"/>
        <v>44.16</v>
      </c>
      <c r="F316" s="9">
        <v>85.6</v>
      </c>
      <c r="G316" s="10">
        <f t="shared" si="23"/>
        <v>34.239999999999995</v>
      </c>
      <c r="H316" s="9"/>
      <c r="I316" s="11">
        <f t="shared" si="24"/>
        <v>78.399999999999991</v>
      </c>
      <c r="J316" s="12">
        <f t="shared" si="28"/>
        <v>4</v>
      </c>
    </row>
    <row r="317" spans="1:10" ht="24.95" customHeight="1">
      <c r="A317" s="7">
        <v>313</v>
      </c>
      <c r="B317" s="22"/>
      <c r="C317" s="8">
        <v>201625112011</v>
      </c>
      <c r="D317" s="9">
        <v>73.400000000000006</v>
      </c>
      <c r="E317" s="10">
        <f t="shared" si="22"/>
        <v>44.040000000000006</v>
      </c>
      <c r="F317" s="9">
        <v>75.05</v>
      </c>
      <c r="G317" s="10">
        <f t="shared" si="23"/>
        <v>30.02</v>
      </c>
      <c r="H317" s="9"/>
      <c r="I317" s="11">
        <f t="shared" si="24"/>
        <v>74.06</v>
      </c>
      <c r="J317" s="12">
        <f t="shared" si="28"/>
        <v>8</v>
      </c>
    </row>
    <row r="318" spans="1:10" ht="24.95" customHeight="1">
      <c r="A318" s="7">
        <v>314</v>
      </c>
      <c r="B318" s="22"/>
      <c r="C318" s="8">
        <v>201625112006</v>
      </c>
      <c r="D318" s="9">
        <v>72.2</v>
      </c>
      <c r="E318" s="10">
        <f t="shared" si="22"/>
        <v>43.320000000000007</v>
      </c>
      <c r="F318" s="9">
        <v>62.7</v>
      </c>
      <c r="G318" s="10">
        <f t="shared" si="23"/>
        <v>25.080000000000002</v>
      </c>
      <c r="H318" s="9"/>
      <c r="I318" s="11">
        <f t="shared" si="24"/>
        <v>68.400000000000006</v>
      </c>
      <c r="J318" s="12">
        <f t="shared" si="28"/>
        <v>11</v>
      </c>
    </row>
    <row r="319" spans="1:10" ht="24.95" customHeight="1">
      <c r="A319" s="7">
        <v>315</v>
      </c>
      <c r="B319" s="22"/>
      <c r="C319" s="8">
        <v>201625112002</v>
      </c>
      <c r="D319" s="9">
        <v>72</v>
      </c>
      <c r="E319" s="10">
        <f t="shared" si="22"/>
        <v>43.2</v>
      </c>
      <c r="F319" s="9">
        <v>78.05</v>
      </c>
      <c r="G319" s="10">
        <f t="shared" si="23"/>
        <v>31.22</v>
      </c>
      <c r="H319" s="9"/>
      <c r="I319" s="11">
        <f t="shared" si="24"/>
        <v>74.42</v>
      </c>
      <c r="J319" s="12">
        <f t="shared" si="28"/>
        <v>7</v>
      </c>
    </row>
    <row r="320" spans="1:10" ht="24.95" customHeight="1">
      <c r="A320" s="7">
        <v>316</v>
      </c>
      <c r="B320" s="22" t="s">
        <v>31</v>
      </c>
      <c r="C320" s="8">
        <v>201625212015</v>
      </c>
      <c r="D320" s="9">
        <v>66.099999999999994</v>
      </c>
      <c r="E320" s="10">
        <f t="shared" si="22"/>
        <v>39.659999999999997</v>
      </c>
      <c r="F320" s="9">
        <v>73.400000000000006</v>
      </c>
      <c r="G320" s="10">
        <f t="shared" si="23"/>
        <v>29.360000000000003</v>
      </c>
      <c r="H320" s="9"/>
      <c r="I320" s="11">
        <f t="shared" si="24"/>
        <v>69.02</v>
      </c>
      <c r="J320" s="12">
        <v>2</v>
      </c>
    </row>
    <row r="321" spans="1:10" ht="24.95" customHeight="1">
      <c r="A321" s="7">
        <v>317</v>
      </c>
      <c r="B321" s="22"/>
      <c r="C321" s="8">
        <v>201625212016</v>
      </c>
      <c r="D321" s="9">
        <v>74.7</v>
      </c>
      <c r="E321" s="10">
        <f t="shared" si="22"/>
        <v>44.820000000000007</v>
      </c>
      <c r="F321" s="9">
        <v>80.099999999999994</v>
      </c>
      <c r="G321" s="10">
        <f t="shared" si="23"/>
        <v>32.04</v>
      </c>
      <c r="H321" s="9"/>
      <c r="I321" s="11">
        <f t="shared" si="24"/>
        <v>76.860000000000014</v>
      </c>
      <c r="J321" s="12">
        <v>1</v>
      </c>
    </row>
    <row r="322" spans="1:10" ht="24.95" customHeight="1">
      <c r="A322" s="7">
        <v>318</v>
      </c>
      <c r="B322" s="22" t="s">
        <v>32</v>
      </c>
      <c r="C322" s="8">
        <v>201625412017</v>
      </c>
      <c r="D322" s="9">
        <v>89.8</v>
      </c>
      <c r="E322" s="10">
        <f t="shared" si="22"/>
        <v>53.879999999999995</v>
      </c>
      <c r="F322" s="9">
        <v>81.400000000000006</v>
      </c>
      <c r="G322" s="10">
        <f t="shared" si="23"/>
        <v>32.56</v>
      </c>
      <c r="H322" s="9"/>
      <c r="I322" s="11">
        <f t="shared" si="24"/>
        <v>86.44</v>
      </c>
      <c r="J322" s="12">
        <f>RANK(I322,$I$322:$I$333)</f>
        <v>1</v>
      </c>
    </row>
    <row r="323" spans="1:10" ht="24.95" customHeight="1">
      <c r="A323" s="7">
        <v>319</v>
      </c>
      <c r="B323" s="22"/>
      <c r="C323" s="8">
        <v>201625412026</v>
      </c>
      <c r="D323" s="9">
        <v>85.3</v>
      </c>
      <c r="E323" s="10">
        <f t="shared" si="22"/>
        <v>51.179999999999993</v>
      </c>
      <c r="F323" s="9">
        <v>82.65</v>
      </c>
      <c r="G323" s="10">
        <f t="shared" si="23"/>
        <v>33.06</v>
      </c>
      <c r="H323" s="9"/>
      <c r="I323" s="11">
        <f t="shared" si="24"/>
        <v>84.24</v>
      </c>
      <c r="J323" s="12">
        <f t="shared" ref="J323:J333" si="29">RANK(I323,$I$322:$I$333)</f>
        <v>2</v>
      </c>
    </row>
    <row r="324" spans="1:10" ht="24.95" customHeight="1">
      <c r="A324" s="7">
        <v>320</v>
      </c>
      <c r="B324" s="22"/>
      <c r="C324" s="8">
        <v>201625412029</v>
      </c>
      <c r="D324" s="9">
        <v>84</v>
      </c>
      <c r="E324" s="10">
        <f t="shared" si="22"/>
        <v>50.4</v>
      </c>
      <c r="F324" s="9">
        <v>78.7</v>
      </c>
      <c r="G324" s="10">
        <f t="shared" si="23"/>
        <v>31.48</v>
      </c>
      <c r="H324" s="9"/>
      <c r="I324" s="11">
        <f t="shared" si="24"/>
        <v>81.88</v>
      </c>
      <c r="J324" s="12">
        <f t="shared" si="29"/>
        <v>3</v>
      </c>
    </row>
    <row r="325" spans="1:10" ht="24.95" customHeight="1">
      <c r="A325" s="7">
        <v>321</v>
      </c>
      <c r="B325" s="22"/>
      <c r="C325" s="8">
        <v>201625412024</v>
      </c>
      <c r="D325" s="9">
        <v>80.900000000000006</v>
      </c>
      <c r="E325" s="10">
        <f t="shared" si="22"/>
        <v>48.540000000000006</v>
      </c>
      <c r="F325" s="9">
        <v>70.349999999999994</v>
      </c>
      <c r="G325" s="10">
        <f t="shared" si="23"/>
        <v>28.139999999999997</v>
      </c>
      <c r="H325" s="9"/>
      <c r="I325" s="11">
        <f t="shared" si="24"/>
        <v>76.680000000000007</v>
      </c>
      <c r="J325" s="12">
        <f t="shared" si="29"/>
        <v>5</v>
      </c>
    </row>
    <row r="326" spans="1:10" ht="24.95" customHeight="1">
      <c r="A326" s="7">
        <v>322</v>
      </c>
      <c r="B326" s="22"/>
      <c r="C326" s="8">
        <v>201625412023</v>
      </c>
      <c r="D326" s="9">
        <v>79.400000000000006</v>
      </c>
      <c r="E326" s="10">
        <f t="shared" ref="E326:E358" si="30">D326*6/10</f>
        <v>47.64</v>
      </c>
      <c r="F326" s="9">
        <v>77.3</v>
      </c>
      <c r="G326" s="10">
        <f t="shared" ref="G326:G358" si="31">F326*4/10</f>
        <v>30.919999999999998</v>
      </c>
      <c r="H326" s="9"/>
      <c r="I326" s="11">
        <f t="shared" ref="I326:I358" si="32">D326*6/10+F326*4/10</f>
        <v>78.56</v>
      </c>
      <c r="J326" s="12">
        <f t="shared" si="29"/>
        <v>4</v>
      </c>
    </row>
    <row r="327" spans="1:10" ht="24.95" customHeight="1">
      <c r="A327" s="7">
        <v>323</v>
      </c>
      <c r="B327" s="22"/>
      <c r="C327" s="8">
        <v>201625412031</v>
      </c>
      <c r="D327" s="9">
        <v>77.3</v>
      </c>
      <c r="E327" s="10">
        <f t="shared" si="30"/>
        <v>46.379999999999995</v>
      </c>
      <c r="F327" s="9">
        <v>69.7</v>
      </c>
      <c r="G327" s="10">
        <f t="shared" si="31"/>
        <v>27.880000000000003</v>
      </c>
      <c r="H327" s="9"/>
      <c r="I327" s="11">
        <f t="shared" si="32"/>
        <v>74.259999999999991</v>
      </c>
      <c r="J327" s="12">
        <f t="shared" si="29"/>
        <v>8</v>
      </c>
    </row>
    <row r="328" spans="1:10" ht="24.95" customHeight="1">
      <c r="A328" s="7">
        <v>324</v>
      </c>
      <c r="B328" s="22"/>
      <c r="C328" s="8">
        <v>201625412027</v>
      </c>
      <c r="D328" s="9">
        <v>76.599999999999994</v>
      </c>
      <c r="E328" s="10">
        <f t="shared" si="30"/>
        <v>45.959999999999994</v>
      </c>
      <c r="F328" s="9">
        <v>69.75</v>
      </c>
      <c r="G328" s="10">
        <f t="shared" si="31"/>
        <v>27.9</v>
      </c>
      <c r="H328" s="9"/>
      <c r="I328" s="11">
        <f t="shared" si="32"/>
        <v>73.859999999999985</v>
      </c>
      <c r="J328" s="12">
        <f t="shared" si="29"/>
        <v>9</v>
      </c>
    </row>
    <row r="329" spans="1:10" ht="24.95" customHeight="1">
      <c r="A329" s="7">
        <v>325</v>
      </c>
      <c r="B329" s="22"/>
      <c r="C329" s="8">
        <v>201625412028</v>
      </c>
      <c r="D329" s="9">
        <v>74.3</v>
      </c>
      <c r="E329" s="10">
        <f t="shared" si="30"/>
        <v>44.58</v>
      </c>
      <c r="F329" s="9">
        <v>76.5</v>
      </c>
      <c r="G329" s="10">
        <f t="shared" si="31"/>
        <v>30.6</v>
      </c>
      <c r="H329" s="9"/>
      <c r="I329" s="11">
        <f t="shared" si="32"/>
        <v>75.180000000000007</v>
      </c>
      <c r="J329" s="12">
        <f t="shared" si="29"/>
        <v>6</v>
      </c>
    </row>
    <row r="330" spans="1:10" ht="24.95" customHeight="1">
      <c r="A330" s="7">
        <v>326</v>
      </c>
      <c r="B330" s="22"/>
      <c r="C330" s="8">
        <v>201625412019</v>
      </c>
      <c r="D330" s="9">
        <v>72.8</v>
      </c>
      <c r="E330" s="10">
        <f t="shared" si="30"/>
        <v>43.679999999999993</v>
      </c>
      <c r="F330" s="9">
        <v>65.849999999999994</v>
      </c>
      <c r="G330" s="10">
        <f t="shared" si="31"/>
        <v>26.339999999999996</v>
      </c>
      <c r="H330" s="9"/>
      <c r="I330" s="11">
        <f t="shared" si="32"/>
        <v>70.019999999999982</v>
      </c>
      <c r="J330" s="12">
        <f t="shared" si="29"/>
        <v>11</v>
      </c>
    </row>
    <row r="331" spans="1:10" ht="24.95" customHeight="1">
      <c r="A331" s="7">
        <v>327</v>
      </c>
      <c r="B331" s="22"/>
      <c r="C331" s="8">
        <v>201625412018</v>
      </c>
      <c r="D331" s="9">
        <v>71.599999999999994</v>
      </c>
      <c r="E331" s="10">
        <f t="shared" si="30"/>
        <v>42.959999999999994</v>
      </c>
      <c r="F331" s="9">
        <v>65.2</v>
      </c>
      <c r="G331" s="10">
        <f t="shared" si="31"/>
        <v>26.080000000000002</v>
      </c>
      <c r="H331" s="9"/>
      <c r="I331" s="11">
        <f t="shared" si="32"/>
        <v>69.039999999999992</v>
      </c>
      <c r="J331" s="12">
        <f t="shared" si="29"/>
        <v>12</v>
      </c>
    </row>
    <row r="332" spans="1:10" ht="24.95" customHeight="1">
      <c r="A332" s="7">
        <v>328</v>
      </c>
      <c r="B332" s="22"/>
      <c r="C332" s="8">
        <v>201625412022</v>
      </c>
      <c r="D332" s="9">
        <v>70.400000000000006</v>
      </c>
      <c r="E332" s="10">
        <f t="shared" si="30"/>
        <v>42.24</v>
      </c>
      <c r="F332" s="9">
        <v>82.15</v>
      </c>
      <c r="G332" s="10">
        <f t="shared" si="31"/>
        <v>32.86</v>
      </c>
      <c r="H332" s="9"/>
      <c r="I332" s="11">
        <f t="shared" si="32"/>
        <v>75.099999999999994</v>
      </c>
      <c r="J332" s="12">
        <f t="shared" si="29"/>
        <v>7</v>
      </c>
    </row>
    <row r="333" spans="1:10" ht="24.95" customHeight="1">
      <c r="A333" s="7">
        <v>329</v>
      </c>
      <c r="B333" s="22"/>
      <c r="C333" s="8">
        <v>201625412021</v>
      </c>
      <c r="D333" s="9">
        <v>68.099999999999994</v>
      </c>
      <c r="E333" s="10">
        <f t="shared" si="30"/>
        <v>40.86</v>
      </c>
      <c r="F333" s="9">
        <v>82.25</v>
      </c>
      <c r="G333" s="10">
        <f t="shared" si="31"/>
        <v>32.9</v>
      </c>
      <c r="H333" s="9"/>
      <c r="I333" s="11">
        <f t="shared" si="32"/>
        <v>73.759999999999991</v>
      </c>
      <c r="J333" s="12">
        <f t="shared" si="29"/>
        <v>10</v>
      </c>
    </row>
    <row r="334" spans="1:10" ht="24.95" customHeight="1">
      <c r="A334" s="7">
        <v>330</v>
      </c>
      <c r="B334" s="22" t="s">
        <v>33</v>
      </c>
      <c r="C334" s="8">
        <v>201625422040</v>
      </c>
      <c r="D334" s="9">
        <v>84.9</v>
      </c>
      <c r="E334" s="10">
        <f t="shared" si="30"/>
        <v>50.940000000000005</v>
      </c>
      <c r="F334" s="9">
        <v>81.25</v>
      </c>
      <c r="G334" s="10">
        <f t="shared" si="31"/>
        <v>32.5</v>
      </c>
      <c r="H334" s="9"/>
      <c r="I334" s="11">
        <f t="shared" si="32"/>
        <v>83.44</v>
      </c>
      <c r="J334" s="12">
        <f>RANK(I334,$I$334:$I$345)</f>
        <v>2</v>
      </c>
    </row>
    <row r="335" spans="1:10" ht="24.95" customHeight="1">
      <c r="A335" s="7">
        <v>331</v>
      </c>
      <c r="B335" s="22"/>
      <c r="C335" s="8">
        <v>201625422038</v>
      </c>
      <c r="D335" s="9">
        <v>84</v>
      </c>
      <c r="E335" s="10">
        <f t="shared" si="30"/>
        <v>50.4</v>
      </c>
      <c r="F335" s="9">
        <v>77.55</v>
      </c>
      <c r="G335" s="10">
        <f t="shared" si="31"/>
        <v>31.02</v>
      </c>
      <c r="H335" s="9"/>
      <c r="I335" s="11">
        <f t="shared" si="32"/>
        <v>81.42</v>
      </c>
      <c r="J335" s="12">
        <f t="shared" ref="J335:J345" si="33">RANK(I335,$I$334:$I$345)</f>
        <v>3</v>
      </c>
    </row>
    <row r="336" spans="1:10" ht="24.95" customHeight="1">
      <c r="A336" s="7">
        <v>332</v>
      </c>
      <c r="B336" s="22"/>
      <c r="C336" s="8">
        <v>201625422039</v>
      </c>
      <c r="D336" s="9">
        <v>83</v>
      </c>
      <c r="E336" s="10">
        <f t="shared" si="30"/>
        <v>49.8</v>
      </c>
      <c r="F336" s="9">
        <v>75.650000000000006</v>
      </c>
      <c r="G336" s="10">
        <f t="shared" si="31"/>
        <v>30.26</v>
      </c>
      <c r="H336" s="9"/>
      <c r="I336" s="11">
        <f t="shared" si="32"/>
        <v>80.06</v>
      </c>
      <c r="J336" s="12">
        <f t="shared" si="33"/>
        <v>5</v>
      </c>
    </row>
    <row r="337" spans="1:10" ht="24.95" customHeight="1">
      <c r="A337" s="7">
        <v>333</v>
      </c>
      <c r="B337" s="22"/>
      <c r="C337" s="8">
        <v>201625422046</v>
      </c>
      <c r="D337" s="9">
        <v>82.2</v>
      </c>
      <c r="E337" s="10">
        <f t="shared" si="30"/>
        <v>49.320000000000007</v>
      </c>
      <c r="F337" s="9">
        <v>88.2</v>
      </c>
      <c r="G337" s="10">
        <f t="shared" si="31"/>
        <v>35.28</v>
      </c>
      <c r="H337" s="9"/>
      <c r="I337" s="11">
        <f t="shared" si="32"/>
        <v>84.600000000000009</v>
      </c>
      <c r="J337" s="12">
        <f t="shared" si="33"/>
        <v>1</v>
      </c>
    </row>
    <row r="338" spans="1:10" ht="24.95" customHeight="1">
      <c r="A338" s="7">
        <v>334</v>
      </c>
      <c r="B338" s="22"/>
      <c r="C338" s="8">
        <v>201625422033</v>
      </c>
      <c r="D338" s="9">
        <v>81.7</v>
      </c>
      <c r="E338" s="10">
        <f t="shared" si="30"/>
        <v>49.02</v>
      </c>
      <c r="F338" s="9">
        <v>73.849999999999994</v>
      </c>
      <c r="G338" s="10">
        <f t="shared" si="31"/>
        <v>29.54</v>
      </c>
      <c r="H338" s="9"/>
      <c r="I338" s="11">
        <f t="shared" si="32"/>
        <v>78.56</v>
      </c>
      <c r="J338" s="12">
        <f t="shared" si="33"/>
        <v>7</v>
      </c>
    </row>
    <row r="339" spans="1:10" ht="24.95" customHeight="1">
      <c r="A339" s="7">
        <v>335</v>
      </c>
      <c r="B339" s="22"/>
      <c r="C339" s="8">
        <v>201625422032</v>
      </c>
      <c r="D339" s="9">
        <v>79.8</v>
      </c>
      <c r="E339" s="10">
        <f t="shared" si="30"/>
        <v>47.879999999999995</v>
      </c>
      <c r="F339" s="9">
        <v>79.849999999999994</v>
      </c>
      <c r="G339" s="10">
        <f t="shared" si="31"/>
        <v>31.939999999999998</v>
      </c>
      <c r="H339" s="9"/>
      <c r="I339" s="11">
        <f t="shared" si="32"/>
        <v>79.819999999999993</v>
      </c>
      <c r="J339" s="12">
        <f t="shared" si="33"/>
        <v>6</v>
      </c>
    </row>
    <row r="340" spans="1:10" ht="24.95" customHeight="1">
      <c r="A340" s="7">
        <v>336</v>
      </c>
      <c r="B340" s="22"/>
      <c r="C340" s="8">
        <v>201625422036</v>
      </c>
      <c r="D340" s="9">
        <v>79.8</v>
      </c>
      <c r="E340" s="10">
        <f t="shared" si="30"/>
        <v>47.879999999999995</v>
      </c>
      <c r="F340" s="9">
        <v>81.45</v>
      </c>
      <c r="G340" s="10">
        <f t="shared" si="31"/>
        <v>32.58</v>
      </c>
      <c r="H340" s="9"/>
      <c r="I340" s="11">
        <f t="shared" si="32"/>
        <v>80.459999999999994</v>
      </c>
      <c r="J340" s="12">
        <f t="shared" si="33"/>
        <v>4</v>
      </c>
    </row>
    <row r="341" spans="1:10" ht="24.95" customHeight="1">
      <c r="A341" s="7">
        <v>337</v>
      </c>
      <c r="B341" s="22"/>
      <c r="C341" s="8">
        <v>201625422041</v>
      </c>
      <c r="D341" s="9">
        <v>78</v>
      </c>
      <c r="E341" s="10">
        <f t="shared" si="30"/>
        <v>46.8</v>
      </c>
      <c r="F341" s="9">
        <v>73.2</v>
      </c>
      <c r="G341" s="10">
        <f t="shared" si="31"/>
        <v>29.28</v>
      </c>
      <c r="H341" s="9"/>
      <c r="I341" s="11">
        <f t="shared" si="32"/>
        <v>76.08</v>
      </c>
      <c r="J341" s="12">
        <f t="shared" si="33"/>
        <v>9</v>
      </c>
    </row>
    <row r="342" spans="1:10" ht="24.95" customHeight="1">
      <c r="A342" s="7">
        <v>338</v>
      </c>
      <c r="B342" s="22"/>
      <c r="C342" s="8">
        <v>201625422045</v>
      </c>
      <c r="D342" s="9">
        <v>76.8</v>
      </c>
      <c r="E342" s="10">
        <f t="shared" si="30"/>
        <v>46.08</v>
      </c>
      <c r="F342" s="9">
        <v>73.05</v>
      </c>
      <c r="G342" s="10">
        <f t="shared" si="31"/>
        <v>29.22</v>
      </c>
      <c r="H342" s="9"/>
      <c r="I342" s="11">
        <f t="shared" si="32"/>
        <v>75.3</v>
      </c>
      <c r="J342" s="12">
        <f t="shared" si="33"/>
        <v>11</v>
      </c>
    </row>
    <row r="343" spans="1:10" ht="24.95" customHeight="1">
      <c r="A343" s="7">
        <v>339</v>
      </c>
      <c r="B343" s="22"/>
      <c r="C343" s="8">
        <v>201625422035</v>
      </c>
      <c r="D343" s="9">
        <v>76.5</v>
      </c>
      <c r="E343" s="10">
        <f t="shared" si="30"/>
        <v>45.9</v>
      </c>
      <c r="F343" s="9">
        <v>73.650000000000006</v>
      </c>
      <c r="G343" s="10">
        <f t="shared" si="31"/>
        <v>29.46</v>
      </c>
      <c r="H343" s="9"/>
      <c r="I343" s="11">
        <f t="shared" si="32"/>
        <v>75.36</v>
      </c>
      <c r="J343" s="12">
        <f t="shared" si="33"/>
        <v>10</v>
      </c>
    </row>
    <row r="344" spans="1:10" ht="24.95" customHeight="1">
      <c r="A344" s="7">
        <v>340</v>
      </c>
      <c r="B344" s="22"/>
      <c r="C344" s="8">
        <v>201625422042</v>
      </c>
      <c r="D344" s="9">
        <v>75.900000000000006</v>
      </c>
      <c r="E344" s="10">
        <f t="shared" si="30"/>
        <v>45.540000000000006</v>
      </c>
      <c r="F344" s="9">
        <v>77.900000000000006</v>
      </c>
      <c r="G344" s="10">
        <f t="shared" si="31"/>
        <v>31.160000000000004</v>
      </c>
      <c r="H344" s="9"/>
      <c r="I344" s="11">
        <f t="shared" si="32"/>
        <v>76.700000000000017</v>
      </c>
      <c r="J344" s="12">
        <f t="shared" si="33"/>
        <v>8</v>
      </c>
    </row>
    <row r="345" spans="1:10" ht="24.95" customHeight="1">
      <c r="A345" s="7">
        <v>341</v>
      </c>
      <c r="B345" s="22"/>
      <c r="C345" s="8">
        <v>201625422034</v>
      </c>
      <c r="D345" s="9">
        <v>75.099999999999994</v>
      </c>
      <c r="E345" s="10">
        <f t="shared" si="30"/>
        <v>45.059999999999995</v>
      </c>
      <c r="F345" s="9">
        <v>71.05</v>
      </c>
      <c r="G345" s="10">
        <f t="shared" si="31"/>
        <v>28.419999999999998</v>
      </c>
      <c r="H345" s="9"/>
      <c r="I345" s="11">
        <f t="shared" si="32"/>
        <v>73.47999999999999</v>
      </c>
      <c r="J345" s="12">
        <f t="shared" si="33"/>
        <v>12</v>
      </c>
    </row>
    <row r="346" spans="1:10" ht="24.95" customHeight="1">
      <c r="A346" s="7">
        <v>342</v>
      </c>
      <c r="B346" s="22" t="s">
        <v>34</v>
      </c>
      <c r="C346" s="8">
        <v>201625432053</v>
      </c>
      <c r="D346" s="9">
        <v>87.8</v>
      </c>
      <c r="E346" s="10">
        <f t="shared" si="30"/>
        <v>52.679999999999993</v>
      </c>
      <c r="F346" s="9">
        <v>80.099999999999994</v>
      </c>
      <c r="G346" s="10">
        <f t="shared" si="31"/>
        <v>32.04</v>
      </c>
      <c r="H346" s="9"/>
      <c r="I346" s="11">
        <f t="shared" si="32"/>
        <v>84.72</v>
      </c>
      <c r="J346" s="12">
        <f>RANK(I346,$I$346:$I$354)</f>
        <v>1</v>
      </c>
    </row>
    <row r="347" spans="1:10" ht="24.95" customHeight="1">
      <c r="A347" s="7">
        <v>343</v>
      </c>
      <c r="B347" s="22"/>
      <c r="C347" s="8">
        <v>201625432055</v>
      </c>
      <c r="D347" s="9">
        <v>82.8</v>
      </c>
      <c r="E347" s="10">
        <f t="shared" si="30"/>
        <v>49.679999999999993</v>
      </c>
      <c r="F347" s="9">
        <v>75.75</v>
      </c>
      <c r="G347" s="10">
        <f t="shared" si="31"/>
        <v>30.3</v>
      </c>
      <c r="H347" s="9"/>
      <c r="I347" s="11">
        <f t="shared" si="32"/>
        <v>79.97999999999999</v>
      </c>
      <c r="J347" s="12">
        <f t="shared" ref="J347:J354" si="34">RANK(I347,$I$346:$I$354)</f>
        <v>3</v>
      </c>
    </row>
    <row r="348" spans="1:10" ht="24.95" customHeight="1">
      <c r="A348" s="7">
        <v>344</v>
      </c>
      <c r="B348" s="22"/>
      <c r="C348" s="8">
        <v>201625432047</v>
      </c>
      <c r="D348" s="9">
        <v>82.3</v>
      </c>
      <c r="E348" s="10">
        <f t="shared" si="30"/>
        <v>49.379999999999995</v>
      </c>
      <c r="F348" s="9">
        <v>71.349999999999994</v>
      </c>
      <c r="G348" s="10">
        <f t="shared" si="31"/>
        <v>28.54</v>
      </c>
      <c r="H348" s="9"/>
      <c r="I348" s="11">
        <f t="shared" si="32"/>
        <v>77.919999999999987</v>
      </c>
      <c r="J348" s="12">
        <f t="shared" si="34"/>
        <v>6</v>
      </c>
    </row>
    <row r="349" spans="1:10" ht="24.95" customHeight="1">
      <c r="A349" s="7">
        <v>345</v>
      </c>
      <c r="B349" s="22"/>
      <c r="C349" s="8">
        <v>201625432051</v>
      </c>
      <c r="D349" s="9">
        <v>81.900000000000006</v>
      </c>
      <c r="E349" s="10">
        <f t="shared" si="30"/>
        <v>49.14</v>
      </c>
      <c r="F349" s="9">
        <v>80.55</v>
      </c>
      <c r="G349" s="10">
        <f t="shared" si="31"/>
        <v>32.22</v>
      </c>
      <c r="H349" s="9"/>
      <c r="I349" s="11">
        <f t="shared" si="32"/>
        <v>81.36</v>
      </c>
      <c r="J349" s="12">
        <f t="shared" si="34"/>
        <v>2</v>
      </c>
    </row>
    <row r="350" spans="1:10" ht="24.95" customHeight="1">
      <c r="A350" s="7">
        <v>346</v>
      </c>
      <c r="B350" s="22"/>
      <c r="C350" s="8">
        <v>201625432052</v>
      </c>
      <c r="D350" s="9">
        <v>80.099999999999994</v>
      </c>
      <c r="E350" s="10">
        <f t="shared" si="30"/>
        <v>48.059999999999995</v>
      </c>
      <c r="F350" s="9">
        <v>75.05</v>
      </c>
      <c r="G350" s="10">
        <f t="shared" si="31"/>
        <v>30.02</v>
      </c>
      <c r="H350" s="9"/>
      <c r="I350" s="11">
        <f t="shared" si="32"/>
        <v>78.08</v>
      </c>
      <c r="J350" s="12">
        <f t="shared" si="34"/>
        <v>5</v>
      </c>
    </row>
    <row r="351" spans="1:10" ht="24.95" customHeight="1">
      <c r="A351" s="7">
        <v>347</v>
      </c>
      <c r="B351" s="22"/>
      <c r="C351" s="8">
        <v>201625432056</v>
      </c>
      <c r="D351" s="9">
        <v>77.8</v>
      </c>
      <c r="E351" s="10">
        <f t="shared" si="30"/>
        <v>46.679999999999993</v>
      </c>
      <c r="F351" s="9">
        <v>76.599999999999994</v>
      </c>
      <c r="G351" s="10">
        <f t="shared" si="31"/>
        <v>30.639999999999997</v>
      </c>
      <c r="H351" s="9"/>
      <c r="I351" s="11">
        <f t="shared" si="32"/>
        <v>77.319999999999993</v>
      </c>
      <c r="J351" s="12">
        <f t="shared" si="34"/>
        <v>7</v>
      </c>
    </row>
    <row r="352" spans="1:10" ht="24.95" customHeight="1">
      <c r="A352" s="7">
        <v>348</v>
      </c>
      <c r="B352" s="22"/>
      <c r="C352" s="8">
        <v>201625432049</v>
      </c>
      <c r="D352" s="9">
        <v>77.5</v>
      </c>
      <c r="E352" s="10">
        <f t="shared" si="30"/>
        <v>46.5</v>
      </c>
      <c r="F352" s="9">
        <v>72.7</v>
      </c>
      <c r="G352" s="10">
        <f t="shared" si="31"/>
        <v>29.080000000000002</v>
      </c>
      <c r="H352" s="9"/>
      <c r="I352" s="11">
        <f t="shared" si="32"/>
        <v>75.58</v>
      </c>
      <c r="J352" s="12">
        <f t="shared" si="34"/>
        <v>8</v>
      </c>
    </row>
    <row r="353" spans="1:10" ht="24.95" customHeight="1">
      <c r="A353" s="7">
        <v>349</v>
      </c>
      <c r="B353" s="22"/>
      <c r="C353" s="8">
        <v>201625432048</v>
      </c>
      <c r="D353" s="9">
        <v>75.8</v>
      </c>
      <c r="E353" s="10">
        <f t="shared" si="30"/>
        <v>45.48</v>
      </c>
      <c r="F353" s="9">
        <v>67.900000000000006</v>
      </c>
      <c r="G353" s="10">
        <f t="shared" si="31"/>
        <v>27.160000000000004</v>
      </c>
      <c r="H353" s="9"/>
      <c r="I353" s="11">
        <f t="shared" si="32"/>
        <v>72.64</v>
      </c>
      <c r="J353" s="12">
        <f t="shared" si="34"/>
        <v>9</v>
      </c>
    </row>
    <row r="354" spans="1:10" ht="24.95" customHeight="1">
      <c r="A354" s="7">
        <v>350</v>
      </c>
      <c r="B354" s="22"/>
      <c r="C354" s="8">
        <v>201625432054</v>
      </c>
      <c r="D354" s="9">
        <v>74.5</v>
      </c>
      <c r="E354" s="10">
        <f t="shared" si="30"/>
        <v>44.7</v>
      </c>
      <c r="F354" s="9">
        <v>83.65</v>
      </c>
      <c r="G354" s="10">
        <f t="shared" si="31"/>
        <v>33.46</v>
      </c>
      <c r="H354" s="9"/>
      <c r="I354" s="11">
        <f t="shared" si="32"/>
        <v>78.16</v>
      </c>
      <c r="J354" s="12">
        <f t="shared" si="34"/>
        <v>4</v>
      </c>
    </row>
    <row r="355" spans="1:10" ht="24.95" customHeight="1">
      <c r="A355" s="7">
        <v>351</v>
      </c>
      <c r="B355" s="22" t="s">
        <v>111</v>
      </c>
      <c r="C355" s="8">
        <v>201625512058</v>
      </c>
      <c r="D355" s="9">
        <v>80.099999999999994</v>
      </c>
      <c r="E355" s="10">
        <f t="shared" si="30"/>
        <v>48.059999999999995</v>
      </c>
      <c r="F355" s="9">
        <v>78.7</v>
      </c>
      <c r="G355" s="10">
        <f t="shared" si="31"/>
        <v>31.48</v>
      </c>
      <c r="H355" s="9"/>
      <c r="I355" s="11">
        <f t="shared" si="32"/>
        <v>79.539999999999992</v>
      </c>
      <c r="J355" s="12">
        <v>1</v>
      </c>
    </row>
    <row r="356" spans="1:10" ht="24.95" customHeight="1">
      <c r="A356" s="7">
        <v>352</v>
      </c>
      <c r="B356" s="22"/>
      <c r="C356" s="8">
        <v>201625512060</v>
      </c>
      <c r="D356" s="9">
        <v>75.8</v>
      </c>
      <c r="E356" s="10">
        <f t="shared" si="30"/>
        <v>45.48</v>
      </c>
      <c r="F356" s="9">
        <v>72.3</v>
      </c>
      <c r="G356" s="10">
        <f t="shared" si="31"/>
        <v>28.919999999999998</v>
      </c>
      <c r="H356" s="9"/>
      <c r="I356" s="11">
        <f t="shared" si="32"/>
        <v>74.399999999999991</v>
      </c>
      <c r="J356" s="12">
        <v>2</v>
      </c>
    </row>
    <row r="357" spans="1:10" ht="24.95" customHeight="1">
      <c r="A357" s="7">
        <v>353</v>
      </c>
      <c r="B357" s="22"/>
      <c r="C357" s="8">
        <v>201625512059</v>
      </c>
      <c r="D357" s="9">
        <v>74.099999999999994</v>
      </c>
      <c r="E357" s="10">
        <f t="shared" si="30"/>
        <v>44.459999999999994</v>
      </c>
      <c r="F357" s="9">
        <v>66.05</v>
      </c>
      <c r="G357" s="10">
        <f t="shared" si="31"/>
        <v>26.419999999999998</v>
      </c>
      <c r="H357" s="9"/>
      <c r="I357" s="11">
        <f t="shared" si="32"/>
        <v>70.88</v>
      </c>
      <c r="J357" s="12">
        <v>3</v>
      </c>
    </row>
    <row r="358" spans="1:10" ht="24.95" customHeight="1">
      <c r="A358" s="7">
        <v>354</v>
      </c>
      <c r="B358" s="22"/>
      <c r="C358" s="8">
        <v>201625512061</v>
      </c>
      <c r="D358" s="9">
        <v>69.599999999999994</v>
      </c>
      <c r="E358" s="10">
        <f t="shared" si="30"/>
        <v>41.76</v>
      </c>
      <c r="F358" s="9">
        <v>69.95</v>
      </c>
      <c r="G358" s="10">
        <f t="shared" si="31"/>
        <v>27.98</v>
      </c>
      <c r="H358" s="9"/>
      <c r="I358" s="11">
        <f t="shared" si="32"/>
        <v>69.739999999999995</v>
      </c>
      <c r="J358" s="12">
        <v>4</v>
      </c>
    </row>
  </sheetData>
  <sheetProtection password="D088" sheet="1" objects="1" scenarios="1"/>
  <mergeCells count="93">
    <mergeCell ref="A2:J2"/>
    <mergeCell ref="H3:H4"/>
    <mergeCell ref="F3:F4"/>
    <mergeCell ref="A3:A4"/>
    <mergeCell ref="B3:B4"/>
    <mergeCell ref="C3:C4"/>
    <mergeCell ref="D3:D4"/>
    <mergeCell ref="I3:I4"/>
    <mergeCell ref="J3:J4"/>
    <mergeCell ref="E3:E4"/>
    <mergeCell ref="G3:G4"/>
    <mergeCell ref="B13:B14"/>
    <mergeCell ref="B15:B17"/>
    <mergeCell ref="B18:B20"/>
    <mergeCell ref="B5:B7"/>
    <mergeCell ref="B8:B10"/>
    <mergeCell ref="B11:B12"/>
    <mergeCell ref="B31:B32"/>
    <mergeCell ref="B33:B35"/>
    <mergeCell ref="B36:B38"/>
    <mergeCell ref="B21:B23"/>
    <mergeCell ref="B24:B26"/>
    <mergeCell ref="B28:B30"/>
    <mergeCell ref="B48:B50"/>
    <mergeCell ref="B51:B53"/>
    <mergeCell ref="B54:B56"/>
    <mergeCell ref="B39:B41"/>
    <mergeCell ref="B42:B44"/>
    <mergeCell ref="B45:B47"/>
    <mergeCell ref="B66:B68"/>
    <mergeCell ref="B69:B71"/>
    <mergeCell ref="B72:B77"/>
    <mergeCell ref="B57:B59"/>
    <mergeCell ref="B60:B62"/>
    <mergeCell ref="B63:B65"/>
    <mergeCell ref="B92:B94"/>
    <mergeCell ref="B95:B100"/>
    <mergeCell ref="B101:B105"/>
    <mergeCell ref="B78:B80"/>
    <mergeCell ref="B81:B88"/>
    <mergeCell ref="B89:B91"/>
    <mergeCell ref="B116:B118"/>
    <mergeCell ref="B119:B121"/>
    <mergeCell ref="B122:B124"/>
    <mergeCell ref="B106:B108"/>
    <mergeCell ref="B109:B111"/>
    <mergeCell ref="B112:B114"/>
    <mergeCell ref="B134:B136"/>
    <mergeCell ref="B137:B139"/>
    <mergeCell ref="B140:B142"/>
    <mergeCell ref="B125:B127"/>
    <mergeCell ref="B128:B130"/>
    <mergeCell ref="B131:B133"/>
    <mergeCell ref="B170:B172"/>
    <mergeCell ref="B174:B179"/>
    <mergeCell ref="B180:B182"/>
    <mergeCell ref="B143:B145"/>
    <mergeCell ref="B146:B158"/>
    <mergeCell ref="B159:B167"/>
    <mergeCell ref="B202:B205"/>
    <mergeCell ref="B206:B208"/>
    <mergeCell ref="B209:B210"/>
    <mergeCell ref="B183:B185"/>
    <mergeCell ref="B186:B197"/>
    <mergeCell ref="B198:B200"/>
    <mergeCell ref="B221:B227"/>
    <mergeCell ref="B228:B233"/>
    <mergeCell ref="B234:B237"/>
    <mergeCell ref="B212:B217"/>
    <mergeCell ref="B218:B220"/>
    <mergeCell ref="B266:B268"/>
    <mergeCell ref="B252:B253"/>
    <mergeCell ref="B254:B256"/>
    <mergeCell ref="B257:B259"/>
    <mergeCell ref="B238:B241"/>
    <mergeCell ref="B242:B246"/>
    <mergeCell ref="B249:B251"/>
    <mergeCell ref="A1:J1"/>
    <mergeCell ref="B355:B358"/>
    <mergeCell ref="B322:B333"/>
    <mergeCell ref="B334:B345"/>
    <mergeCell ref="B346:B354"/>
    <mergeCell ref="B304:B307"/>
    <mergeCell ref="B308:B319"/>
    <mergeCell ref="B320:B321"/>
    <mergeCell ref="B282:B283"/>
    <mergeCell ref="B286:B294"/>
    <mergeCell ref="B295:B303"/>
    <mergeCell ref="B269:B271"/>
    <mergeCell ref="B273:B275"/>
    <mergeCell ref="B276:B281"/>
    <mergeCell ref="B260:B262"/>
    <mergeCell ref="B263:B265"/>
  </mergeCells>
  <phoneticPr fontId="1" type="noConversion"/>
  <printOptions horizontalCentered="1"/>
  <pageMargins left="3.937007874015748E-2" right="3.937007874015748E-2" top="0.35433070866141736" bottom="0.35433070866141736" header="0" footer="0"/>
  <pageSetup paperSize="9" scale="87" orientation="portrait" r:id="rId1"/>
  <headerFooter alignWithMargins="0">
    <oddFooter>第 &amp;P 页，共 &amp;N 页</oddFooter>
  </headerFooter>
  <rowBreaks count="10" manualBreakCount="10">
    <brk id="47" max="16383" man="1"/>
    <brk id="68" max="16383" man="1"/>
    <brk id="91" max="16383" man="1"/>
    <brk id="158" max="16383" man="1"/>
    <brk id="182" max="16383" man="1"/>
    <brk id="205" max="16383" man="1"/>
    <brk id="227" max="16383" man="1"/>
    <brk id="275" max="16383" man="1"/>
    <brk id="303" max="16383" man="1"/>
    <brk id="3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 (3)</vt:lpstr>
      <vt:lpstr>'Sheet3 (3)'!Print_Titles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Chinese User</cp:lastModifiedBy>
  <cp:lastPrinted>2017-01-17T01:24:40Z</cp:lastPrinted>
  <dcterms:created xsi:type="dcterms:W3CDTF">2012-02-22T06:52:00Z</dcterms:created>
  <dcterms:modified xsi:type="dcterms:W3CDTF">2017-01-17T02:24:52Z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