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6" windowWidth="8508" windowHeight="4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 fullPrecision="0"/>
</workbook>
</file>

<file path=xl/sharedStrings.xml><?xml version="1.0" encoding="utf-8"?>
<sst xmlns="http://schemas.openxmlformats.org/spreadsheetml/2006/main" count="55" uniqueCount="42">
  <si>
    <t>姓名</t>
  </si>
  <si>
    <t>报考岗位</t>
  </si>
  <si>
    <t>本岗位排名</t>
  </si>
  <si>
    <t>备注</t>
  </si>
  <si>
    <t>面试成绩</t>
  </si>
  <si>
    <t>笔试成绩</t>
  </si>
  <si>
    <t>总成绩</t>
  </si>
  <si>
    <t>是否入闱体检</t>
  </si>
  <si>
    <t>是</t>
  </si>
  <si>
    <t>笔试分数</t>
  </si>
  <si>
    <t>面试分数</t>
  </si>
  <si>
    <t>报名序号</t>
  </si>
  <si>
    <t>占60%</t>
  </si>
  <si>
    <t>占40%</t>
  </si>
  <si>
    <t>雷山县事业单位2016年公开招聘工作人员考试总成绩及入闱体检人员名单</t>
  </si>
  <si>
    <t>王丽娟</t>
  </si>
  <si>
    <t>黄增辉</t>
  </si>
  <si>
    <t>张艳</t>
  </si>
  <si>
    <t>余光源</t>
  </si>
  <si>
    <t>沈芳芳</t>
  </si>
  <si>
    <t>曾韦</t>
  </si>
  <si>
    <t>唐禄锐</t>
  </si>
  <si>
    <t>黄微峰</t>
  </si>
  <si>
    <t>蒋明敏</t>
  </si>
  <si>
    <t>肖仕根</t>
  </si>
  <si>
    <t>王文成</t>
  </si>
  <si>
    <t>王成磊</t>
  </si>
  <si>
    <t>07164</t>
  </si>
  <si>
    <t>01761</t>
  </si>
  <si>
    <t>14435</t>
  </si>
  <si>
    <t>21438</t>
  </si>
  <si>
    <t>09395</t>
  </si>
  <si>
    <t>21201</t>
  </si>
  <si>
    <t>04452</t>
  </si>
  <si>
    <t>00589</t>
  </si>
  <si>
    <t>35417</t>
  </si>
  <si>
    <t>00773</t>
  </si>
  <si>
    <t>21884</t>
  </si>
  <si>
    <t>48421</t>
  </si>
  <si>
    <t>雷山县人民医院-专业技术岗位-0103003</t>
  </si>
  <si>
    <t>雷山县人民医院-专业技术岗位-0103004</t>
  </si>
  <si>
    <t>附件1：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</si>
</sst>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;[Red]\-0.00\ "/>
  </numFmts>
  <fonts count="41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name val="方正小标宋简体"/>
      <family val="4"/>
    </font>
    <font>
      <b/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" sqref="J3:J4"/>
    </sheetView>
  </sheetViews>
  <sheetFormatPr defaultColWidth="9.00390625" defaultRowHeight="14.25"/>
  <cols>
    <col min="1" max="1" width="10.375" style="2" customWidth="1"/>
    <col min="2" max="2" width="10.75390625" style="2" customWidth="1"/>
    <col min="3" max="3" width="55.125" style="1" customWidth="1"/>
    <col min="4" max="8" width="10.875" style="2" customWidth="1"/>
    <col min="9" max="9" width="10.375" style="2" bestFit="1" customWidth="1"/>
    <col min="10" max="10" width="12.375" style="2" bestFit="1" customWidth="1"/>
    <col min="11" max="11" width="8.25390625" style="1" bestFit="1" customWidth="1"/>
    <col min="12" max="16384" width="9.00390625" style="1" customWidth="1"/>
  </cols>
  <sheetData>
    <row r="1" ht="15">
      <c r="A1" s="12" t="s">
        <v>41</v>
      </c>
    </row>
    <row r="2" spans="1:11" ht="36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4" customFormat="1" ht="20.25" customHeight="1">
      <c r="A3" s="13" t="s">
        <v>0</v>
      </c>
      <c r="B3" s="13" t="s">
        <v>11</v>
      </c>
      <c r="C3" s="13" t="s">
        <v>1</v>
      </c>
      <c r="D3" s="16" t="s">
        <v>5</v>
      </c>
      <c r="E3" s="16"/>
      <c r="F3" s="17" t="s">
        <v>4</v>
      </c>
      <c r="G3" s="17"/>
      <c r="H3" s="16" t="s">
        <v>6</v>
      </c>
      <c r="I3" s="17" t="s">
        <v>2</v>
      </c>
      <c r="J3" s="17" t="s">
        <v>7</v>
      </c>
      <c r="K3" s="18" t="s">
        <v>3</v>
      </c>
    </row>
    <row r="4" spans="1:11" s="5" customFormat="1" ht="20.25" customHeight="1">
      <c r="A4" s="14"/>
      <c r="B4" s="14"/>
      <c r="C4" s="14"/>
      <c r="D4" s="3" t="s">
        <v>9</v>
      </c>
      <c r="E4" s="3" t="s">
        <v>12</v>
      </c>
      <c r="F4" s="3" t="s">
        <v>10</v>
      </c>
      <c r="G4" s="3" t="s">
        <v>13</v>
      </c>
      <c r="H4" s="16"/>
      <c r="I4" s="17"/>
      <c r="J4" s="17"/>
      <c r="K4" s="18"/>
    </row>
    <row r="5" spans="1:11" s="6" customFormat="1" ht="15.75" customHeight="1">
      <c r="A5" s="8" t="s">
        <v>15</v>
      </c>
      <c r="B5" s="8" t="s">
        <v>27</v>
      </c>
      <c r="C5" s="8" t="s">
        <v>39</v>
      </c>
      <c r="D5" s="9">
        <v>65</v>
      </c>
      <c r="E5" s="9">
        <f aca="true" t="shared" si="0" ref="E5:E16">D5*60%</f>
        <v>39</v>
      </c>
      <c r="F5" s="9">
        <v>87.4</v>
      </c>
      <c r="G5" s="9">
        <f aca="true" t="shared" si="1" ref="G5:G16">F5*40%</f>
        <v>34.96</v>
      </c>
      <c r="H5" s="9">
        <f aca="true" t="shared" si="2" ref="H5:H16">E5+G5</f>
        <v>73.96</v>
      </c>
      <c r="I5" s="7">
        <v>1</v>
      </c>
      <c r="J5" s="7" t="s">
        <v>8</v>
      </c>
      <c r="K5" s="11"/>
    </row>
    <row r="6" spans="1:11" s="6" customFormat="1" ht="15.75" customHeight="1">
      <c r="A6" s="8" t="s">
        <v>16</v>
      </c>
      <c r="B6" s="8" t="s">
        <v>28</v>
      </c>
      <c r="C6" s="8" t="s">
        <v>39</v>
      </c>
      <c r="D6" s="9">
        <v>62.5</v>
      </c>
      <c r="E6" s="9">
        <f t="shared" si="0"/>
        <v>37.5</v>
      </c>
      <c r="F6" s="9">
        <v>83.8</v>
      </c>
      <c r="G6" s="9">
        <f t="shared" si="1"/>
        <v>33.52</v>
      </c>
      <c r="H6" s="9">
        <f t="shared" si="2"/>
        <v>71.02</v>
      </c>
      <c r="I6" s="7">
        <f>IF(H6=H5,I5,I5+1)</f>
        <v>2</v>
      </c>
      <c r="J6" s="7" t="s">
        <v>8</v>
      </c>
      <c r="K6" s="11"/>
    </row>
    <row r="7" spans="1:11" s="6" customFormat="1" ht="15.75" customHeight="1">
      <c r="A7" s="8" t="s">
        <v>18</v>
      </c>
      <c r="B7" s="8" t="s">
        <v>30</v>
      </c>
      <c r="C7" s="8" t="s">
        <v>39</v>
      </c>
      <c r="D7" s="9">
        <v>59.5</v>
      </c>
      <c r="E7" s="9">
        <f t="shared" si="0"/>
        <v>35.7</v>
      </c>
      <c r="F7" s="9">
        <v>87.58</v>
      </c>
      <c r="G7" s="9">
        <f t="shared" si="1"/>
        <v>35.03</v>
      </c>
      <c r="H7" s="9">
        <f t="shared" si="2"/>
        <v>70.73</v>
      </c>
      <c r="I7" s="7">
        <f aca="true" t="shared" si="3" ref="I7:I16">IF(H7=H6,I6,I6+1)</f>
        <v>3</v>
      </c>
      <c r="J7" s="7" t="s">
        <v>8</v>
      </c>
      <c r="K7" s="11"/>
    </row>
    <row r="8" spans="1:11" s="6" customFormat="1" ht="15.75" customHeight="1">
      <c r="A8" s="8" t="s">
        <v>17</v>
      </c>
      <c r="B8" s="8" t="s">
        <v>29</v>
      </c>
      <c r="C8" s="8" t="s">
        <v>39</v>
      </c>
      <c r="D8" s="9">
        <v>62.5</v>
      </c>
      <c r="E8" s="9">
        <f t="shared" si="0"/>
        <v>37.5</v>
      </c>
      <c r="F8" s="9">
        <v>81.8</v>
      </c>
      <c r="G8" s="9">
        <f t="shared" si="1"/>
        <v>32.72</v>
      </c>
      <c r="H8" s="9">
        <f t="shared" si="2"/>
        <v>70.22</v>
      </c>
      <c r="I8" s="10">
        <f t="shared" si="3"/>
        <v>4</v>
      </c>
      <c r="J8" s="10"/>
      <c r="K8" s="11"/>
    </row>
    <row r="9" spans="1:11" s="6" customFormat="1" ht="15.75" customHeight="1">
      <c r="A9" s="8" t="s">
        <v>19</v>
      </c>
      <c r="B9" s="8" t="s">
        <v>31</v>
      </c>
      <c r="C9" s="8" t="s">
        <v>39</v>
      </c>
      <c r="D9" s="9">
        <v>55.5</v>
      </c>
      <c r="E9" s="9">
        <f t="shared" si="0"/>
        <v>33.3</v>
      </c>
      <c r="F9" s="9">
        <v>78</v>
      </c>
      <c r="G9" s="9">
        <f t="shared" si="1"/>
        <v>31.2</v>
      </c>
      <c r="H9" s="9">
        <f t="shared" si="2"/>
        <v>64.5</v>
      </c>
      <c r="I9" s="10">
        <f t="shared" si="3"/>
        <v>5</v>
      </c>
      <c r="J9" s="10"/>
      <c r="K9" s="11"/>
    </row>
    <row r="10" spans="1:11" s="6" customFormat="1" ht="15.75" customHeight="1">
      <c r="A10" s="8" t="s">
        <v>20</v>
      </c>
      <c r="B10" s="8" t="s">
        <v>32</v>
      </c>
      <c r="C10" s="8" t="s">
        <v>39</v>
      </c>
      <c r="D10" s="9">
        <v>54</v>
      </c>
      <c r="E10" s="9">
        <f t="shared" si="0"/>
        <v>32.4</v>
      </c>
      <c r="F10" s="9">
        <v>78.2</v>
      </c>
      <c r="G10" s="9">
        <f t="shared" si="1"/>
        <v>31.28</v>
      </c>
      <c r="H10" s="9">
        <f t="shared" si="2"/>
        <v>63.68</v>
      </c>
      <c r="I10" s="10">
        <f t="shared" si="3"/>
        <v>6</v>
      </c>
      <c r="J10" s="10"/>
      <c r="K10" s="11"/>
    </row>
    <row r="11" spans="1:11" s="6" customFormat="1" ht="15.75" customHeight="1">
      <c r="A11" s="8" t="s">
        <v>21</v>
      </c>
      <c r="B11" s="8" t="s">
        <v>33</v>
      </c>
      <c r="C11" s="8" t="s">
        <v>39</v>
      </c>
      <c r="D11" s="9">
        <v>51.5</v>
      </c>
      <c r="E11" s="9">
        <f t="shared" si="0"/>
        <v>30.9</v>
      </c>
      <c r="F11" s="9">
        <v>80</v>
      </c>
      <c r="G11" s="9">
        <f t="shared" si="1"/>
        <v>32</v>
      </c>
      <c r="H11" s="9">
        <f t="shared" si="2"/>
        <v>62.9</v>
      </c>
      <c r="I11" s="10">
        <f t="shared" si="3"/>
        <v>7</v>
      </c>
      <c r="J11" s="10"/>
      <c r="K11" s="11"/>
    </row>
    <row r="12" spans="1:11" s="6" customFormat="1" ht="15.75" customHeight="1">
      <c r="A12" s="8" t="s">
        <v>22</v>
      </c>
      <c r="B12" s="8" t="s">
        <v>34</v>
      </c>
      <c r="C12" s="8" t="s">
        <v>39</v>
      </c>
      <c r="D12" s="9">
        <v>49</v>
      </c>
      <c r="E12" s="9">
        <f t="shared" si="0"/>
        <v>29.4</v>
      </c>
      <c r="F12" s="9">
        <v>78</v>
      </c>
      <c r="G12" s="9">
        <f t="shared" si="1"/>
        <v>31.2</v>
      </c>
      <c r="H12" s="9">
        <f t="shared" si="2"/>
        <v>60.6</v>
      </c>
      <c r="I12" s="10">
        <f t="shared" si="3"/>
        <v>8</v>
      </c>
      <c r="J12" s="10"/>
      <c r="K12" s="11"/>
    </row>
    <row r="13" spans="1:11" s="6" customFormat="1" ht="15.75" customHeight="1">
      <c r="A13" s="8" t="s">
        <v>23</v>
      </c>
      <c r="B13" s="8" t="s">
        <v>35</v>
      </c>
      <c r="C13" s="8" t="s">
        <v>39</v>
      </c>
      <c r="D13" s="9">
        <v>42</v>
      </c>
      <c r="E13" s="9">
        <f t="shared" si="0"/>
        <v>25.2</v>
      </c>
      <c r="F13" s="9">
        <v>81.2</v>
      </c>
      <c r="G13" s="9">
        <f t="shared" si="1"/>
        <v>32.48</v>
      </c>
      <c r="H13" s="9">
        <f t="shared" si="2"/>
        <v>57.68</v>
      </c>
      <c r="I13" s="10">
        <f t="shared" si="3"/>
        <v>9</v>
      </c>
      <c r="J13" s="10"/>
      <c r="K13" s="11"/>
    </row>
    <row r="14" spans="1:11" s="6" customFormat="1" ht="15.75" customHeight="1">
      <c r="A14" s="8" t="s">
        <v>24</v>
      </c>
      <c r="B14" s="8" t="s">
        <v>36</v>
      </c>
      <c r="C14" s="8" t="s">
        <v>40</v>
      </c>
      <c r="D14" s="9">
        <v>69</v>
      </c>
      <c r="E14" s="9">
        <f t="shared" si="0"/>
        <v>41.4</v>
      </c>
      <c r="F14" s="9">
        <v>85.2</v>
      </c>
      <c r="G14" s="9">
        <f t="shared" si="1"/>
        <v>34.08</v>
      </c>
      <c r="H14" s="9">
        <f t="shared" si="2"/>
        <v>75.48</v>
      </c>
      <c r="I14" s="7">
        <v>1</v>
      </c>
      <c r="J14" s="7" t="s">
        <v>8</v>
      </c>
      <c r="K14" s="11"/>
    </row>
    <row r="15" spans="1:11" s="6" customFormat="1" ht="15.75" customHeight="1">
      <c r="A15" s="8" t="s">
        <v>25</v>
      </c>
      <c r="B15" s="8" t="s">
        <v>37</v>
      </c>
      <c r="C15" s="8" t="s">
        <v>40</v>
      </c>
      <c r="D15" s="9">
        <v>60</v>
      </c>
      <c r="E15" s="9">
        <f t="shared" si="0"/>
        <v>36</v>
      </c>
      <c r="F15" s="9">
        <v>79</v>
      </c>
      <c r="G15" s="9">
        <f t="shared" si="1"/>
        <v>31.6</v>
      </c>
      <c r="H15" s="9">
        <f t="shared" si="2"/>
        <v>67.6</v>
      </c>
      <c r="I15" s="10">
        <f t="shared" si="3"/>
        <v>2</v>
      </c>
      <c r="J15" s="10"/>
      <c r="K15" s="11"/>
    </row>
    <row r="16" spans="1:11" s="6" customFormat="1" ht="15.75" customHeight="1">
      <c r="A16" s="8" t="s">
        <v>26</v>
      </c>
      <c r="B16" s="8" t="s">
        <v>38</v>
      </c>
      <c r="C16" s="8" t="s">
        <v>40</v>
      </c>
      <c r="D16" s="9">
        <v>45</v>
      </c>
      <c r="E16" s="9">
        <f t="shared" si="0"/>
        <v>27</v>
      </c>
      <c r="F16" s="9">
        <v>83.2</v>
      </c>
      <c r="G16" s="9">
        <f t="shared" si="1"/>
        <v>33.28</v>
      </c>
      <c r="H16" s="9">
        <f t="shared" si="2"/>
        <v>60.28</v>
      </c>
      <c r="I16" s="10">
        <f t="shared" si="3"/>
        <v>3</v>
      </c>
      <c r="J16" s="10"/>
      <c r="K16" s="11"/>
    </row>
  </sheetData>
  <sheetProtection/>
  <mergeCells count="10">
    <mergeCell ref="B3:B4"/>
    <mergeCell ref="C3:C4"/>
    <mergeCell ref="A2:K2"/>
    <mergeCell ref="D3:E3"/>
    <mergeCell ref="F3:G3"/>
    <mergeCell ref="H3:H4"/>
    <mergeCell ref="I3:I4"/>
    <mergeCell ref="K3:K4"/>
    <mergeCell ref="J3:J4"/>
    <mergeCell ref="A3:A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2016-06-19T02:31:09Z</dcterms:modified>
  <cp:category/>
  <cp:version/>
  <cp:contentType/>
  <cp:contentStatus/>
</cp:coreProperties>
</file>