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6" windowWidth="8508" windowHeight="44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 fullPrecision="0"/>
</workbook>
</file>

<file path=xl/sharedStrings.xml><?xml version="1.0" encoding="utf-8"?>
<sst xmlns="http://schemas.openxmlformats.org/spreadsheetml/2006/main" count="381" uniqueCount="263">
  <si>
    <t>姓名</t>
  </si>
  <si>
    <t>报考岗位</t>
  </si>
  <si>
    <t>欧波桃</t>
  </si>
  <si>
    <t>00690</t>
  </si>
  <si>
    <t>陆国丽</t>
  </si>
  <si>
    <t>06411</t>
  </si>
  <si>
    <t>王婷</t>
  </si>
  <si>
    <t>07335</t>
  </si>
  <si>
    <t>吴亚萍</t>
  </si>
  <si>
    <t>07562</t>
  </si>
  <si>
    <t>蔡顺卫</t>
  </si>
  <si>
    <t>15407</t>
  </si>
  <si>
    <t>李春</t>
  </si>
  <si>
    <t>15641</t>
  </si>
  <si>
    <t>文巧玉</t>
  </si>
  <si>
    <t>17214</t>
  </si>
  <si>
    <t>余生</t>
  </si>
  <si>
    <t>20086</t>
  </si>
  <si>
    <t>张飞</t>
  </si>
  <si>
    <t>20962</t>
  </si>
  <si>
    <t>任永玲玲</t>
  </si>
  <si>
    <t>22848</t>
  </si>
  <si>
    <t>刘开源</t>
  </si>
  <si>
    <t>24934</t>
  </si>
  <si>
    <t>杨仪炜</t>
  </si>
  <si>
    <t>00146</t>
  </si>
  <si>
    <t>李振华</t>
  </si>
  <si>
    <t>06596</t>
  </si>
  <si>
    <t>文洁</t>
  </si>
  <si>
    <t>06806</t>
  </si>
  <si>
    <t>魏兰</t>
  </si>
  <si>
    <t>07621</t>
  </si>
  <si>
    <t>刘安欣</t>
  </si>
  <si>
    <t>09869</t>
  </si>
  <si>
    <t>龙柯静</t>
  </si>
  <si>
    <t>27127</t>
  </si>
  <si>
    <t>杨光清</t>
  </si>
  <si>
    <t>28704</t>
  </si>
  <si>
    <t>梁茜</t>
  </si>
  <si>
    <t>15468</t>
  </si>
  <si>
    <t>金志伟</t>
  </si>
  <si>
    <t>19394</t>
  </si>
  <si>
    <t>姜燕红</t>
  </si>
  <si>
    <t>25406</t>
  </si>
  <si>
    <t>吴才朗</t>
  </si>
  <si>
    <t>03944</t>
  </si>
  <si>
    <t>毛松平</t>
  </si>
  <si>
    <t>14019</t>
  </si>
  <si>
    <t>李明伟</t>
  </si>
  <si>
    <t>15459</t>
  </si>
  <si>
    <t>潘春莲</t>
  </si>
  <si>
    <t>20266</t>
  </si>
  <si>
    <t>罗绍梅</t>
  </si>
  <si>
    <t>23192</t>
  </si>
  <si>
    <t>石宇</t>
  </si>
  <si>
    <t>23875</t>
  </si>
  <si>
    <t>郎显茳</t>
  </si>
  <si>
    <t>06982</t>
  </si>
  <si>
    <t>余金朋</t>
  </si>
  <si>
    <t>21400</t>
  </si>
  <si>
    <t>罗小岑</t>
  </si>
  <si>
    <t>22486</t>
  </si>
  <si>
    <t>李桂雁</t>
  </si>
  <si>
    <t>03598</t>
  </si>
  <si>
    <t>张丽君</t>
  </si>
  <si>
    <t>08097</t>
  </si>
  <si>
    <t>李秋香</t>
  </si>
  <si>
    <t>10893</t>
  </si>
  <si>
    <t>马明国</t>
  </si>
  <si>
    <t>18797</t>
  </si>
  <si>
    <t>杨昌武</t>
  </si>
  <si>
    <t>19019</t>
  </si>
  <si>
    <t>杨秀昌</t>
  </si>
  <si>
    <t>19919</t>
  </si>
  <si>
    <t>李胜勇</t>
  </si>
  <si>
    <t>08050</t>
  </si>
  <si>
    <t>李启明</t>
  </si>
  <si>
    <t>09527</t>
  </si>
  <si>
    <t>李慧芳</t>
  </si>
  <si>
    <t>17747</t>
  </si>
  <si>
    <t>杨敏</t>
  </si>
  <si>
    <t>02196</t>
  </si>
  <si>
    <t>龙荣华</t>
  </si>
  <si>
    <t>07002</t>
  </si>
  <si>
    <t>邓韩宪</t>
  </si>
  <si>
    <t>11820</t>
  </si>
  <si>
    <t>余凤云</t>
  </si>
  <si>
    <t>17516</t>
  </si>
  <si>
    <t>吴贤燕</t>
  </si>
  <si>
    <t>20091</t>
  </si>
  <si>
    <t>张妹</t>
  </si>
  <si>
    <t>23137</t>
  </si>
  <si>
    <t>吴秀东</t>
  </si>
  <si>
    <t>07116</t>
  </si>
  <si>
    <t>李建</t>
  </si>
  <si>
    <t>13192</t>
  </si>
  <si>
    <t>文龙</t>
  </si>
  <si>
    <t>18513</t>
  </si>
  <si>
    <t>王文海</t>
  </si>
  <si>
    <t>02709</t>
  </si>
  <si>
    <t>王世平</t>
  </si>
  <si>
    <t>03549</t>
  </si>
  <si>
    <t>陈俊雷</t>
  </si>
  <si>
    <t>17982</t>
  </si>
  <si>
    <t>杨光莹</t>
  </si>
  <si>
    <t>10498</t>
  </si>
  <si>
    <t>杨昌应</t>
  </si>
  <si>
    <t>26756</t>
  </si>
  <si>
    <t>苏胜东</t>
  </si>
  <si>
    <t>28547</t>
  </si>
  <si>
    <t>罗传兴</t>
  </si>
  <si>
    <t>00016</t>
  </si>
  <si>
    <t>杨青</t>
  </si>
  <si>
    <t>03420</t>
  </si>
  <si>
    <t>任杰</t>
  </si>
  <si>
    <t>10318</t>
  </si>
  <si>
    <t>龙凯生</t>
  </si>
  <si>
    <t>21020</t>
  </si>
  <si>
    <t>王其香</t>
  </si>
  <si>
    <t>05864</t>
  </si>
  <si>
    <t>杨绍竹</t>
  </si>
  <si>
    <t>17360</t>
  </si>
  <si>
    <t>刘智慧</t>
  </si>
  <si>
    <t>22790</t>
  </si>
  <si>
    <t>蒲娟</t>
  </si>
  <si>
    <t>04061</t>
  </si>
  <si>
    <t>文锦华</t>
  </si>
  <si>
    <t>16238</t>
  </si>
  <si>
    <t>杨再军</t>
  </si>
  <si>
    <t>21697</t>
  </si>
  <si>
    <t>李再保</t>
  </si>
  <si>
    <t>10181</t>
  </si>
  <si>
    <t>杨玉州</t>
  </si>
  <si>
    <t>10637</t>
  </si>
  <si>
    <t>余小星</t>
  </si>
  <si>
    <t>16153</t>
  </si>
  <si>
    <t>龙孝江</t>
  </si>
  <si>
    <t>06078</t>
  </si>
  <si>
    <t>杨成华</t>
  </si>
  <si>
    <t>15571</t>
  </si>
  <si>
    <t>周海霞</t>
  </si>
  <si>
    <t>22798</t>
  </si>
  <si>
    <t>岑应燧</t>
  </si>
  <si>
    <t>01691</t>
  </si>
  <si>
    <t>花娟</t>
  </si>
  <si>
    <t>11947</t>
  </si>
  <si>
    <t>杨腾飞</t>
  </si>
  <si>
    <t>25975</t>
  </si>
  <si>
    <t>杨玉梅</t>
  </si>
  <si>
    <t>15310</t>
  </si>
  <si>
    <t>刘丽佳</t>
  </si>
  <si>
    <t>19417</t>
  </si>
  <si>
    <t>余树林</t>
  </si>
  <si>
    <t>29497</t>
  </si>
  <si>
    <t>余彧</t>
  </si>
  <si>
    <t>03059</t>
  </si>
  <si>
    <t>吴夏英</t>
  </si>
  <si>
    <t>05648</t>
  </si>
  <si>
    <t>李波</t>
  </si>
  <si>
    <t>14536</t>
  </si>
  <si>
    <t>张泉</t>
  </si>
  <si>
    <t>17899</t>
  </si>
  <si>
    <t>任学军</t>
  </si>
  <si>
    <t>18749</t>
  </si>
  <si>
    <t>杨建平</t>
  </si>
  <si>
    <t>24286</t>
  </si>
  <si>
    <t>杨福</t>
  </si>
  <si>
    <t>00402</t>
  </si>
  <si>
    <t>任明付</t>
  </si>
  <si>
    <t>08456</t>
  </si>
  <si>
    <t>陆知音</t>
  </si>
  <si>
    <t>11333</t>
  </si>
  <si>
    <t>张靖</t>
  </si>
  <si>
    <t>14475</t>
  </si>
  <si>
    <t>李进喜</t>
  </si>
  <si>
    <t>00307</t>
  </si>
  <si>
    <t>杨森</t>
  </si>
  <si>
    <t>05849</t>
  </si>
  <si>
    <t>李先莉</t>
  </si>
  <si>
    <t>17719</t>
  </si>
  <si>
    <t>李小芳</t>
  </si>
  <si>
    <t>22153</t>
  </si>
  <si>
    <t>杨祥</t>
  </si>
  <si>
    <t>01951</t>
  </si>
  <si>
    <t>张小庆</t>
  </si>
  <si>
    <t>06242</t>
  </si>
  <si>
    <t>李琳琳</t>
  </si>
  <si>
    <t>10566</t>
  </si>
  <si>
    <t>潘洪香</t>
  </si>
  <si>
    <t>00252</t>
  </si>
  <si>
    <t>王朝亮</t>
  </si>
  <si>
    <t>01072</t>
  </si>
  <si>
    <t>潘承和</t>
  </si>
  <si>
    <t>17675</t>
  </si>
  <si>
    <t>刘仁怀</t>
  </si>
  <si>
    <t>16602</t>
  </si>
  <si>
    <t>杨庭倩</t>
  </si>
  <si>
    <t>18434</t>
  </si>
  <si>
    <t>张启发</t>
  </si>
  <si>
    <t>23430</t>
  </si>
  <si>
    <t>吴胜发</t>
  </si>
  <si>
    <t>02351</t>
  </si>
  <si>
    <t>吴胜荣</t>
  </si>
  <si>
    <t>09179</t>
  </si>
  <si>
    <t>文林</t>
  </si>
  <si>
    <t>10924</t>
  </si>
  <si>
    <t>杨莉霞</t>
  </si>
  <si>
    <t>11246</t>
  </si>
  <si>
    <t>唐杰妹</t>
  </si>
  <si>
    <t>13087</t>
  </si>
  <si>
    <t>李仕锋</t>
  </si>
  <si>
    <t>14020</t>
  </si>
  <si>
    <t>李胜强</t>
  </si>
  <si>
    <t>14068</t>
  </si>
  <si>
    <t>李航</t>
  </si>
  <si>
    <t>20906</t>
  </si>
  <si>
    <t>杨昌吉</t>
  </si>
  <si>
    <t>13515</t>
  </si>
  <si>
    <t>杨光剑</t>
  </si>
  <si>
    <t>16589</t>
  </si>
  <si>
    <t>李升杰</t>
  </si>
  <si>
    <t>25856</t>
  </si>
  <si>
    <t>雷山县丹江镇安全生产监督管理站-管理岗位-0203001</t>
  </si>
  <si>
    <t>雷山县丹江镇村镇建设服务中心-专业技术岗位-0203002</t>
  </si>
  <si>
    <t>雷山县丹江镇财政所-管理岗位-0203003</t>
  </si>
  <si>
    <t>雷山县丹江镇政务服务中心（农村产权管理和交易所）-管理岗位-0203004</t>
  </si>
  <si>
    <t>雷山县丹江镇政务服务中心（农村产权管理和交易所）-管理岗位-0203005</t>
  </si>
  <si>
    <t>雷山县西江镇科技教育文化信息服务中心-管理岗位-0203006</t>
  </si>
  <si>
    <t>雷山县西江镇人力资源和社会保障服务中心-管理岗位-0203007</t>
  </si>
  <si>
    <t>雷山县西江镇公共卫生和农村合作医疗服务中心-专业技术岗位-0203008</t>
  </si>
  <si>
    <t>雷山县永乐镇农业服务中心-专业技术岗位-0203009</t>
  </si>
  <si>
    <t>雷山县永乐镇林业站-专业技术岗位-0203010</t>
  </si>
  <si>
    <t>雷山县永乐镇科技教育文化信息服务中心-专业技术岗位-0203011</t>
  </si>
  <si>
    <t>雷山县永乐镇村镇建设服务中心-专业技术岗位-0203012</t>
  </si>
  <si>
    <t>雷山县永乐镇计划生育协会-管理岗位-0203013</t>
  </si>
  <si>
    <t>雷山县郎德镇人力资源和社会保障服务中心-管理岗位-0203014</t>
  </si>
  <si>
    <t>雷山县大塘镇农业服务中心-专业技术岗位-0203015</t>
  </si>
  <si>
    <t>雷山县大塘镇卫生院（妇幼保健计划生育服务站）-专业技术岗位-0203016</t>
  </si>
  <si>
    <t>雷山县望丰乡人力资源和社会服务中心-管理岗位-0203017</t>
  </si>
  <si>
    <t>雷山县望丰乡公共卫生和农村合作医疗服务中心-管理岗位-0203018</t>
  </si>
  <si>
    <t>雷山县望丰乡财政所-管理岗位-0203019</t>
  </si>
  <si>
    <t>雷山县望丰乡残疾人联合会-管理岗位-0203020</t>
  </si>
  <si>
    <t>雷山县望丰乡群众工作站-管理岗位-0203021</t>
  </si>
  <si>
    <t>雷山县达地水族乡公共卫生和农村合作医疗服务中心-专业技术岗位-0203022</t>
  </si>
  <si>
    <t>雷山县达地水族乡扶贫工作站-管理岗位-0203023</t>
  </si>
  <si>
    <t>雷山县达地水族乡财政所-管理岗位-0203024</t>
  </si>
  <si>
    <t>雷山县方祥乡人力资源和社会保障服务中心-管理岗位-0203025</t>
  </si>
  <si>
    <t>雷山县方祥乡残疾人联合会-管理岗位-0203026</t>
  </si>
  <si>
    <t>本岗位排名</t>
  </si>
  <si>
    <t>备注</t>
  </si>
  <si>
    <t>面试成绩</t>
  </si>
  <si>
    <t>缺考</t>
  </si>
  <si>
    <t>笔试成绩</t>
  </si>
  <si>
    <t>总成绩</t>
  </si>
  <si>
    <t>雷山县2016年专项招聘乡镇事业单位工作人员考试总成绩及入闱体检人员名单</t>
  </si>
  <si>
    <t>是否入闱体检</t>
  </si>
  <si>
    <t>是</t>
  </si>
  <si>
    <t>笔试分数</t>
  </si>
  <si>
    <t>面试分数</t>
  </si>
  <si>
    <t>报名序号</t>
  </si>
  <si>
    <t>占60%</t>
  </si>
  <si>
    <t>占40%</t>
  </si>
  <si>
    <t>附件2：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</si>
</sst>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;[Red]\-0.00\ "/>
  </numFmts>
  <fonts count="41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0"/>
      <name val="方正小标宋简体"/>
      <family val="4"/>
    </font>
    <font>
      <b/>
      <sz val="10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" sqref="J3:J4"/>
    </sheetView>
  </sheetViews>
  <sheetFormatPr defaultColWidth="9.00390625" defaultRowHeight="14.25"/>
  <cols>
    <col min="1" max="1" width="8.25390625" style="2" bestFit="1" customWidth="1"/>
    <col min="2" max="2" width="9.375" style="2" customWidth="1"/>
    <col min="3" max="3" width="63.125" style="1" bestFit="1" customWidth="1"/>
    <col min="4" max="4" width="9.00390625" style="2" bestFit="1" customWidth="1"/>
    <col min="5" max="5" width="10.25390625" style="2" bestFit="1" customWidth="1"/>
    <col min="6" max="6" width="9.00390625" style="2" bestFit="1" customWidth="1"/>
    <col min="7" max="7" width="10.25390625" style="2" bestFit="1" customWidth="1"/>
    <col min="8" max="8" width="6.75390625" style="2" bestFit="1" customWidth="1"/>
    <col min="9" max="9" width="10.375" style="2" bestFit="1" customWidth="1"/>
    <col min="10" max="10" width="12.375" style="2" bestFit="1" customWidth="1"/>
    <col min="11" max="11" width="8.25390625" style="1" bestFit="1" customWidth="1"/>
    <col min="12" max="16384" width="9.00390625" style="1" customWidth="1"/>
  </cols>
  <sheetData>
    <row r="1" ht="15">
      <c r="A1" s="15" t="s">
        <v>262</v>
      </c>
    </row>
    <row r="2" spans="1:11" ht="24">
      <c r="A2" s="18" t="s">
        <v>254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4" customFormat="1" ht="13.5" customHeight="1">
      <c r="A3" s="16" t="s">
        <v>0</v>
      </c>
      <c r="B3" s="16" t="s">
        <v>259</v>
      </c>
      <c r="C3" s="16" t="s">
        <v>1</v>
      </c>
      <c r="D3" s="19" t="s">
        <v>252</v>
      </c>
      <c r="E3" s="19"/>
      <c r="F3" s="20" t="s">
        <v>250</v>
      </c>
      <c r="G3" s="20"/>
      <c r="H3" s="19" t="s">
        <v>253</v>
      </c>
      <c r="I3" s="20" t="s">
        <v>248</v>
      </c>
      <c r="J3" s="20" t="s">
        <v>255</v>
      </c>
      <c r="K3" s="21" t="s">
        <v>249</v>
      </c>
    </row>
    <row r="4" spans="1:11" s="5" customFormat="1" ht="12">
      <c r="A4" s="17"/>
      <c r="B4" s="17"/>
      <c r="C4" s="17"/>
      <c r="D4" s="3" t="s">
        <v>257</v>
      </c>
      <c r="E4" s="3" t="s">
        <v>260</v>
      </c>
      <c r="F4" s="3" t="s">
        <v>258</v>
      </c>
      <c r="G4" s="3" t="s">
        <v>261</v>
      </c>
      <c r="H4" s="19"/>
      <c r="I4" s="20"/>
      <c r="J4" s="20"/>
      <c r="K4" s="21"/>
    </row>
    <row r="5" spans="1:11" s="11" customFormat="1" ht="15.75" customHeight="1">
      <c r="A5" s="6" t="s">
        <v>8</v>
      </c>
      <c r="B5" s="6" t="s">
        <v>9</v>
      </c>
      <c r="C5" s="7" t="s">
        <v>222</v>
      </c>
      <c r="D5" s="8">
        <v>72</v>
      </c>
      <c r="E5" s="8">
        <f aca="true" t="shared" si="0" ref="E5:E36">D5*60%</f>
        <v>43.2</v>
      </c>
      <c r="F5" s="8">
        <v>87.14</v>
      </c>
      <c r="G5" s="8">
        <f aca="true" t="shared" si="1" ref="G5:G24">F5*40%</f>
        <v>34.86</v>
      </c>
      <c r="H5" s="8">
        <f aca="true" t="shared" si="2" ref="H5:H36">E5+G5</f>
        <v>78.06</v>
      </c>
      <c r="I5" s="9">
        <v>1</v>
      </c>
      <c r="J5" s="9" t="s">
        <v>256</v>
      </c>
      <c r="K5" s="10"/>
    </row>
    <row r="6" spans="1:11" s="11" customFormat="1" ht="15.75" customHeight="1">
      <c r="A6" s="6" t="s">
        <v>4</v>
      </c>
      <c r="B6" s="6" t="s">
        <v>5</v>
      </c>
      <c r="C6" s="7" t="s">
        <v>222</v>
      </c>
      <c r="D6" s="8">
        <v>72</v>
      </c>
      <c r="E6" s="8">
        <f t="shared" si="0"/>
        <v>43.2</v>
      </c>
      <c r="F6" s="8">
        <v>85.6</v>
      </c>
      <c r="G6" s="8">
        <f t="shared" si="1"/>
        <v>34.24</v>
      </c>
      <c r="H6" s="8">
        <f t="shared" si="2"/>
        <v>77.44</v>
      </c>
      <c r="I6" s="9">
        <f>IF(H6=H5,I5,I5+1)</f>
        <v>2</v>
      </c>
      <c r="J6" s="9" t="s">
        <v>256</v>
      </c>
      <c r="K6" s="10"/>
    </row>
    <row r="7" spans="1:11" s="11" customFormat="1" ht="15.75" customHeight="1">
      <c r="A7" s="6" t="s">
        <v>22</v>
      </c>
      <c r="B7" s="6" t="s">
        <v>23</v>
      </c>
      <c r="C7" s="7" t="s">
        <v>222</v>
      </c>
      <c r="D7" s="8">
        <v>69</v>
      </c>
      <c r="E7" s="8">
        <f t="shared" si="0"/>
        <v>41.4</v>
      </c>
      <c r="F7" s="8">
        <v>89.74</v>
      </c>
      <c r="G7" s="8">
        <f t="shared" si="1"/>
        <v>35.9</v>
      </c>
      <c r="H7" s="8">
        <f t="shared" si="2"/>
        <v>77.3</v>
      </c>
      <c r="I7" s="9">
        <f aca="true" t="shared" si="3" ref="I7:I70">IF(H7=H6,I6,I6+1)</f>
        <v>3</v>
      </c>
      <c r="J7" s="9" t="s">
        <v>256</v>
      </c>
      <c r="K7" s="10"/>
    </row>
    <row r="8" spans="1:11" s="11" customFormat="1" ht="15.75" customHeight="1">
      <c r="A8" s="6" t="s">
        <v>6</v>
      </c>
      <c r="B8" s="6" t="s">
        <v>7</v>
      </c>
      <c r="C8" s="7" t="s">
        <v>222</v>
      </c>
      <c r="D8" s="8">
        <v>71</v>
      </c>
      <c r="E8" s="8">
        <f t="shared" si="0"/>
        <v>42.6</v>
      </c>
      <c r="F8" s="8">
        <v>85.54</v>
      </c>
      <c r="G8" s="8">
        <f t="shared" si="1"/>
        <v>34.22</v>
      </c>
      <c r="H8" s="8">
        <f t="shared" si="2"/>
        <v>76.82</v>
      </c>
      <c r="I8" s="12">
        <f t="shared" si="3"/>
        <v>4</v>
      </c>
      <c r="J8" s="12"/>
      <c r="K8" s="10"/>
    </row>
    <row r="9" spans="1:11" s="11" customFormat="1" ht="15.75" customHeight="1">
      <c r="A9" s="6" t="s">
        <v>10</v>
      </c>
      <c r="B9" s="6" t="s">
        <v>11</v>
      </c>
      <c r="C9" s="7" t="s">
        <v>222</v>
      </c>
      <c r="D9" s="8">
        <v>69</v>
      </c>
      <c r="E9" s="8">
        <f t="shared" si="0"/>
        <v>41.4</v>
      </c>
      <c r="F9" s="8">
        <v>88</v>
      </c>
      <c r="G9" s="8">
        <f t="shared" si="1"/>
        <v>35.2</v>
      </c>
      <c r="H9" s="8">
        <f t="shared" si="2"/>
        <v>76.6</v>
      </c>
      <c r="I9" s="12">
        <f t="shared" si="3"/>
        <v>5</v>
      </c>
      <c r="J9" s="12"/>
      <c r="K9" s="10"/>
    </row>
    <row r="10" spans="1:11" s="11" customFormat="1" ht="15.75" customHeight="1">
      <c r="A10" s="6" t="s">
        <v>12</v>
      </c>
      <c r="B10" s="6" t="s">
        <v>13</v>
      </c>
      <c r="C10" s="7" t="s">
        <v>222</v>
      </c>
      <c r="D10" s="8">
        <v>71</v>
      </c>
      <c r="E10" s="8">
        <f t="shared" si="0"/>
        <v>42.6</v>
      </c>
      <c r="F10" s="8">
        <v>84.5</v>
      </c>
      <c r="G10" s="8">
        <f t="shared" si="1"/>
        <v>33.8</v>
      </c>
      <c r="H10" s="8">
        <f t="shared" si="2"/>
        <v>76.4</v>
      </c>
      <c r="I10" s="12">
        <f t="shared" si="3"/>
        <v>6</v>
      </c>
      <c r="J10" s="12"/>
      <c r="K10" s="10"/>
    </row>
    <row r="11" spans="1:11" s="11" customFormat="1" ht="15.75" customHeight="1">
      <c r="A11" s="6" t="s">
        <v>16</v>
      </c>
      <c r="B11" s="6" t="s">
        <v>17</v>
      </c>
      <c r="C11" s="7" t="s">
        <v>222</v>
      </c>
      <c r="D11" s="8">
        <v>71</v>
      </c>
      <c r="E11" s="8">
        <f t="shared" si="0"/>
        <v>42.6</v>
      </c>
      <c r="F11" s="8">
        <v>84</v>
      </c>
      <c r="G11" s="8">
        <f t="shared" si="1"/>
        <v>33.6</v>
      </c>
      <c r="H11" s="8">
        <f t="shared" si="2"/>
        <v>76.2</v>
      </c>
      <c r="I11" s="12">
        <f t="shared" si="3"/>
        <v>7</v>
      </c>
      <c r="J11" s="12"/>
      <c r="K11" s="10"/>
    </row>
    <row r="12" spans="1:11" s="11" customFormat="1" ht="15.75" customHeight="1">
      <c r="A12" s="6" t="s">
        <v>2</v>
      </c>
      <c r="B12" s="6" t="s">
        <v>3</v>
      </c>
      <c r="C12" s="7" t="s">
        <v>222</v>
      </c>
      <c r="D12" s="8">
        <v>70</v>
      </c>
      <c r="E12" s="8">
        <f t="shared" si="0"/>
        <v>42</v>
      </c>
      <c r="F12" s="8">
        <v>85.2</v>
      </c>
      <c r="G12" s="8">
        <f t="shared" si="1"/>
        <v>34.08</v>
      </c>
      <c r="H12" s="8">
        <f t="shared" si="2"/>
        <v>76.08</v>
      </c>
      <c r="I12" s="12">
        <f t="shared" si="3"/>
        <v>8</v>
      </c>
      <c r="J12" s="12"/>
      <c r="K12" s="10"/>
    </row>
    <row r="13" spans="1:11" s="11" customFormat="1" ht="15.75" customHeight="1">
      <c r="A13" s="6" t="s">
        <v>20</v>
      </c>
      <c r="B13" s="6" t="s">
        <v>21</v>
      </c>
      <c r="C13" s="7" t="s">
        <v>222</v>
      </c>
      <c r="D13" s="8">
        <v>69</v>
      </c>
      <c r="E13" s="8">
        <f t="shared" si="0"/>
        <v>41.4</v>
      </c>
      <c r="F13" s="8">
        <v>85.5</v>
      </c>
      <c r="G13" s="8">
        <f t="shared" si="1"/>
        <v>34.2</v>
      </c>
      <c r="H13" s="8">
        <f t="shared" si="2"/>
        <v>75.6</v>
      </c>
      <c r="I13" s="12">
        <f t="shared" si="3"/>
        <v>9</v>
      </c>
      <c r="J13" s="12"/>
      <c r="K13" s="10"/>
    </row>
    <row r="14" spans="1:11" s="11" customFormat="1" ht="15.75" customHeight="1">
      <c r="A14" s="6" t="s">
        <v>14</v>
      </c>
      <c r="B14" s="6" t="s">
        <v>15</v>
      </c>
      <c r="C14" s="7" t="s">
        <v>222</v>
      </c>
      <c r="D14" s="8">
        <v>69</v>
      </c>
      <c r="E14" s="8">
        <f t="shared" si="0"/>
        <v>41.4</v>
      </c>
      <c r="F14" s="8">
        <v>85</v>
      </c>
      <c r="G14" s="8">
        <f t="shared" si="1"/>
        <v>34</v>
      </c>
      <c r="H14" s="8">
        <f t="shared" si="2"/>
        <v>75.4</v>
      </c>
      <c r="I14" s="12">
        <f t="shared" si="3"/>
        <v>10</v>
      </c>
      <c r="J14" s="12"/>
      <c r="K14" s="10"/>
    </row>
    <row r="15" spans="1:11" s="11" customFormat="1" ht="15.75" customHeight="1">
      <c r="A15" s="6" t="s">
        <v>18</v>
      </c>
      <c r="B15" s="6" t="s">
        <v>19</v>
      </c>
      <c r="C15" s="7" t="s">
        <v>222</v>
      </c>
      <c r="D15" s="8">
        <v>69</v>
      </c>
      <c r="E15" s="8">
        <f t="shared" si="0"/>
        <v>41.4</v>
      </c>
      <c r="F15" s="8">
        <v>80.1</v>
      </c>
      <c r="G15" s="8">
        <f t="shared" si="1"/>
        <v>32.04</v>
      </c>
      <c r="H15" s="8">
        <f t="shared" si="2"/>
        <v>73.44</v>
      </c>
      <c r="I15" s="12">
        <f t="shared" si="3"/>
        <v>11</v>
      </c>
      <c r="J15" s="12"/>
      <c r="K15" s="10"/>
    </row>
    <row r="16" spans="1:11" s="11" customFormat="1" ht="15.75" customHeight="1">
      <c r="A16" s="6" t="s">
        <v>28</v>
      </c>
      <c r="B16" s="6" t="s">
        <v>29</v>
      </c>
      <c r="C16" s="7" t="s">
        <v>223</v>
      </c>
      <c r="D16" s="8">
        <v>71</v>
      </c>
      <c r="E16" s="8">
        <f t="shared" si="0"/>
        <v>42.6</v>
      </c>
      <c r="F16" s="8">
        <v>93.2</v>
      </c>
      <c r="G16" s="8">
        <f t="shared" si="1"/>
        <v>37.28</v>
      </c>
      <c r="H16" s="8">
        <f t="shared" si="2"/>
        <v>79.88</v>
      </c>
      <c r="I16" s="9">
        <v>1</v>
      </c>
      <c r="J16" s="9" t="s">
        <v>256</v>
      </c>
      <c r="K16" s="10"/>
    </row>
    <row r="17" spans="1:11" s="11" customFormat="1" ht="15.75" customHeight="1">
      <c r="A17" s="6" t="s">
        <v>26</v>
      </c>
      <c r="B17" s="6" t="s">
        <v>27</v>
      </c>
      <c r="C17" s="7" t="s">
        <v>223</v>
      </c>
      <c r="D17" s="8">
        <v>71</v>
      </c>
      <c r="E17" s="8">
        <f t="shared" si="0"/>
        <v>42.6</v>
      </c>
      <c r="F17" s="8">
        <v>90.9</v>
      </c>
      <c r="G17" s="8">
        <f t="shared" si="1"/>
        <v>36.36</v>
      </c>
      <c r="H17" s="8">
        <f t="shared" si="2"/>
        <v>78.96</v>
      </c>
      <c r="I17" s="9">
        <f t="shared" si="3"/>
        <v>2</v>
      </c>
      <c r="J17" s="9" t="s">
        <v>256</v>
      </c>
      <c r="K17" s="10"/>
    </row>
    <row r="18" spans="1:11" s="11" customFormat="1" ht="15.75" customHeight="1">
      <c r="A18" s="6" t="s">
        <v>34</v>
      </c>
      <c r="B18" s="6" t="s">
        <v>35</v>
      </c>
      <c r="C18" s="7" t="s">
        <v>223</v>
      </c>
      <c r="D18" s="8">
        <v>70</v>
      </c>
      <c r="E18" s="8">
        <f t="shared" si="0"/>
        <v>42</v>
      </c>
      <c r="F18" s="8">
        <v>89</v>
      </c>
      <c r="G18" s="8">
        <f t="shared" si="1"/>
        <v>35.6</v>
      </c>
      <c r="H18" s="8">
        <f t="shared" si="2"/>
        <v>77.6</v>
      </c>
      <c r="I18" s="12">
        <f t="shared" si="3"/>
        <v>3</v>
      </c>
      <c r="J18" s="12"/>
      <c r="K18" s="10"/>
    </row>
    <row r="19" spans="1:11" s="11" customFormat="1" ht="15.75" customHeight="1">
      <c r="A19" s="6" t="s">
        <v>32</v>
      </c>
      <c r="B19" s="6" t="s">
        <v>33</v>
      </c>
      <c r="C19" s="7" t="s">
        <v>223</v>
      </c>
      <c r="D19" s="8">
        <v>65</v>
      </c>
      <c r="E19" s="8">
        <f>D19*60%</f>
        <v>39</v>
      </c>
      <c r="F19" s="8">
        <v>90.8</v>
      </c>
      <c r="G19" s="8">
        <f>F19*40%</f>
        <v>36.32</v>
      </c>
      <c r="H19" s="8">
        <f>E19+G19</f>
        <v>75.32</v>
      </c>
      <c r="I19" s="12">
        <f t="shared" si="3"/>
        <v>4</v>
      </c>
      <c r="J19" s="12"/>
      <c r="K19" s="10"/>
    </row>
    <row r="20" spans="1:11" s="11" customFormat="1" ht="15.75" customHeight="1">
      <c r="A20" s="6" t="s">
        <v>24</v>
      </c>
      <c r="B20" s="6" t="s">
        <v>25</v>
      </c>
      <c r="C20" s="7" t="s">
        <v>223</v>
      </c>
      <c r="D20" s="8">
        <v>64</v>
      </c>
      <c r="E20" s="8">
        <f t="shared" si="0"/>
        <v>38.4</v>
      </c>
      <c r="F20" s="8">
        <v>88.2</v>
      </c>
      <c r="G20" s="8">
        <f t="shared" si="1"/>
        <v>35.28</v>
      </c>
      <c r="H20" s="8">
        <f t="shared" si="2"/>
        <v>73.68</v>
      </c>
      <c r="I20" s="12">
        <f t="shared" si="3"/>
        <v>5</v>
      </c>
      <c r="J20" s="12"/>
      <c r="K20" s="10"/>
    </row>
    <row r="21" spans="1:11" s="11" customFormat="1" ht="15.75" customHeight="1">
      <c r="A21" s="6" t="s">
        <v>30</v>
      </c>
      <c r="B21" s="6" t="s">
        <v>31</v>
      </c>
      <c r="C21" s="7" t="s">
        <v>223</v>
      </c>
      <c r="D21" s="8">
        <v>66</v>
      </c>
      <c r="E21" s="8">
        <f t="shared" si="0"/>
        <v>39.6</v>
      </c>
      <c r="F21" s="8">
        <v>84.6</v>
      </c>
      <c r="G21" s="8">
        <f t="shared" si="1"/>
        <v>33.84</v>
      </c>
      <c r="H21" s="8">
        <f t="shared" si="2"/>
        <v>73.44</v>
      </c>
      <c r="I21" s="12">
        <f t="shared" si="3"/>
        <v>6</v>
      </c>
      <c r="J21" s="12"/>
      <c r="K21" s="10"/>
    </row>
    <row r="22" spans="1:11" s="11" customFormat="1" ht="15.75" customHeight="1">
      <c r="A22" s="6" t="s">
        <v>36</v>
      </c>
      <c r="B22" s="6" t="s">
        <v>37</v>
      </c>
      <c r="C22" s="7" t="s">
        <v>223</v>
      </c>
      <c r="D22" s="8">
        <v>64</v>
      </c>
      <c r="E22" s="8">
        <f t="shared" si="0"/>
        <v>38.4</v>
      </c>
      <c r="F22" s="8">
        <v>84.4</v>
      </c>
      <c r="G22" s="8">
        <f t="shared" si="1"/>
        <v>33.76</v>
      </c>
      <c r="H22" s="8">
        <f t="shared" si="2"/>
        <v>72.16</v>
      </c>
      <c r="I22" s="12">
        <f t="shared" si="3"/>
        <v>7</v>
      </c>
      <c r="J22" s="12"/>
      <c r="K22" s="10"/>
    </row>
    <row r="23" spans="1:11" s="11" customFormat="1" ht="15.75" customHeight="1">
      <c r="A23" s="6" t="s">
        <v>40</v>
      </c>
      <c r="B23" s="6" t="s">
        <v>41</v>
      </c>
      <c r="C23" s="7" t="s">
        <v>224</v>
      </c>
      <c r="D23" s="8">
        <v>74</v>
      </c>
      <c r="E23" s="8">
        <f t="shared" si="0"/>
        <v>44.4</v>
      </c>
      <c r="F23" s="8">
        <v>87.4</v>
      </c>
      <c r="G23" s="8">
        <f t="shared" si="1"/>
        <v>34.96</v>
      </c>
      <c r="H23" s="8">
        <f t="shared" si="2"/>
        <v>79.36</v>
      </c>
      <c r="I23" s="9">
        <v>1</v>
      </c>
      <c r="J23" s="9" t="s">
        <v>256</v>
      </c>
      <c r="K23" s="10"/>
    </row>
    <row r="24" spans="1:11" s="11" customFormat="1" ht="15.75" customHeight="1">
      <c r="A24" s="6" t="s">
        <v>38</v>
      </c>
      <c r="B24" s="6" t="s">
        <v>39</v>
      </c>
      <c r="C24" s="7" t="s">
        <v>224</v>
      </c>
      <c r="D24" s="8">
        <v>65</v>
      </c>
      <c r="E24" s="8">
        <f t="shared" si="0"/>
        <v>39</v>
      </c>
      <c r="F24" s="8">
        <v>88.6</v>
      </c>
      <c r="G24" s="8">
        <f t="shared" si="1"/>
        <v>35.44</v>
      </c>
      <c r="H24" s="8">
        <f t="shared" si="2"/>
        <v>74.44</v>
      </c>
      <c r="I24" s="12">
        <f t="shared" si="3"/>
        <v>2</v>
      </c>
      <c r="J24" s="12"/>
      <c r="K24" s="10"/>
    </row>
    <row r="25" spans="1:11" s="11" customFormat="1" ht="15.75" customHeight="1">
      <c r="A25" s="6" t="s">
        <v>42</v>
      </c>
      <c r="B25" s="6" t="s">
        <v>43</v>
      </c>
      <c r="C25" s="7" t="s">
        <v>224</v>
      </c>
      <c r="D25" s="8">
        <v>73</v>
      </c>
      <c r="E25" s="8">
        <f t="shared" si="0"/>
        <v>43.8</v>
      </c>
      <c r="F25" s="8" t="s">
        <v>251</v>
      </c>
      <c r="G25" s="8"/>
      <c r="H25" s="8"/>
      <c r="I25" s="12"/>
      <c r="J25" s="12"/>
      <c r="K25" s="10"/>
    </row>
    <row r="26" spans="1:11" s="11" customFormat="1" ht="15.75" customHeight="1">
      <c r="A26" s="6" t="s">
        <v>50</v>
      </c>
      <c r="B26" s="6" t="s">
        <v>51</v>
      </c>
      <c r="C26" s="7" t="s">
        <v>225</v>
      </c>
      <c r="D26" s="8">
        <v>67</v>
      </c>
      <c r="E26" s="8">
        <f t="shared" si="0"/>
        <v>40.2</v>
      </c>
      <c r="F26" s="8">
        <v>87.8</v>
      </c>
      <c r="G26" s="8">
        <f aca="true" t="shared" si="4" ref="G26:G67">F26*40%</f>
        <v>35.12</v>
      </c>
      <c r="H26" s="8">
        <f t="shared" si="2"/>
        <v>75.32</v>
      </c>
      <c r="I26" s="9">
        <v>1</v>
      </c>
      <c r="J26" s="9" t="s">
        <v>256</v>
      </c>
      <c r="K26" s="10"/>
    </row>
    <row r="27" spans="1:11" s="11" customFormat="1" ht="15.75" customHeight="1">
      <c r="A27" s="6" t="s">
        <v>44</v>
      </c>
      <c r="B27" s="6" t="s">
        <v>45</v>
      </c>
      <c r="C27" s="7" t="s">
        <v>225</v>
      </c>
      <c r="D27" s="8">
        <v>64</v>
      </c>
      <c r="E27" s="8">
        <f t="shared" si="0"/>
        <v>38.4</v>
      </c>
      <c r="F27" s="8">
        <v>86.8</v>
      </c>
      <c r="G27" s="8">
        <f t="shared" si="4"/>
        <v>34.72</v>
      </c>
      <c r="H27" s="8">
        <f t="shared" si="2"/>
        <v>73.12</v>
      </c>
      <c r="I27" s="12">
        <f t="shared" si="3"/>
        <v>2</v>
      </c>
      <c r="J27" s="13"/>
      <c r="K27" s="10"/>
    </row>
    <row r="28" spans="1:11" s="11" customFormat="1" ht="15.75" customHeight="1">
      <c r="A28" s="6" t="s">
        <v>48</v>
      </c>
      <c r="B28" s="6" t="s">
        <v>49</v>
      </c>
      <c r="C28" s="7" t="s">
        <v>225</v>
      </c>
      <c r="D28" s="8">
        <v>62</v>
      </c>
      <c r="E28" s="8">
        <f t="shared" si="0"/>
        <v>37.2</v>
      </c>
      <c r="F28" s="8">
        <v>89.5</v>
      </c>
      <c r="G28" s="8">
        <f t="shared" si="4"/>
        <v>35.8</v>
      </c>
      <c r="H28" s="8">
        <f t="shared" si="2"/>
        <v>73</v>
      </c>
      <c r="I28" s="12">
        <f t="shared" si="3"/>
        <v>3</v>
      </c>
      <c r="J28" s="12"/>
      <c r="K28" s="10"/>
    </row>
    <row r="29" spans="1:11" s="11" customFormat="1" ht="15.75" customHeight="1">
      <c r="A29" s="6" t="s">
        <v>52</v>
      </c>
      <c r="B29" s="6" t="s">
        <v>53</v>
      </c>
      <c r="C29" s="7" t="s">
        <v>225</v>
      </c>
      <c r="D29" s="8">
        <v>62</v>
      </c>
      <c r="E29" s="8">
        <f t="shared" si="0"/>
        <v>37.2</v>
      </c>
      <c r="F29" s="8">
        <v>89</v>
      </c>
      <c r="G29" s="8">
        <f t="shared" si="4"/>
        <v>35.6</v>
      </c>
      <c r="H29" s="8">
        <f t="shared" si="2"/>
        <v>72.8</v>
      </c>
      <c r="I29" s="12">
        <f t="shared" si="3"/>
        <v>4</v>
      </c>
      <c r="J29" s="12"/>
      <c r="K29" s="10"/>
    </row>
    <row r="30" spans="1:11" s="11" customFormat="1" ht="15.75" customHeight="1">
      <c r="A30" s="6" t="s">
        <v>46</v>
      </c>
      <c r="B30" s="6" t="s">
        <v>47</v>
      </c>
      <c r="C30" s="7" t="s">
        <v>225</v>
      </c>
      <c r="D30" s="8">
        <v>62</v>
      </c>
      <c r="E30" s="8">
        <f t="shared" si="0"/>
        <v>37.2</v>
      </c>
      <c r="F30" s="8">
        <v>84.8</v>
      </c>
      <c r="G30" s="8">
        <f t="shared" si="4"/>
        <v>33.92</v>
      </c>
      <c r="H30" s="8">
        <f t="shared" si="2"/>
        <v>71.12</v>
      </c>
      <c r="I30" s="12">
        <f t="shared" si="3"/>
        <v>5</v>
      </c>
      <c r="J30" s="12"/>
      <c r="K30" s="10"/>
    </row>
    <row r="31" spans="1:11" s="11" customFormat="1" ht="15.75" customHeight="1">
      <c r="A31" s="6" t="s">
        <v>54</v>
      </c>
      <c r="B31" s="6" t="s">
        <v>55</v>
      </c>
      <c r="C31" s="7" t="s">
        <v>225</v>
      </c>
      <c r="D31" s="8">
        <v>62</v>
      </c>
      <c r="E31" s="8">
        <f t="shared" si="0"/>
        <v>37.2</v>
      </c>
      <c r="F31" s="8">
        <v>81.8</v>
      </c>
      <c r="G31" s="8">
        <f t="shared" si="4"/>
        <v>32.72</v>
      </c>
      <c r="H31" s="8">
        <f t="shared" si="2"/>
        <v>69.92</v>
      </c>
      <c r="I31" s="12">
        <f t="shared" si="3"/>
        <v>6</v>
      </c>
      <c r="J31" s="12"/>
      <c r="K31" s="10"/>
    </row>
    <row r="32" spans="1:11" s="11" customFormat="1" ht="15.75" customHeight="1">
      <c r="A32" s="6" t="s">
        <v>56</v>
      </c>
      <c r="B32" s="6" t="s">
        <v>57</v>
      </c>
      <c r="C32" s="7" t="s">
        <v>226</v>
      </c>
      <c r="D32" s="8">
        <v>63</v>
      </c>
      <c r="E32" s="8">
        <f t="shared" si="0"/>
        <v>37.8</v>
      </c>
      <c r="F32" s="8">
        <v>92</v>
      </c>
      <c r="G32" s="8">
        <f t="shared" si="4"/>
        <v>36.8</v>
      </c>
      <c r="H32" s="8">
        <f t="shared" si="2"/>
        <v>74.6</v>
      </c>
      <c r="I32" s="9">
        <v>1</v>
      </c>
      <c r="J32" s="9" t="s">
        <v>256</v>
      </c>
      <c r="K32" s="10"/>
    </row>
    <row r="33" spans="1:11" s="11" customFormat="1" ht="15.75" customHeight="1">
      <c r="A33" s="6" t="s">
        <v>60</v>
      </c>
      <c r="B33" s="6" t="s">
        <v>61</v>
      </c>
      <c r="C33" s="7" t="s">
        <v>226</v>
      </c>
      <c r="D33" s="8">
        <v>62</v>
      </c>
      <c r="E33" s="8">
        <f t="shared" si="0"/>
        <v>37.2</v>
      </c>
      <c r="F33" s="8">
        <v>91.4</v>
      </c>
      <c r="G33" s="8">
        <f t="shared" si="4"/>
        <v>36.56</v>
      </c>
      <c r="H33" s="8">
        <f t="shared" si="2"/>
        <v>73.76</v>
      </c>
      <c r="I33" s="12">
        <f t="shared" si="3"/>
        <v>2</v>
      </c>
      <c r="J33" s="12"/>
      <c r="K33" s="10"/>
    </row>
    <row r="34" spans="1:11" s="11" customFormat="1" ht="15.75" customHeight="1">
      <c r="A34" s="6" t="s">
        <v>58</v>
      </c>
      <c r="B34" s="6" t="s">
        <v>59</v>
      </c>
      <c r="C34" s="7" t="s">
        <v>226</v>
      </c>
      <c r="D34" s="8">
        <v>62</v>
      </c>
      <c r="E34" s="8">
        <f t="shared" si="0"/>
        <v>37.2</v>
      </c>
      <c r="F34" s="8">
        <v>86.7</v>
      </c>
      <c r="G34" s="8">
        <f t="shared" si="4"/>
        <v>34.68</v>
      </c>
      <c r="H34" s="8">
        <f t="shared" si="2"/>
        <v>71.88</v>
      </c>
      <c r="I34" s="12">
        <f t="shared" si="3"/>
        <v>3</v>
      </c>
      <c r="J34" s="12"/>
      <c r="K34" s="10"/>
    </row>
    <row r="35" spans="1:11" s="11" customFormat="1" ht="15.75" customHeight="1">
      <c r="A35" s="6" t="s">
        <v>68</v>
      </c>
      <c r="B35" s="6" t="s">
        <v>69</v>
      </c>
      <c r="C35" s="7" t="s">
        <v>227</v>
      </c>
      <c r="D35" s="8">
        <v>57</v>
      </c>
      <c r="E35" s="8">
        <f t="shared" si="0"/>
        <v>34.2</v>
      </c>
      <c r="F35" s="8">
        <v>87.8</v>
      </c>
      <c r="G35" s="8">
        <f t="shared" si="4"/>
        <v>35.12</v>
      </c>
      <c r="H35" s="8">
        <f t="shared" si="2"/>
        <v>69.32</v>
      </c>
      <c r="I35" s="9">
        <v>1</v>
      </c>
      <c r="J35" s="9" t="s">
        <v>256</v>
      </c>
      <c r="K35" s="10"/>
    </row>
    <row r="36" spans="1:11" s="11" customFormat="1" ht="15.75" customHeight="1">
      <c r="A36" s="6" t="s">
        <v>62</v>
      </c>
      <c r="B36" s="6" t="s">
        <v>63</v>
      </c>
      <c r="C36" s="7" t="s">
        <v>227</v>
      </c>
      <c r="D36" s="8">
        <v>48</v>
      </c>
      <c r="E36" s="8">
        <f t="shared" si="0"/>
        <v>28.8</v>
      </c>
      <c r="F36" s="8">
        <v>89.8</v>
      </c>
      <c r="G36" s="8">
        <f t="shared" si="4"/>
        <v>35.92</v>
      </c>
      <c r="H36" s="8">
        <f t="shared" si="2"/>
        <v>64.72</v>
      </c>
      <c r="I36" s="12">
        <f t="shared" si="3"/>
        <v>2</v>
      </c>
      <c r="J36" s="13"/>
      <c r="K36" s="10"/>
    </row>
    <row r="37" spans="1:11" s="11" customFormat="1" ht="15.75" customHeight="1">
      <c r="A37" s="6" t="s">
        <v>70</v>
      </c>
      <c r="B37" s="6" t="s">
        <v>71</v>
      </c>
      <c r="C37" s="7" t="s">
        <v>227</v>
      </c>
      <c r="D37" s="8">
        <v>47</v>
      </c>
      <c r="E37" s="8">
        <f aca="true" t="shared" si="5" ref="E37:E68">D37*60%</f>
        <v>28.2</v>
      </c>
      <c r="F37" s="8">
        <v>87.1</v>
      </c>
      <c r="G37" s="8">
        <f t="shared" si="4"/>
        <v>34.84</v>
      </c>
      <c r="H37" s="8">
        <f aca="true" t="shared" si="6" ref="H37:H67">E37+G37</f>
        <v>63.04</v>
      </c>
      <c r="I37" s="12">
        <f t="shared" si="3"/>
        <v>3</v>
      </c>
      <c r="J37" s="12"/>
      <c r="K37" s="10"/>
    </row>
    <row r="38" spans="1:11" s="11" customFormat="1" ht="15.75" customHeight="1">
      <c r="A38" s="6" t="s">
        <v>72</v>
      </c>
      <c r="B38" s="6" t="s">
        <v>73</v>
      </c>
      <c r="C38" s="7" t="s">
        <v>227</v>
      </c>
      <c r="D38" s="8">
        <v>47</v>
      </c>
      <c r="E38" s="8">
        <f t="shared" si="5"/>
        <v>28.2</v>
      </c>
      <c r="F38" s="8">
        <v>86.4</v>
      </c>
      <c r="G38" s="8">
        <f t="shared" si="4"/>
        <v>34.56</v>
      </c>
      <c r="H38" s="8">
        <f t="shared" si="6"/>
        <v>62.76</v>
      </c>
      <c r="I38" s="12">
        <f t="shared" si="3"/>
        <v>4</v>
      </c>
      <c r="J38" s="12"/>
      <c r="K38" s="10"/>
    </row>
    <row r="39" spans="1:11" s="11" customFormat="1" ht="15.75" customHeight="1">
      <c r="A39" s="6" t="s">
        <v>64</v>
      </c>
      <c r="B39" s="6" t="s">
        <v>65</v>
      </c>
      <c r="C39" s="7" t="s">
        <v>227</v>
      </c>
      <c r="D39" s="8">
        <v>47</v>
      </c>
      <c r="E39" s="8">
        <f t="shared" si="5"/>
        <v>28.2</v>
      </c>
      <c r="F39" s="8">
        <v>85.6</v>
      </c>
      <c r="G39" s="8">
        <f t="shared" si="4"/>
        <v>34.24</v>
      </c>
      <c r="H39" s="8">
        <f t="shared" si="6"/>
        <v>62.44</v>
      </c>
      <c r="I39" s="12">
        <f t="shared" si="3"/>
        <v>5</v>
      </c>
      <c r="J39" s="12"/>
      <c r="K39" s="10"/>
    </row>
    <row r="40" spans="1:11" s="11" customFormat="1" ht="15.75" customHeight="1">
      <c r="A40" s="6" t="s">
        <v>66</v>
      </c>
      <c r="B40" s="6" t="s">
        <v>67</v>
      </c>
      <c r="C40" s="7" t="s">
        <v>227</v>
      </c>
      <c r="D40" s="8">
        <v>47</v>
      </c>
      <c r="E40" s="8">
        <f t="shared" si="5"/>
        <v>28.2</v>
      </c>
      <c r="F40" s="8">
        <v>84</v>
      </c>
      <c r="G40" s="8">
        <f t="shared" si="4"/>
        <v>33.6</v>
      </c>
      <c r="H40" s="8">
        <f t="shared" si="6"/>
        <v>61.8</v>
      </c>
      <c r="I40" s="12">
        <f t="shared" si="3"/>
        <v>6</v>
      </c>
      <c r="J40" s="12"/>
      <c r="K40" s="10"/>
    </row>
    <row r="41" spans="1:11" s="11" customFormat="1" ht="15.75" customHeight="1">
      <c r="A41" s="6" t="s">
        <v>76</v>
      </c>
      <c r="B41" s="6" t="s">
        <v>77</v>
      </c>
      <c r="C41" s="7" t="s">
        <v>228</v>
      </c>
      <c r="D41" s="8">
        <v>70</v>
      </c>
      <c r="E41" s="8">
        <f t="shared" si="5"/>
        <v>42</v>
      </c>
      <c r="F41" s="8">
        <v>79.3</v>
      </c>
      <c r="G41" s="8">
        <f t="shared" si="4"/>
        <v>31.72</v>
      </c>
      <c r="H41" s="8">
        <f t="shared" si="6"/>
        <v>73.72</v>
      </c>
      <c r="I41" s="9">
        <v>1</v>
      </c>
      <c r="J41" s="9" t="s">
        <v>256</v>
      </c>
      <c r="K41" s="10"/>
    </row>
    <row r="42" spans="1:11" s="11" customFormat="1" ht="15.75" customHeight="1">
      <c r="A42" s="6" t="s">
        <v>78</v>
      </c>
      <c r="B42" s="6" t="s">
        <v>79</v>
      </c>
      <c r="C42" s="7" t="s">
        <v>228</v>
      </c>
      <c r="D42" s="8">
        <v>65</v>
      </c>
      <c r="E42" s="8">
        <f t="shared" si="5"/>
        <v>39</v>
      </c>
      <c r="F42" s="8">
        <v>82</v>
      </c>
      <c r="G42" s="8">
        <f t="shared" si="4"/>
        <v>32.8</v>
      </c>
      <c r="H42" s="8">
        <f t="shared" si="6"/>
        <v>71.8</v>
      </c>
      <c r="I42" s="12">
        <f t="shared" si="3"/>
        <v>2</v>
      </c>
      <c r="J42" s="12"/>
      <c r="K42" s="10"/>
    </row>
    <row r="43" spans="1:11" s="11" customFormat="1" ht="15.75" customHeight="1">
      <c r="A43" s="6" t="s">
        <v>74</v>
      </c>
      <c r="B43" s="6" t="s">
        <v>75</v>
      </c>
      <c r="C43" s="7" t="s">
        <v>228</v>
      </c>
      <c r="D43" s="8">
        <v>62</v>
      </c>
      <c r="E43" s="8">
        <f t="shared" si="5"/>
        <v>37.2</v>
      </c>
      <c r="F43" s="8">
        <v>77.32</v>
      </c>
      <c r="G43" s="8">
        <f t="shared" si="4"/>
        <v>30.93</v>
      </c>
      <c r="H43" s="8">
        <f t="shared" si="6"/>
        <v>68.13</v>
      </c>
      <c r="I43" s="12">
        <f t="shared" si="3"/>
        <v>3</v>
      </c>
      <c r="J43" s="12"/>
      <c r="K43" s="10"/>
    </row>
    <row r="44" spans="1:11" s="11" customFormat="1" ht="15.75" customHeight="1">
      <c r="A44" s="6" t="s">
        <v>80</v>
      </c>
      <c r="B44" s="6" t="s">
        <v>81</v>
      </c>
      <c r="C44" s="7" t="s">
        <v>229</v>
      </c>
      <c r="D44" s="8">
        <v>74</v>
      </c>
      <c r="E44" s="8">
        <f t="shared" si="5"/>
        <v>44.4</v>
      </c>
      <c r="F44" s="8">
        <v>80.6</v>
      </c>
      <c r="G44" s="8">
        <f t="shared" si="4"/>
        <v>32.24</v>
      </c>
      <c r="H44" s="8">
        <f t="shared" si="6"/>
        <v>76.64</v>
      </c>
      <c r="I44" s="9">
        <v>1</v>
      </c>
      <c r="J44" s="9" t="s">
        <v>256</v>
      </c>
      <c r="K44" s="10"/>
    </row>
    <row r="45" spans="1:11" s="11" customFormat="1" ht="15.75" customHeight="1">
      <c r="A45" s="6" t="s">
        <v>88</v>
      </c>
      <c r="B45" s="6" t="s">
        <v>89</v>
      </c>
      <c r="C45" s="7" t="s">
        <v>229</v>
      </c>
      <c r="D45" s="8">
        <v>68</v>
      </c>
      <c r="E45" s="8">
        <f t="shared" si="5"/>
        <v>40.8</v>
      </c>
      <c r="F45" s="8">
        <v>83.4</v>
      </c>
      <c r="G45" s="8">
        <f t="shared" si="4"/>
        <v>33.36</v>
      </c>
      <c r="H45" s="8">
        <f t="shared" si="6"/>
        <v>74.16</v>
      </c>
      <c r="I45" s="9">
        <f t="shared" si="3"/>
        <v>2</v>
      </c>
      <c r="J45" s="9" t="s">
        <v>256</v>
      </c>
      <c r="K45" s="10"/>
    </row>
    <row r="46" spans="1:11" s="11" customFormat="1" ht="15.75" customHeight="1">
      <c r="A46" s="6" t="s">
        <v>90</v>
      </c>
      <c r="B46" s="6" t="s">
        <v>91</v>
      </c>
      <c r="C46" s="7" t="s">
        <v>229</v>
      </c>
      <c r="D46" s="8">
        <v>66</v>
      </c>
      <c r="E46" s="8">
        <f t="shared" si="5"/>
        <v>39.6</v>
      </c>
      <c r="F46" s="8">
        <v>83.4</v>
      </c>
      <c r="G46" s="8">
        <f t="shared" si="4"/>
        <v>33.36</v>
      </c>
      <c r="H46" s="8">
        <f t="shared" si="6"/>
        <v>72.96</v>
      </c>
      <c r="I46" s="12">
        <f t="shared" si="3"/>
        <v>3</v>
      </c>
      <c r="J46" s="12"/>
      <c r="K46" s="10"/>
    </row>
    <row r="47" spans="1:11" s="11" customFormat="1" ht="15.75" customHeight="1">
      <c r="A47" s="6" t="s">
        <v>86</v>
      </c>
      <c r="B47" s="6" t="s">
        <v>87</v>
      </c>
      <c r="C47" s="7" t="s">
        <v>229</v>
      </c>
      <c r="D47" s="8">
        <v>65</v>
      </c>
      <c r="E47" s="8">
        <f t="shared" si="5"/>
        <v>39</v>
      </c>
      <c r="F47" s="8">
        <v>81.7</v>
      </c>
      <c r="G47" s="8">
        <f t="shared" si="4"/>
        <v>32.68</v>
      </c>
      <c r="H47" s="8">
        <f t="shared" si="6"/>
        <v>71.68</v>
      </c>
      <c r="I47" s="12">
        <f t="shared" si="3"/>
        <v>4</v>
      </c>
      <c r="J47" s="12"/>
      <c r="K47" s="10"/>
    </row>
    <row r="48" spans="1:11" s="11" customFormat="1" ht="15.75" customHeight="1">
      <c r="A48" s="6" t="s">
        <v>84</v>
      </c>
      <c r="B48" s="6" t="s">
        <v>85</v>
      </c>
      <c r="C48" s="7" t="s">
        <v>229</v>
      </c>
      <c r="D48" s="8">
        <v>64</v>
      </c>
      <c r="E48" s="8">
        <f t="shared" si="5"/>
        <v>38.4</v>
      </c>
      <c r="F48" s="8">
        <v>80.6</v>
      </c>
      <c r="G48" s="8">
        <f t="shared" si="4"/>
        <v>32.24</v>
      </c>
      <c r="H48" s="8">
        <f t="shared" si="6"/>
        <v>70.64</v>
      </c>
      <c r="I48" s="12">
        <f t="shared" si="3"/>
        <v>5</v>
      </c>
      <c r="J48" s="12"/>
      <c r="K48" s="10"/>
    </row>
    <row r="49" spans="1:11" s="11" customFormat="1" ht="15.75" customHeight="1">
      <c r="A49" s="6" t="s">
        <v>82</v>
      </c>
      <c r="B49" s="6" t="s">
        <v>83</v>
      </c>
      <c r="C49" s="7" t="s">
        <v>229</v>
      </c>
      <c r="D49" s="8">
        <v>63</v>
      </c>
      <c r="E49" s="8">
        <f t="shared" si="5"/>
        <v>37.8</v>
      </c>
      <c r="F49" s="8">
        <v>73.5</v>
      </c>
      <c r="G49" s="8">
        <f t="shared" si="4"/>
        <v>29.4</v>
      </c>
      <c r="H49" s="8">
        <f t="shared" si="6"/>
        <v>67.2</v>
      </c>
      <c r="I49" s="12">
        <f t="shared" si="3"/>
        <v>6</v>
      </c>
      <c r="J49" s="12"/>
      <c r="K49" s="10"/>
    </row>
    <row r="50" spans="1:11" s="11" customFormat="1" ht="15.75" customHeight="1">
      <c r="A50" s="6" t="s">
        <v>94</v>
      </c>
      <c r="B50" s="6" t="s">
        <v>95</v>
      </c>
      <c r="C50" s="7" t="s">
        <v>230</v>
      </c>
      <c r="D50" s="8">
        <v>71</v>
      </c>
      <c r="E50" s="8">
        <f t="shared" si="5"/>
        <v>42.6</v>
      </c>
      <c r="F50" s="8">
        <v>73.8</v>
      </c>
      <c r="G50" s="8">
        <f t="shared" si="4"/>
        <v>29.52</v>
      </c>
      <c r="H50" s="8">
        <f t="shared" si="6"/>
        <v>72.12</v>
      </c>
      <c r="I50" s="9">
        <v>1</v>
      </c>
      <c r="J50" s="9" t="s">
        <v>256</v>
      </c>
      <c r="K50" s="10"/>
    </row>
    <row r="51" spans="1:11" s="11" customFormat="1" ht="15.75" customHeight="1">
      <c r="A51" s="6" t="s">
        <v>96</v>
      </c>
      <c r="B51" s="6" t="s">
        <v>97</v>
      </c>
      <c r="C51" s="7" t="s">
        <v>230</v>
      </c>
      <c r="D51" s="8">
        <v>70</v>
      </c>
      <c r="E51" s="8">
        <f t="shared" si="5"/>
        <v>42</v>
      </c>
      <c r="F51" s="8">
        <v>73.2</v>
      </c>
      <c r="G51" s="8">
        <f t="shared" si="4"/>
        <v>29.28</v>
      </c>
      <c r="H51" s="8">
        <f t="shared" si="6"/>
        <v>71.28</v>
      </c>
      <c r="I51" s="12">
        <f t="shared" si="3"/>
        <v>2</v>
      </c>
      <c r="J51" s="12"/>
      <c r="K51" s="10"/>
    </row>
    <row r="52" spans="1:11" s="11" customFormat="1" ht="15.75" customHeight="1">
      <c r="A52" s="6" t="s">
        <v>92</v>
      </c>
      <c r="B52" s="6" t="s">
        <v>93</v>
      </c>
      <c r="C52" s="7" t="s">
        <v>230</v>
      </c>
      <c r="D52" s="8">
        <v>66</v>
      </c>
      <c r="E52" s="8">
        <f t="shared" si="5"/>
        <v>39.6</v>
      </c>
      <c r="F52" s="8">
        <v>76.3</v>
      </c>
      <c r="G52" s="8">
        <f t="shared" si="4"/>
        <v>30.52</v>
      </c>
      <c r="H52" s="8">
        <f t="shared" si="6"/>
        <v>70.12</v>
      </c>
      <c r="I52" s="12">
        <f t="shared" si="3"/>
        <v>3</v>
      </c>
      <c r="J52" s="12"/>
      <c r="K52" s="10"/>
    </row>
    <row r="53" spans="1:11" s="11" customFormat="1" ht="15.75" customHeight="1">
      <c r="A53" s="6" t="s">
        <v>100</v>
      </c>
      <c r="B53" s="6" t="s">
        <v>101</v>
      </c>
      <c r="C53" s="7" t="s">
        <v>231</v>
      </c>
      <c r="D53" s="8">
        <v>53</v>
      </c>
      <c r="E53" s="8">
        <f t="shared" si="5"/>
        <v>31.8</v>
      </c>
      <c r="F53" s="8">
        <v>85.2</v>
      </c>
      <c r="G53" s="8">
        <f t="shared" si="4"/>
        <v>34.08</v>
      </c>
      <c r="H53" s="8">
        <f t="shared" si="6"/>
        <v>65.88</v>
      </c>
      <c r="I53" s="9">
        <v>1</v>
      </c>
      <c r="J53" s="9" t="s">
        <v>256</v>
      </c>
      <c r="K53" s="10"/>
    </row>
    <row r="54" spans="1:11" s="11" customFormat="1" ht="15.75" customHeight="1">
      <c r="A54" s="6" t="s">
        <v>98</v>
      </c>
      <c r="B54" s="6" t="s">
        <v>99</v>
      </c>
      <c r="C54" s="7" t="s">
        <v>231</v>
      </c>
      <c r="D54" s="8">
        <v>50</v>
      </c>
      <c r="E54" s="8">
        <f t="shared" si="5"/>
        <v>30</v>
      </c>
      <c r="F54" s="8">
        <v>86.6</v>
      </c>
      <c r="G54" s="8">
        <f t="shared" si="4"/>
        <v>34.64</v>
      </c>
      <c r="H54" s="8">
        <f t="shared" si="6"/>
        <v>64.64</v>
      </c>
      <c r="I54" s="12">
        <f t="shared" si="3"/>
        <v>2</v>
      </c>
      <c r="J54" s="12"/>
      <c r="K54" s="14"/>
    </row>
    <row r="55" spans="1:11" s="11" customFormat="1" ht="15.75" customHeight="1">
      <c r="A55" s="6" t="s">
        <v>102</v>
      </c>
      <c r="B55" s="6" t="s">
        <v>103</v>
      </c>
      <c r="C55" s="7" t="s">
        <v>231</v>
      </c>
      <c r="D55" s="8">
        <v>52</v>
      </c>
      <c r="E55" s="8">
        <f t="shared" si="5"/>
        <v>31.2</v>
      </c>
      <c r="F55" s="8">
        <v>75.6</v>
      </c>
      <c r="G55" s="8">
        <f t="shared" si="4"/>
        <v>30.24</v>
      </c>
      <c r="H55" s="8">
        <f t="shared" si="6"/>
        <v>61.44</v>
      </c>
      <c r="I55" s="12">
        <f t="shared" si="3"/>
        <v>3</v>
      </c>
      <c r="J55" s="12"/>
      <c r="K55" s="10"/>
    </row>
    <row r="56" spans="1:11" s="11" customFormat="1" ht="15.75" customHeight="1">
      <c r="A56" s="6" t="s">
        <v>104</v>
      </c>
      <c r="B56" s="6" t="s">
        <v>105</v>
      </c>
      <c r="C56" s="7" t="s">
        <v>232</v>
      </c>
      <c r="D56" s="8">
        <v>67</v>
      </c>
      <c r="E56" s="8">
        <f t="shared" si="5"/>
        <v>40.2</v>
      </c>
      <c r="F56" s="8">
        <v>79.7</v>
      </c>
      <c r="G56" s="8">
        <f t="shared" si="4"/>
        <v>31.88</v>
      </c>
      <c r="H56" s="8">
        <f t="shared" si="6"/>
        <v>72.08</v>
      </c>
      <c r="I56" s="9">
        <v>1</v>
      </c>
      <c r="J56" s="9" t="s">
        <v>256</v>
      </c>
      <c r="K56" s="10"/>
    </row>
    <row r="57" spans="1:11" s="11" customFormat="1" ht="15.75" customHeight="1">
      <c r="A57" s="6" t="s">
        <v>108</v>
      </c>
      <c r="B57" s="6" t="s">
        <v>109</v>
      </c>
      <c r="C57" s="7" t="s">
        <v>232</v>
      </c>
      <c r="D57" s="8">
        <v>67</v>
      </c>
      <c r="E57" s="8">
        <f t="shared" si="5"/>
        <v>40.2</v>
      </c>
      <c r="F57" s="8">
        <v>72.6</v>
      </c>
      <c r="G57" s="8">
        <f t="shared" si="4"/>
        <v>29.04</v>
      </c>
      <c r="H57" s="8">
        <f t="shared" si="6"/>
        <v>69.24</v>
      </c>
      <c r="I57" s="12">
        <f t="shared" si="3"/>
        <v>2</v>
      </c>
      <c r="J57" s="12"/>
      <c r="K57" s="10"/>
    </row>
    <row r="58" spans="1:11" s="11" customFormat="1" ht="15.75" customHeight="1">
      <c r="A58" s="6" t="s">
        <v>106</v>
      </c>
      <c r="B58" s="6" t="s">
        <v>107</v>
      </c>
      <c r="C58" s="7" t="s">
        <v>232</v>
      </c>
      <c r="D58" s="8">
        <v>63</v>
      </c>
      <c r="E58" s="8">
        <f t="shared" si="5"/>
        <v>37.8</v>
      </c>
      <c r="F58" s="8">
        <v>75.4</v>
      </c>
      <c r="G58" s="8">
        <f t="shared" si="4"/>
        <v>30.16</v>
      </c>
      <c r="H58" s="8">
        <f t="shared" si="6"/>
        <v>67.96</v>
      </c>
      <c r="I58" s="12">
        <f t="shared" si="3"/>
        <v>3</v>
      </c>
      <c r="J58" s="12"/>
      <c r="K58" s="10"/>
    </row>
    <row r="59" spans="1:11" s="11" customFormat="1" ht="15.75" customHeight="1">
      <c r="A59" s="6" t="s">
        <v>110</v>
      </c>
      <c r="B59" s="6" t="s">
        <v>111</v>
      </c>
      <c r="C59" s="7" t="s">
        <v>233</v>
      </c>
      <c r="D59" s="8">
        <v>70</v>
      </c>
      <c r="E59" s="8">
        <f t="shared" si="5"/>
        <v>42</v>
      </c>
      <c r="F59" s="8">
        <v>85.4</v>
      </c>
      <c r="G59" s="8">
        <f t="shared" si="4"/>
        <v>34.16</v>
      </c>
      <c r="H59" s="8">
        <f t="shared" si="6"/>
        <v>76.16</v>
      </c>
      <c r="I59" s="9">
        <v>1</v>
      </c>
      <c r="J59" s="9" t="s">
        <v>256</v>
      </c>
      <c r="K59" s="10"/>
    </row>
    <row r="60" spans="1:11" s="11" customFormat="1" ht="15.75" customHeight="1">
      <c r="A60" s="6" t="s">
        <v>114</v>
      </c>
      <c r="B60" s="6" t="s">
        <v>115</v>
      </c>
      <c r="C60" s="7" t="s">
        <v>233</v>
      </c>
      <c r="D60" s="8">
        <v>62</v>
      </c>
      <c r="E60" s="8">
        <f t="shared" si="5"/>
        <v>37.2</v>
      </c>
      <c r="F60" s="8">
        <v>77.32</v>
      </c>
      <c r="G60" s="8">
        <f t="shared" si="4"/>
        <v>30.93</v>
      </c>
      <c r="H60" s="8">
        <f t="shared" si="6"/>
        <v>68.13</v>
      </c>
      <c r="I60" s="12">
        <f t="shared" si="3"/>
        <v>2</v>
      </c>
      <c r="J60" s="12"/>
      <c r="K60" s="10"/>
    </row>
    <row r="61" spans="1:11" s="11" customFormat="1" ht="15.75" customHeight="1">
      <c r="A61" s="6" t="s">
        <v>112</v>
      </c>
      <c r="B61" s="6" t="s">
        <v>113</v>
      </c>
      <c r="C61" s="7" t="s">
        <v>233</v>
      </c>
      <c r="D61" s="8">
        <v>59</v>
      </c>
      <c r="E61" s="8">
        <f t="shared" si="5"/>
        <v>35.4</v>
      </c>
      <c r="F61" s="8">
        <v>77.32</v>
      </c>
      <c r="G61" s="8">
        <f t="shared" si="4"/>
        <v>30.93</v>
      </c>
      <c r="H61" s="8">
        <f t="shared" si="6"/>
        <v>66.33</v>
      </c>
      <c r="I61" s="12">
        <f t="shared" si="3"/>
        <v>3</v>
      </c>
      <c r="J61" s="12"/>
      <c r="K61" s="10"/>
    </row>
    <row r="62" spans="1:11" s="11" customFormat="1" ht="15.75" customHeight="1">
      <c r="A62" s="6" t="s">
        <v>116</v>
      </c>
      <c r="B62" s="6" t="s">
        <v>117</v>
      </c>
      <c r="C62" s="7" t="s">
        <v>233</v>
      </c>
      <c r="D62" s="8">
        <v>59</v>
      </c>
      <c r="E62" s="8">
        <f t="shared" si="5"/>
        <v>35.4</v>
      </c>
      <c r="F62" s="8">
        <v>73.2</v>
      </c>
      <c r="G62" s="8">
        <f t="shared" si="4"/>
        <v>29.28</v>
      </c>
      <c r="H62" s="8">
        <f t="shared" si="6"/>
        <v>64.68</v>
      </c>
      <c r="I62" s="12">
        <f t="shared" si="3"/>
        <v>4</v>
      </c>
      <c r="J62" s="12"/>
      <c r="K62" s="10"/>
    </row>
    <row r="63" spans="1:11" s="11" customFormat="1" ht="15.75" customHeight="1">
      <c r="A63" s="6" t="s">
        <v>118</v>
      </c>
      <c r="B63" s="6" t="s">
        <v>119</v>
      </c>
      <c r="C63" s="7" t="s">
        <v>234</v>
      </c>
      <c r="D63" s="8">
        <v>70</v>
      </c>
      <c r="E63" s="8">
        <f t="shared" si="5"/>
        <v>42</v>
      </c>
      <c r="F63" s="8">
        <v>85.2</v>
      </c>
      <c r="G63" s="8">
        <f t="shared" si="4"/>
        <v>34.08</v>
      </c>
      <c r="H63" s="8">
        <f t="shared" si="6"/>
        <v>76.08</v>
      </c>
      <c r="I63" s="9">
        <v>1</v>
      </c>
      <c r="J63" s="9" t="s">
        <v>256</v>
      </c>
      <c r="K63" s="10"/>
    </row>
    <row r="64" spans="1:11" s="11" customFormat="1" ht="15.75" customHeight="1">
      <c r="A64" s="6" t="s">
        <v>120</v>
      </c>
      <c r="B64" s="6" t="s">
        <v>121</v>
      </c>
      <c r="C64" s="7" t="s">
        <v>234</v>
      </c>
      <c r="D64" s="8">
        <v>64</v>
      </c>
      <c r="E64" s="8">
        <f t="shared" si="5"/>
        <v>38.4</v>
      </c>
      <c r="F64" s="8">
        <v>79.4</v>
      </c>
      <c r="G64" s="8">
        <f t="shared" si="4"/>
        <v>31.76</v>
      </c>
      <c r="H64" s="8">
        <f t="shared" si="6"/>
        <v>70.16</v>
      </c>
      <c r="I64" s="12">
        <f t="shared" si="3"/>
        <v>2</v>
      </c>
      <c r="J64" s="12"/>
      <c r="K64" s="10"/>
    </row>
    <row r="65" spans="1:11" s="11" customFormat="1" ht="15.75" customHeight="1">
      <c r="A65" s="6" t="s">
        <v>122</v>
      </c>
      <c r="B65" s="6" t="s">
        <v>123</v>
      </c>
      <c r="C65" s="7" t="s">
        <v>234</v>
      </c>
      <c r="D65" s="8">
        <v>63</v>
      </c>
      <c r="E65" s="8">
        <f t="shared" si="5"/>
        <v>37.8</v>
      </c>
      <c r="F65" s="8">
        <v>79.6</v>
      </c>
      <c r="G65" s="8">
        <f t="shared" si="4"/>
        <v>31.84</v>
      </c>
      <c r="H65" s="8">
        <f t="shared" si="6"/>
        <v>69.64</v>
      </c>
      <c r="I65" s="12">
        <f t="shared" si="3"/>
        <v>3</v>
      </c>
      <c r="J65" s="12"/>
      <c r="K65" s="10"/>
    </row>
    <row r="66" spans="1:11" s="11" customFormat="1" ht="15.75" customHeight="1">
      <c r="A66" s="6" t="s">
        <v>128</v>
      </c>
      <c r="B66" s="6" t="s">
        <v>129</v>
      </c>
      <c r="C66" s="7" t="s">
        <v>235</v>
      </c>
      <c r="D66" s="8">
        <v>66</v>
      </c>
      <c r="E66" s="8">
        <f t="shared" si="5"/>
        <v>39.6</v>
      </c>
      <c r="F66" s="8">
        <v>83.8</v>
      </c>
      <c r="G66" s="8">
        <f t="shared" si="4"/>
        <v>33.52</v>
      </c>
      <c r="H66" s="8">
        <f t="shared" si="6"/>
        <v>73.12</v>
      </c>
      <c r="I66" s="9">
        <v>1</v>
      </c>
      <c r="J66" s="9" t="s">
        <v>256</v>
      </c>
      <c r="K66" s="10"/>
    </row>
    <row r="67" spans="1:11" s="11" customFormat="1" ht="15.75" customHeight="1">
      <c r="A67" s="6" t="s">
        <v>124</v>
      </c>
      <c r="B67" s="6" t="s">
        <v>125</v>
      </c>
      <c r="C67" s="7" t="s">
        <v>235</v>
      </c>
      <c r="D67" s="8">
        <v>66</v>
      </c>
      <c r="E67" s="8">
        <f t="shared" si="5"/>
        <v>39.6</v>
      </c>
      <c r="F67" s="8">
        <v>76</v>
      </c>
      <c r="G67" s="8">
        <f t="shared" si="4"/>
        <v>30.4</v>
      </c>
      <c r="H67" s="8">
        <f t="shared" si="6"/>
        <v>70</v>
      </c>
      <c r="I67" s="12">
        <f t="shared" si="3"/>
        <v>2</v>
      </c>
      <c r="J67" s="12"/>
      <c r="K67" s="10"/>
    </row>
    <row r="68" spans="1:11" s="11" customFormat="1" ht="15.75" customHeight="1">
      <c r="A68" s="6" t="s">
        <v>126</v>
      </c>
      <c r="B68" s="6" t="s">
        <v>127</v>
      </c>
      <c r="C68" s="7" t="s">
        <v>235</v>
      </c>
      <c r="D68" s="8">
        <v>63</v>
      </c>
      <c r="E68" s="8">
        <f t="shared" si="5"/>
        <v>37.8</v>
      </c>
      <c r="F68" s="8" t="s">
        <v>251</v>
      </c>
      <c r="G68" s="8"/>
      <c r="H68" s="8"/>
      <c r="I68" s="12"/>
      <c r="J68" s="12"/>
      <c r="K68" s="10"/>
    </row>
    <row r="69" spans="1:11" s="11" customFormat="1" ht="15.75" customHeight="1">
      <c r="A69" s="6" t="s">
        <v>132</v>
      </c>
      <c r="B69" s="6" t="s">
        <v>133</v>
      </c>
      <c r="C69" s="7" t="s">
        <v>236</v>
      </c>
      <c r="D69" s="8">
        <v>69</v>
      </c>
      <c r="E69" s="8">
        <f aca="true" t="shared" si="7" ref="E69:E100">D69*60%</f>
        <v>41.4</v>
      </c>
      <c r="F69" s="8">
        <v>79</v>
      </c>
      <c r="G69" s="8">
        <f aca="true" t="shared" si="8" ref="G69:G89">F69*40%</f>
        <v>31.6</v>
      </c>
      <c r="H69" s="8">
        <f aca="true" t="shared" si="9" ref="H69:H99">E69+G69</f>
        <v>73</v>
      </c>
      <c r="I69" s="9">
        <v>1</v>
      </c>
      <c r="J69" s="9" t="s">
        <v>256</v>
      </c>
      <c r="K69" s="10"/>
    </row>
    <row r="70" spans="1:11" s="11" customFormat="1" ht="15.75" customHeight="1">
      <c r="A70" s="6" t="s">
        <v>134</v>
      </c>
      <c r="B70" s="6" t="s">
        <v>135</v>
      </c>
      <c r="C70" s="7" t="s">
        <v>236</v>
      </c>
      <c r="D70" s="8">
        <v>65</v>
      </c>
      <c r="E70" s="8">
        <f t="shared" si="7"/>
        <v>39</v>
      </c>
      <c r="F70" s="8">
        <v>77.4</v>
      </c>
      <c r="G70" s="8">
        <f t="shared" si="8"/>
        <v>30.96</v>
      </c>
      <c r="H70" s="8">
        <f t="shared" si="9"/>
        <v>69.96</v>
      </c>
      <c r="I70" s="12">
        <f t="shared" si="3"/>
        <v>2</v>
      </c>
      <c r="J70" s="12"/>
      <c r="K70" s="10"/>
    </row>
    <row r="71" spans="1:11" s="11" customFormat="1" ht="15.75" customHeight="1">
      <c r="A71" s="6" t="s">
        <v>130</v>
      </c>
      <c r="B71" s="6" t="s">
        <v>131</v>
      </c>
      <c r="C71" s="7" t="s">
        <v>236</v>
      </c>
      <c r="D71" s="8">
        <v>59</v>
      </c>
      <c r="E71" s="8">
        <f t="shared" si="7"/>
        <v>35.4</v>
      </c>
      <c r="F71" s="8">
        <v>74.6</v>
      </c>
      <c r="G71" s="8">
        <f t="shared" si="8"/>
        <v>29.84</v>
      </c>
      <c r="H71" s="8">
        <f t="shared" si="9"/>
        <v>65.24</v>
      </c>
      <c r="I71" s="12">
        <f aca="true" t="shared" si="10" ref="I71:I114">IF(H71=H70,I70,I70+1)</f>
        <v>3</v>
      </c>
      <c r="J71" s="12"/>
      <c r="K71" s="10"/>
    </row>
    <row r="72" spans="1:11" s="11" customFormat="1" ht="15.75" customHeight="1">
      <c r="A72" s="6" t="s">
        <v>140</v>
      </c>
      <c r="B72" s="6" t="s">
        <v>141</v>
      </c>
      <c r="C72" s="7" t="s">
        <v>237</v>
      </c>
      <c r="D72" s="8">
        <v>66</v>
      </c>
      <c r="E72" s="8">
        <f t="shared" si="7"/>
        <v>39.6</v>
      </c>
      <c r="F72" s="8">
        <v>85</v>
      </c>
      <c r="G72" s="8">
        <f t="shared" si="8"/>
        <v>34</v>
      </c>
      <c r="H72" s="8">
        <f t="shared" si="9"/>
        <v>73.6</v>
      </c>
      <c r="I72" s="9">
        <v>1</v>
      </c>
      <c r="J72" s="9" t="s">
        <v>256</v>
      </c>
      <c r="K72" s="10"/>
    </row>
    <row r="73" spans="1:11" s="11" customFormat="1" ht="15.75" customHeight="1">
      <c r="A73" s="6" t="s">
        <v>138</v>
      </c>
      <c r="B73" s="6" t="s">
        <v>139</v>
      </c>
      <c r="C73" s="7" t="s">
        <v>237</v>
      </c>
      <c r="D73" s="8">
        <v>59</v>
      </c>
      <c r="E73" s="8">
        <f t="shared" si="7"/>
        <v>35.4</v>
      </c>
      <c r="F73" s="8">
        <v>81.6</v>
      </c>
      <c r="G73" s="8">
        <f t="shared" si="8"/>
        <v>32.64</v>
      </c>
      <c r="H73" s="8">
        <f t="shared" si="9"/>
        <v>68.04</v>
      </c>
      <c r="I73" s="12">
        <f t="shared" si="10"/>
        <v>2</v>
      </c>
      <c r="J73" s="12"/>
      <c r="K73" s="10"/>
    </row>
    <row r="74" spans="1:11" s="11" customFormat="1" ht="15.75" customHeight="1">
      <c r="A74" s="6" t="s">
        <v>136</v>
      </c>
      <c r="B74" s="6" t="s">
        <v>137</v>
      </c>
      <c r="C74" s="7" t="s">
        <v>237</v>
      </c>
      <c r="D74" s="8">
        <v>57</v>
      </c>
      <c r="E74" s="8">
        <f t="shared" si="7"/>
        <v>34.2</v>
      </c>
      <c r="F74" s="8">
        <v>72.6</v>
      </c>
      <c r="G74" s="8">
        <f t="shared" si="8"/>
        <v>29.04</v>
      </c>
      <c r="H74" s="8">
        <f t="shared" si="9"/>
        <v>63.24</v>
      </c>
      <c r="I74" s="12">
        <f t="shared" si="10"/>
        <v>3</v>
      </c>
      <c r="J74" s="12"/>
      <c r="K74" s="14"/>
    </row>
    <row r="75" spans="1:11" s="11" customFormat="1" ht="15.75" customHeight="1">
      <c r="A75" s="6" t="s">
        <v>146</v>
      </c>
      <c r="B75" s="6" t="s">
        <v>147</v>
      </c>
      <c r="C75" s="7" t="s">
        <v>238</v>
      </c>
      <c r="D75" s="8">
        <v>78</v>
      </c>
      <c r="E75" s="8">
        <f t="shared" si="7"/>
        <v>46.8</v>
      </c>
      <c r="F75" s="8">
        <v>85.7</v>
      </c>
      <c r="G75" s="8">
        <f t="shared" si="8"/>
        <v>34.28</v>
      </c>
      <c r="H75" s="8">
        <f t="shared" si="9"/>
        <v>81.08</v>
      </c>
      <c r="I75" s="9">
        <v>1</v>
      </c>
      <c r="J75" s="9" t="s">
        <v>256</v>
      </c>
      <c r="K75" s="10"/>
    </row>
    <row r="76" spans="1:11" s="11" customFormat="1" ht="15.75" customHeight="1">
      <c r="A76" s="6" t="s">
        <v>144</v>
      </c>
      <c r="B76" s="6" t="s">
        <v>145</v>
      </c>
      <c r="C76" s="7" t="s">
        <v>238</v>
      </c>
      <c r="D76" s="8">
        <v>66</v>
      </c>
      <c r="E76" s="8">
        <f t="shared" si="7"/>
        <v>39.6</v>
      </c>
      <c r="F76" s="8">
        <v>84.2</v>
      </c>
      <c r="G76" s="8">
        <f t="shared" si="8"/>
        <v>33.68</v>
      </c>
      <c r="H76" s="8">
        <f t="shared" si="9"/>
        <v>73.28</v>
      </c>
      <c r="I76" s="12">
        <f t="shared" si="10"/>
        <v>2</v>
      </c>
      <c r="J76" s="12"/>
      <c r="K76" s="10"/>
    </row>
    <row r="77" spans="1:11" s="11" customFormat="1" ht="15.75" customHeight="1">
      <c r="A77" s="6" t="s">
        <v>142</v>
      </c>
      <c r="B77" s="6" t="s">
        <v>143</v>
      </c>
      <c r="C77" s="7" t="s">
        <v>238</v>
      </c>
      <c r="D77" s="8">
        <v>65</v>
      </c>
      <c r="E77" s="8">
        <f t="shared" si="7"/>
        <v>39</v>
      </c>
      <c r="F77" s="8">
        <v>75.3</v>
      </c>
      <c r="G77" s="8">
        <f t="shared" si="8"/>
        <v>30.12</v>
      </c>
      <c r="H77" s="8">
        <f t="shared" si="9"/>
        <v>69.12</v>
      </c>
      <c r="I77" s="12">
        <f t="shared" si="10"/>
        <v>3</v>
      </c>
      <c r="J77" s="12"/>
      <c r="K77" s="10"/>
    </row>
    <row r="78" spans="1:11" s="11" customFormat="1" ht="15.75" customHeight="1">
      <c r="A78" s="6" t="s">
        <v>150</v>
      </c>
      <c r="B78" s="6" t="s">
        <v>151</v>
      </c>
      <c r="C78" s="7" t="s">
        <v>239</v>
      </c>
      <c r="D78" s="8">
        <v>58</v>
      </c>
      <c r="E78" s="8">
        <f t="shared" si="7"/>
        <v>34.8</v>
      </c>
      <c r="F78" s="8">
        <v>83.4</v>
      </c>
      <c r="G78" s="8">
        <f t="shared" si="8"/>
        <v>33.36</v>
      </c>
      <c r="H78" s="8">
        <f t="shared" si="9"/>
        <v>68.16</v>
      </c>
      <c r="I78" s="9">
        <v>1</v>
      </c>
      <c r="J78" s="9" t="s">
        <v>256</v>
      </c>
      <c r="K78" s="10"/>
    </row>
    <row r="79" spans="1:11" s="11" customFormat="1" ht="15.75" customHeight="1">
      <c r="A79" s="6" t="s">
        <v>148</v>
      </c>
      <c r="B79" s="6" t="s">
        <v>149</v>
      </c>
      <c r="C79" s="7" t="s">
        <v>239</v>
      </c>
      <c r="D79" s="8">
        <v>62</v>
      </c>
      <c r="E79" s="8">
        <f t="shared" si="7"/>
        <v>37.2</v>
      </c>
      <c r="F79" s="8">
        <v>74.5</v>
      </c>
      <c r="G79" s="8">
        <f t="shared" si="8"/>
        <v>29.8</v>
      </c>
      <c r="H79" s="8">
        <f t="shared" si="9"/>
        <v>67</v>
      </c>
      <c r="I79" s="12">
        <f t="shared" si="10"/>
        <v>2</v>
      </c>
      <c r="J79" s="12"/>
      <c r="K79" s="10"/>
    </row>
    <row r="80" spans="1:11" s="11" customFormat="1" ht="15.75" customHeight="1">
      <c r="A80" s="6" t="s">
        <v>152</v>
      </c>
      <c r="B80" s="6" t="s">
        <v>153</v>
      </c>
      <c r="C80" s="7" t="s">
        <v>239</v>
      </c>
      <c r="D80" s="8">
        <v>58</v>
      </c>
      <c r="E80" s="8">
        <f t="shared" si="7"/>
        <v>34.8</v>
      </c>
      <c r="F80" s="8">
        <v>77.5</v>
      </c>
      <c r="G80" s="8">
        <f t="shared" si="8"/>
        <v>31</v>
      </c>
      <c r="H80" s="8">
        <f t="shared" si="9"/>
        <v>65.8</v>
      </c>
      <c r="I80" s="12">
        <f t="shared" si="10"/>
        <v>3</v>
      </c>
      <c r="J80" s="12"/>
      <c r="K80" s="10"/>
    </row>
    <row r="81" spans="1:11" s="11" customFormat="1" ht="15.75" customHeight="1">
      <c r="A81" s="6" t="s">
        <v>154</v>
      </c>
      <c r="B81" s="6" t="s">
        <v>155</v>
      </c>
      <c r="C81" s="7" t="s">
        <v>240</v>
      </c>
      <c r="D81" s="8">
        <v>72</v>
      </c>
      <c r="E81" s="8">
        <f t="shared" si="7"/>
        <v>43.2</v>
      </c>
      <c r="F81" s="8">
        <v>79.6</v>
      </c>
      <c r="G81" s="8">
        <f t="shared" si="8"/>
        <v>31.84</v>
      </c>
      <c r="H81" s="8">
        <f t="shared" si="9"/>
        <v>75.04</v>
      </c>
      <c r="I81" s="9">
        <v>1</v>
      </c>
      <c r="J81" s="9" t="s">
        <v>256</v>
      </c>
      <c r="K81" s="10"/>
    </row>
    <row r="82" spans="1:11" s="11" customFormat="1" ht="15.75" customHeight="1">
      <c r="A82" s="6" t="s">
        <v>156</v>
      </c>
      <c r="B82" s="6" t="s">
        <v>157</v>
      </c>
      <c r="C82" s="7" t="s">
        <v>240</v>
      </c>
      <c r="D82" s="8">
        <v>63</v>
      </c>
      <c r="E82" s="8">
        <f t="shared" si="7"/>
        <v>37.8</v>
      </c>
      <c r="F82" s="8">
        <v>84.4</v>
      </c>
      <c r="G82" s="8">
        <f t="shared" si="8"/>
        <v>33.76</v>
      </c>
      <c r="H82" s="8">
        <f t="shared" si="9"/>
        <v>71.56</v>
      </c>
      <c r="I82" s="9">
        <f t="shared" si="10"/>
        <v>2</v>
      </c>
      <c r="J82" s="9" t="s">
        <v>256</v>
      </c>
      <c r="K82" s="10"/>
    </row>
    <row r="83" spans="1:11" s="11" customFormat="1" ht="15.75" customHeight="1">
      <c r="A83" s="6" t="s">
        <v>164</v>
      </c>
      <c r="B83" s="6" t="s">
        <v>165</v>
      </c>
      <c r="C83" s="7" t="s">
        <v>240</v>
      </c>
      <c r="D83" s="8">
        <v>67</v>
      </c>
      <c r="E83" s="8">
        <f t="shared" si="7"/>
        <v>40.2</v>
      </c>
      <c r="F83" s="8">
        <v>77.6</v>
      </c>
      <c r="G83" s="8">
        <f t="shared" si="8"/>
        <v>31.04</v>
      </c>
      <c r="H83" s="8">
        <f t="shared" si="9"/>
        <v>71.24</v>
      </c>
      <c r="I83" s="12">
        <f t="shared" si="10"/>
        <v>3</v>
      </c>
      <c r="J83" s="12"/>
      <c r="K83" s="10"/>
    </row>
    <row r="84" spans="1:11" s="11" customFormat="1" ht="15.75" customHeight="1">
      <c r="A84" s="6" t="s">
        <v>162</v>
      </c>
      <c r="B84" s="6" t="s">
        <v>163</v>
      </c>
      <c r="C84" s="7" t="s">
        <v>240</v>
      </c>
      <c r="D84" s="8">
        <v>61</v>
      </c>
      <c r="E84" s="8">
        <f t="shared" si="7"/>
        <v>36.6</v>
      </c>
      <c r="F84" s="8">
        <v>77.4</v>
      </c>
      <c r="G84" s="8">
        <f t="shared" si="8"/>
        <v>30.96</v>
      </c>
      <c r="H84" s="8">
        <f t="shared" si="9"/>
        <v>67.56</v>
      </c>
      <c r="I84" s="12">
        <f t="shared" si="10"/>
        <v>4</v>
      </c>
      <c r="J84" s="12"/>
      <c r="K84" s="10"/>
    </row>
    <row r="85" spans="1:11" s="11" customFormat="1" ht="15.75" customHeight="1">
      <c r="A85" s="6" t="s">
        <v>158</v>
      </c>
      <c r="B85" s="6" t="s">
        <v>159</v>
      </c>
      <c r="C85" s="7" t="s">
        <v>240</v>
      </c>
      <c r="D85" s="8">
        <v>63</v>
      </c>
      <c r="E85" s="8">
        <f t="shared" si="7"/>
        <v>37.8</v>
      </c>
      <c r="F85" s="8">
        <v>72.2</v>
      </c>
      <c r="G85" s="8">
        <f t="shared" si="8"/>
        <v>28.88</v>
      </c>
      <c r="H85" s="8">
        <f t="shared" si="9"/>
        <v>66.68</v>
      </c>
      <c r="I85" s="12">
        <f t="shared" si="10"/>
        <v>5</v>
      </c>
      <c r="J85" s="12"/>
      <c r="K85" s="10"/>
    </row>
    <row r="86" spans="1:11" s="11" customFormat="1" ht="15.75" customHeight="1">
      <c r="A86" s="6" t="s">
        <v>160</v>
      </c>
      <c r="B86" s="6" t="s">
        <v>161</v>
      </c>
      <c r="C86" s="7" t="s">
        <v>240</v>
      </c>
      <c r="D86" s="8">
        <v>59</v>
      </c>
      <c r="E86" s="8">
        <f t="shared" si="7"/>
        <v>35.4</v>
      </c>
      <c r="F86" s="8">
        <v>71.2</v>
      </c>
      <c r="G86" s="8">
        <f t="shared" si="8"/>
        <v>28.48</v>
      </c>
      <c r="H86" s="8">
        <f t="shared" si="9"/>
        <v>63.88</v>
      </c>
      <c r="I86" s="12">
        <f t="shared" si="10"/>
        <v>6</v>
      </c>
      <c r="J86" s="12"/>
      <c r="K86" s="10"/>
    </row>
    <row r="87" spans="1:11" s="11" customFormat="1" ht="15.75" customHeight="1">
      <c r="A87" s="6" t="s">
        <v>170</v>
      </c>
      <c r="B87" s="6" t="s">
        <v>171</v>
      </c>
      <c r="C87" s="7" t="s">
        <v>241</v>
      </c>
      <c r="D87" s="8">
        <v>51</v>
      </c>
      <c r="E87" s="8">
        <f t="shared" si="7"/>
        <v>30.6</v>
      </c>
      <c r="F87" s="8">
        <v>84.2</v>
      </c>
      <c r="G87" s="8">
        <f t="shared" si="8"/>
        <v>33.68</v>
      </c>
      <c r="H87" s="8">
        <f t="shared" si="9"/>
        <v>64.28</v>
      </c>
      <c r="I87" s="9">
        <v>1</v>
      </c>
      <c r="J87" s="9" t="s">
        <v>256</v>
      </c>
      <c r="K87" s="10"/>
    </row>
    <row r="88" spans="1:11" s="11" customFormat="1" ht="15.75" customHeight="1">
      <c r="A88" s="6" t="s">
        <v>166</v>
      </c>
      <c r="B88" s="6" t="s">
        <v>167</v>
      </c>
      <c r="C88" s="7" t="s">
        <v>241</v>
      </c>
      <c r="D88" s="8">
        <v>50</v>
      </c>
      <c r="E88" s="8">
        <f t="shared" si="7"/>
        <v>30</v>
      </c>
      <c r="F88" s="8">
        <v>73.8</v>
      </c>
      <c r="G88" s="8">
        <f t="shared" si="8"/>
        <v>29.52</v>
      </c>
      <c r="H88" s="8">
        <f t="shared" si="9"/>
        <v>59.52</v>
      </c>
      <c r="I88" s="12">
        <f t="shared" si="10"/>
        <v>2</v>
      </c>
      <c r="J88" s="12"/>
      <c r="K88" s="10"/>
    </row>
    <row r="89" spans="1:11" s="11" customFormat="1" ht="15.75" customHeight="1">
      <c r="A89" s="6" t="s">
        <v>172</v>
      </c>
      <c r="B89" s="6" t="s">
        <v>173</v>
      </c>
      <c r="C89" s="7" t="s">
        <v>241</v>
      </c>
      <c r="D89" s="8">
        <v>43</v>
      </c>
      <c r="E89" s="8">
        <f t="shared" si="7"/>
        <v>25.8</v>
      </c>
      <c r="F89" s="8">
        <v>79.3</v>
      </c>
      <c r="G89" s="8">
        <f t="shared" si="8"/>
        <v>31.72</v>
      </c>
      <c r="H89" s="8">
        <f t="shared" si="9"/>
        <v>57.52</v>
      </c>
      <c r="I89" s="12">
        <f t="shared" si="10"/>
        <v>3</v>
      </c>
      <c r="J89" s="12"/>
      <c r="K89" s="10"/>
    </row>
    <row r="90" spans="1:11" s="11" customFormat="1" ht="15.75" customHeight="1">
      <c r="A90" s="6" t="s">
        <v>168</v>
      </c>
      <c r="B90" s="6" t="s">
        <v>169</v>
      </c>
      <c r="C90" s="7" t="s">
        <v>241</v>
      </c>
      <c r="D90" s="8">
        <v>43</v>
      </c>
      <c r="E90" s="8">
        <f t="shared" si="7"/>
        <v>25.8</v>
      </c>
      <c r="F90" s="8" t="s">
        <v>251</v>
      </c>
      <c r="G90" s="8"/>
      <c r="H90" s="8"/>
      <c r="I90" s="12"/>
      <c r="J90" s="12"/>
      <c r="K90" s="10"/>
    </row>
    <row r="91" spans="1:11" s="11" customFormat="1" ht="15.75" customHeight="1">
      <c r="A91" s="6" t="s">
        <v>174</v>
      </c>
      <c r="B91" s="6" t="s">
        <v>175</v>
      </c>
      <c r="C91" s="7" t="s">
        <v>242</v>
      </c>
      <c r="D91" s="8">
        <v>73</v>
      </c>
      <c r="E91" s="8">
        <f t="shared" si="7"/>
        <v>43.8</v>
      </c>
      <c r="F91" s="8">
        <v>77</v>
      </c>
      <c r="G91" s="8">
        <f aca="true" t="shared" si="11" ref="G91:G99">F91*40%</f>
        <v>30.8</v>
      </c>
      <c r="H91" s="8">
        <f t="shared" si="9"/>
        <v>74.6</v>
      </c>
      <c r="I91" s="9">
        <v>1</v>
      </c>
      <c r="J91" s="9" t="s">
        <v>256</v>
      </c>
      <c r="K91" s="10"/>
    </row>
    <row r="92" spans="1:11" s="11" customFormat="1" ht="15.75" customHeight="1">
      <c r="A92" s="6" t="s">
        <v>180</v>
      </c>
      <c r="B92" s="6" t="s">
        <v>181</v>
      </c>
      <c r="C92" s="7" t="s">
        <v>242</v>
      </c>
      <c r="D92" s="8">
        <v>66</v>
      </c>
      <c r="E92" s="8">
        <f t="shared" si="7"/>
        <v>39.6</v>
      </c>
      <c r="F92" s="8">
        <v>79.4</v>
      </c>
      <c r="G92" s="8">
        <f t="shared" si="11"/>
        <v>31.76</v>
      </c>
      <c r="H92" s="8">
        <f t="shared" si="9"/>
        <v>71.36</v>
      </c>
      <c r="I92" s="12">
        <f t="shared" si="10"/>
        <v>2</v>
      </c>
      <c r="J92" s="12"/>
      <c r="K92" s="10"/>
    </row>
    <row r="93" spans="1:11" s="11" customFormat="1" ht="15.75" customHeight="1">
      <c r="A93" s="6" t="s">
        <v>176</v>
      </c>
      <c r="B93" s="6" t="s">
        <v>177</v>
      </c>
      <c r="C93" s="7" t="s">
        <v>242</v>
      </c>
      <c r="D93" s="8">
        <v>69</v>
      </c>
      <c r="E93" s="8">
        <f t="shared" si="7"/>
        <v>41.4</v>
      </c>
      <c r="F93" s="8">
        <v>74.2</v>
      </c>
      <c r="G93" s="8">
        <f t="shared" si="11"/>
        <v>29.68</v>
      </c>
      <c r="H93" s="8">
        <f t="shared" si="9"/>
        <v>71.08</v>
      </c>
      <c r="I93" s="12">
        <f t="shared" si="10"/>
        <v>3</v>
      </c>
      <c r="J93" s="12"/>
      <c r="K93" s="10"/>
    </row>
    <row r="94" spans="1:11" s="11" customFormat="1" ht="15.75" customHeight="1">
      <c r="A94" s="6" t="s">
        <v>178</v>
      </c>
      <c r="B94" s="6" t="s">
        <v>179</v>
      </c>
      <c r="C94" s="7" t="s">
        <v>242</v>
      </c>
      <c r="D94" s="8">
        <v>66</v>
      </c>
      <c r="E94" s="8">
        <f t="shared" si="7"/>
        <v>39.6</v>
      </c>
      <c r="F94" s="8">
        <v>72.4</v>
      </c>
      <c r="G94" s="8">
        <f t="shared" si="11"/>
        <v>28.96</v>
      </c>
      <c r="H94" s="8">
        <f t="shared" si="9"/>
        <v>68.56</v>
      </c>
      <c r="I94" s="12">
        <f t="shared" si="10"/>
        <v>4</v>
      </c>
      <c r="J94" s="12"/>
      <c r="K94" s="10"/>
    </row>
    <row r="95" spans="1:11" s="11" customFormat="1" ht="15.75" customHeight="1">
      <c r="A95" s="6" t="s">
        <v>182</v>
      </c>
      <c r="B95" s="6" t="s">
        <v>183</v>
      </c>
      <c r="C95" s="7" t="s">
        <v>243</v>
      </c>
      <c r="D95" s="8">
        <v>69</v>
      </c>
      <c r="E95" s="8">
        <f t="shared" si="7"/>
        <v>41.4</v>
      </c>
      <c r="F95" s="8">
        <v>71.2</v>
      </c>
      <c r="G95" s="8">
        <f t="shared" si="11"/>
        <v>28.48</v>
      </c>
      <c r="H95" s="8">
        <f t="shared" si="9"/>
        <v>69.88</v>
      </c>
      <c r="I95" s="9">
        <v>1</v>
      </c>
      <c r="J95" s="9" t="s">
        <v>256</v>
      </c>
      <c r="K95" s="10"/>
    </row>
    <row r="96" spans="1:11" s="11" customFormat="1" ht="15.75" customHeight="1">
      <c r="A96" s="6" t="s">
        <v>186</v>
      </c>
      <c r="B96" s="6" t="s">
        <v>187</v>
      </c>
      <c r="C96" s="7" t="s">
        <v>243</v>
      </c>
      <c r="D96" s="8">
        <v>58</v>
      </c>
      <c r="E96" s="8">
        <f t="shared" si="7"/>
        <v>34.8</v>
      </c>
      <c r="F96" s="8">
        <v>71.8</v>
      </c>
      <c r="G96" s="8">
        <f t="shared" si="11"/>
        <v>28.72</v>
      </c>
      <c r="H96" s="8">
        <f t="shared" si="9"/>
        <v>63.52</v>
      </c>
      <c r="I96" s="12">
        <f t="shared" si="10"/>
        <v>2</v>
      </c>
      <c r="J96" s="12"/>
      <c r="K96" s="10"/>
    </row>
    <row r="97" spans="1:11" s="11" customFormat="1" ht="15.75" customHeight="1">
      <c r="A97" s="6" t="s">
        <v>184</v>
      </c>
      <c r="B97" s="6" t="s">
        <v>185</v>
      </c>
      <c r="C97" s="7" t="s">
        <v>243</v>
      </c>
      <c r="D97" s="8">
        <v>55</v>
      </c>
      <c r="E97" s="8">
        <f t="shared" si="7"/>
        <v>33</v>
      </c>
      <c r="F97" s="8">
        <v>71.4</v>
      </c>
      <c r="G97" s="8">
        <f t="shared" si="11"/>
        <v>28.56</v>
      </c>
      <c r="H97" s="8">
        <f t="shared" si="9"/>
        <v>61.56</v>
      </c>
      <c r="I97" s="12">
        <f t="shared" si="10"/>
        <v>3</v>
      </c>
      <c r="J97" s="12"/>
      <c r="K97" s="10"/>
    </row>
    <row r="98" spans="1:11" s="11" customFormat="1" ht="15.75" customHeight="1">
      <c r="A98" s="6" t="s">
        <v>190</v>
      </c>
      <c r="B98" s="6" t="s">
        <v>191</v>
      </c>
      <c r="C98" s="7" t="s">
        <v>244</v>
      </c>
      <c r="D98" s="8">
        <v>67</v>
      </c>
      <c r="E98" s="8">
        <f t="shared" si="7"/>
        <v>40.2</v>
      </c>
      <c r="F98" s="8">
        <v>75</v>
      </c>
      <c r="G98" s="8">
        <f t="shared" si="11"/>
        <v>30</v>
      </c>
      <c r="H98" s="8">
        <f t="shared" si="9"/>
        <v>70.2</v>
      </c>
      <c r="I98" s="9">
        <v>1</v>
      </c>
      <c r="J98" s="9" t="s">
        <v>256</v>
      </c>
      <c r="K98" s="10"/>
    </row>
    <row r="99" spans="1:11" s="11" customFormat="1" ht="15.75" customHeight="1">
      <c r="A99" s="6" t="s">
        <v>188</v>
      </c>
      <c r="B99" s="6" t="s">
        <v>189</v>
      </c>
      <c r="C99" s="7" t="s">
        <v>244</v>
      </c>
      <c r="D99" s="8">
        <v>65</v>
      </c>
      <c r="E99" s="8">
        <f t="shared" si="7"/>
        <v>39</v>
      </c>
      <c r="F99" s="8">
        <v>73.6</v>
      </c>
      <c r="G99" s="8">
        <f t="shared" si="11"/>
        <v>29.44</v>
      </c>
      <c r="H99" s="8">
        <f t="shared" si="9"/>
        <v>68.44</v>
      </c>
      <c r="I99" s="12">
        <f t="shared" si="10"/>
        <v>2</v>
      </c>
      <c r="J99" s="12"/>
      <c r="K99" s="10"/>
    </row>
    <row r="100" spans="1:11" s="11" customFormat="1" ht="15.75" customHeight="1">
      <c r="A100" s="6" t="s">
        <v>192</v>
      </c>
      <c r="B100" s="6" t="s">
        <v>193</v>
      </c>
      <c r="C100" s="7" t="s">
        <v>244</v>
      </c>
      <c r="D100" s="8">
        <v>58</v>
      </c>
      <c r="E100" s="8">
        <f t="shared" si="7"/>
        <v>34.8</v>
      </c>
      <c r="F100" s="8" t="s">
        <v>251</v>
      </c>
      <c r="G100" s="8"/>
      <c r="H100" s="8"/>
      <c r="I100" s="12"/>
      <c r="J100" s="12"/>
      <c r="K100" s="10"/>
    </row>
    <row r="101" spans="1:11" s="11" customFormat="1" ht="15.75" customHeight="1">
      <c r="A101" s="6" t="s">
        <v>194</v>
      </c>
      <c r="B101" s="6" t="s">
        <v>195</v>
      </c>
      <c r="C101" s="7" t="s">
        <v>245</v>
      </c>
      <c r="D101" s="8">
        <v>64</v>
      </c>
      <c r="E101" s="8">
        <f aca="true" t="shared" si="12" ref="E101:E114">D101*60%</f>
        <v>38.4</v>
      </c>
      <c r="F101" s="8">
        <v>74.4</v>
      </c>
      <c r="G101" s="8">
        <f aca="true" t="shared" si="13" ref="G101:G114">F101*40%</f>
        <v>29.76</v>
      </c>
      <c r="H101" s="8">
        <f aca="true" t="shared" si="14" ref="H101:H114">E101+G101</f>
        <v>68.16</v>
      </c>
      <c r="I101" s="9">
        <v>1</v>
      </c>
      <c r="J101" s="9" t="s">
        <v>256</v>
      </c>
      <c r="K101" s="10"/>
    </row>
    <row r="102" spans="1:11" s="11" customFormat="1" ht="15.75" customHeight="1">
      <c r="A102" s="6" t="s">
        <v>198</v>
      </c>
      <c r="B102" s="6" t="s">
        <v>199</v>
      </c>
      <c r="C102" s="7" t="s">
        <v>245</v>
      </c>
      <c r="D102" s="8">
        <v>62</v>
      </c>
      <c r="E102" s="8">
        <f t="shared" si="12"/>
        <v>37.2</v>
      </c>
      <c r="F102" s="8">
        <v>71</v>
      </c>
      <c r="G102" s="8">
        <f t="shared" si="13"/>
        <v>28.4</v>
      </c>
      <c r="H102" s="8">
        <f t="shared" si="14"/>
        <v>65.6</v>
      </c>
      <c r="I102" s="12">
        <f t="shared" si="10"/>
        <v>2</v>
      </c>
      <c r="J102" s="12"/>
      <c r="K102" s="10"/>
    </row>
    <row r="103" spans="1:11" s="11" customFormat="1" ht="15.75" customHeight="1">
      <c r="A103" s="6" t="s">
        <v>196</v>
      </c>
      <c r="B103" s="6" t="s">
        <v>197</v>
      </c>
      <c r="C103" s="7" t="s">
        <v>245</v>
      </c>
      <c r="D103" s="8">
        <v>57</v>
      </c>
      <c r="E103" s="8">
        <f t="shared" si="12"/>
        <v>34.2</v>
      </c>
      <c r="F103" s="8">
        <v>76.8</v>
      </c>
      <c r="G103" s="8">
        <f t="shared" si="13"/>
        <v>30.72</v>
      </c>
      <c r="H103" s="8">
        <f t="shared" si="14"/>
        <v>64.92</v>
      </c>
      <c r="I103" s="12">
        <f t="shared" si="10"/>
        <v>3</v>
      </c>
      <c r="J103" s="12"/>
      <c r="K103" s="10"/>
    </row>
    <row r="104" spans="1:11" s="11" customFormat="1" ht="15.75" customHeight="1">
      <c r="A104" s="6" t="s">
        <v>212</v>
      </c>
      <c r="B104" s="6" t="s">
        <v>213</v>
      </c>
      <c r="C104" s="7" t="s">
        <v>246</v>
      </c>
      <c r="D104" s="8">
        <v>67</v>
      </c>
      <c r="E104" s="8">
        <f t="shared" si="12"/>
        <v>40.2</v>
      </c>
      <c r="F104" s="8">
        <v>78.2</v>
      </c>
      <c r="G104" s="8">
        <f t="shared" si="13"/>
        <v>31.28</v>
      </c>
      <c r="H104" s="8">
        <f t="shared" si="14"/>
        <v>71.48</v>
      </c>
      <c r="I104" s="9">
        <v>1</v>
      </c>
      <c r="J104" s="9" t="s">
        <v>256</v>
      </c>
      <c r="K104" s="10"/>
    </row>
    <row r="105" spans="1:11" s="11" customFormat="1" ht="15.75" customHeight="1">
      <c r="A105" s="6" t="s">
        <v>210</v>
      </c>
      <c r="B105" s="6" t="s">
        <v>211</v>
      </c>
      <c r="C105" s="7" t="s">
        <v>246</v>
      </c>
      <c r="D105" s="8">
        <v>63</v>
      </c>
      <c r="E105" s="8">
        <f t="shared" si="12"/>
        <v>37.8</v>
      </c>
      <c r="F105" s="8">
        <v>84</v>
      </c>
      <c r="G105" s="8">
        <f t="shared" si="13"/>
        <v>33.6</v>
      </c>
      <c r="H105" s="8">
        <f t="shared" si="14"/>
        <v>71.4</v>
      </c>
      <c r="I105" s="9">
        <f t="shared" si="10"/>
        <v>2</v>
      </c>
      <c r="J105" s="9" t="s">
        <v>256</v>
      </c>
      <c r="K105" s="10"/>
    </row>
    <row r="106" spans="1:11" s="11" customFormat="1" ht="15.75" customHeight="1">
      <c r="A106" s="6" t="s">
        <v>200</v>
      </c>
      <c r="B106" s="6" t="s">
        <v>201</v>
      </c>
      <c r="C106" s="7" t="s">
        <v>246</v>
      </c>
      <c r="D106" s="8">
        <v>63</v>
      </c>
      <c r="E106" s="8">
        <f t="shared" si="12"/>
        <v>37.8</v>
      </c>
      <c r="F106" s="8">
        <v>81.4</v>
      </c>
      <c r="G106" s="8">
        <f t="shared" si="13"/>
        <v>32.56</v>
      </c>
      <c r="H106" s="8">
        <f t="shared" si="14"/>
        <v>70.36</v>
      </c>
      <c r="I106" s="12">
        <f t="shared" si="10"/>
        <v>3</v>
      </c>
      <c r="J106" s="12"/>
      <c r="K106" s="10"/>
    </row>
    <row r="107" spans="1:11" s="11" customFormat="1" ht="15.75" customHeight="1">
      <c r="A107" s="6" t="s">
        <v>204</v>
      </c>
      <c r="B107" s="6" t="s">
        <v>205</v>
      </c>
      <c r="C107" s="7" t="s">
        <v>246</v>
      </c>
      <c r="D107" s="8">
        <v>68</v>
      </c>
      <c r="E107" s="8">
        <f t="shared" si="12"/>
        <v>40.8</v>
      </c>
      <c r="F107" s="8">
        <v>69.2</v>
      </c>
      <c r="G107" s="8">
        <f t="shared" si="13"/>
        <v>27.68</v>
      </c>
      <c r="H107" s="8">
        <f t="shared" si="14"/>
        <v>68.48</v>
      </c>
      <c r="I107" s="12">
        <f t="shared" si="10"/>
        <v>4</v>
      </c>
      <c r="J107" s="12"/>
      <c r="K107" s="10"/>
    </row>
    <row r="108" spans="1:11" s="11" customFormat="1" ht="15.75" customHeight="1">
      <c r="A108" s="6" t="s">
        <v>208</v>
      </c>
      <c r="B108" s="6" t="s">
        <v>209</v>
      </c>
      <c r="C108" s="7" t="s">
        <v>246</v>
      </c>
      <c r="D108" s="8">
        <v>63</v>
      </c>
      <c r="E108" s="8">
        <f t="shared" si="12"/>
        <v>37.8</v>
      </c>
      <c r="F108" s="8">
        <v>75.4</v>
      </c>
      <c r="G108" s="8">
        <f t="shared" si="13"/>
        <v>30.16</v>
      </c>
      <c r="H108" s="8">
        <f t="shared" si="14"/>
        <v>67.96</v>
      </c>
      <c r="I108" s="12">
        <f t="shared" si="10"/>
        <v>5</v>
      </c>
      <c r="J108" s="12"/>
      <c r="K108" s="10"/>
    </row>
    <row r="109" spans="1:11" s="11" customFormat="1" ht="15.75" customHeight="1">
      <c r="A109" s="6" t="s">
        <v>202</v>
      </c>
      <c r="B109" s="6" t="s">
        <v>203</v>
      </c>
      <c r="C109" s="7" t="s">
        <v>246</v>
      </c>
      <c r="D109" s="8">
        <v>64</v>
      </c>
      <c r="E109" s="8">
        <f t="shared" si="12"/>
        <v>38.4</v>
      </c>
      <c r="F109" s="8">
        <v>73</v>
      </c>
      <c r="G109" s="8">
        <f t="shared" si="13"/>
        <v>29.2</v>
      </c>
      <c r="H109" s="8">
        <f t="shared" si="14"/>
        <v>67.6</v>
      </c>
      <c r="I109" s="12">
        <f t="shared" si="10"/>
        <v>6</v>
      </c>
      <c r="J109" s="12"/>
      <c r="K109" s="10"/>
    </row>
    <row r="110" spans="1:11" s="11" customFormat="1" ht="15.75" customHeight="1">
      <c r="A110" s="6" t="s">
        <v>206</v>
      </c>
      <c r="B110" s="6" t="s">
        <v>207</v>
      </c>
      <c r="C110" s="7" t="s">
        <v>246</v>
      </c>
      <c r="D110" s="8">
        <v>63</v>
      </c>
      <c r="E110" s="8">
        <f t="shared" si="12"/>
        <v>37.8</v>
      </c>
      <c r="F110" s="8">
        <v>74</v>
      </c>
      <c r="G110" s="8">
        <f t="shared" si="13"/>
        <v>29.6</v>
      </c>
      <c r="H110" s="8">
        <f t="shared" si="14"/>
        <v>67.4</v>
      </c>
      <c r="I110" s="12">
        <f t="shared" si="10"/>
        <v>7</v>
      </c>
      <c r="J110" s="12"/>
      <c r="K110" s="10"/>
    </row>
    <row r="111" spans="1:11" s="11" customFormat="1" ht="15.75" customHeight="1">
      <c r="A111" s="6" t="s">
        <v>214</v>
      </c>
      <c r="B111" s="6" t="s">
        <v>215</v>
      </c>
      <c r="C111" s="7" t="s">
        <v>246</v>
      </c>
      <c r="D111" s="8">
        <v>63</v>
      </c>
      <c r="E111" s="8">
        <f t="shared" si="12"/>
        <v>37.8</v>
      </c>
      <c r="F111" s="8">
        <v>73.6</v>
      </c>
      <c r="G111" s="8">
        <f t="shared" si="13"/>
        <v>29.44</v>
      </c>
      <c r="H111" s="8">
        <f t="shared" si="14"/>
        <v>67.24</v>
      </c>
      <c r="I111" s="12">
        <f t="shared" si="10"/>
        <v>8</v>
      </c>
      <c r="J111" s="12"/>
      <c r="K111" s="10"/>
    </row>
    <row r="112" spans="1:11" s="11" customFormat="1" ht="15.75" customHeight="1">
      <c r="A112" s="6" t="s">
        <v>216</v>
      </c>
      <c r="B112" s="6" t="s">
        <v>217</v>
      </c>
      <c r="C112" s="7" t="s">
        <v>247</v>
      </c>
      <c r="D112" s="8">
        <v>73</v>
      </c>
      <c r="E112" s="8">
        <f t="shared" si="12"/>
        <v>43.8</v>
      </c>
      <c r="F112" s="8">
        <v>74.4</v>
      </c>
      <c r="G112" s="8">
        <f t="shared" si="13"/>
        <v>29.76</v>
      </c>
      <c r="H112" s="8">
        <f t="shared" si="14"/>
        <v>73.56</v>
      </c>
      <c r="I112" s="9">
        <v>1</v>
      </c>
      <c r="J112" s="9" t="s">
        <v>256</v>
      </c>
      <c r="K112" s="10"/>
    </row>
    <row r="113" spans="1:11" s="11" customFormat="1" ht="15.75" customHeight="1">
      <c r="A113" s="6" t="s">
        <v>218</v>
      </c>
      <c r="B113" s="6" t="s">
        <v>219</v>
      </c>
      <c r="C113" s="7" t="s">
        <v>247</v>
      </c>
      <c r="D113" s="8">
        <v>62</v>
      </c>
      <c r="E113" s="8">
        <f t="shared" si="12"/>
        <v>37.2</v>
      </c>
      <c r="F113" s="8">
        <v>77.2</v>
      </c>
      <c r="G113" s="8">
        <f t="shared" si="13"/>
        <v>30.88</v>
      </c>
      <c r="H113" s="8">
        <f t="shared" si="14"/>
        <v>68.08</v>
      </c>
      <c r="I113" s="12">
        <f t="shared" si="10"/>
        <v>2</v>
      </c>
      <c r="J113" s="12"/>
      <c r="K113" s="10"/>
    </row>
    <row r="114" spans="1:11" s="11" customFormat="1" ht="15.75" customHeight="1">
      <c r="A114" s="6" t="s">
        <v>220</v>
      </c>
      <c r="B114" s="6" t="s">
        <v>221</v>
      </c>
      <c r="C114" s="7" t="s">
        <v>247</v>
      </c>
      <c r="D114" s="8">
        <v>60</v>
      </c>
      <c r="E114" s="8">
        <f t="shared" si="12"/>
        <v>36</v>
      </c>
      <c r="F114" s="8">
        <v>69.4</v>
      </c>
      <c r="G114" s="8">
        <f t="shared" si="13"/>
        <v>27.76</v>
      </c>
      <c r="H114" s="8">
        <f t="shared" si="14"/>
        <v>63.76</v>
      </c>
      <c r="I114" s="12">
        <f t="shared" si="10"/>
        <v>3</v>
      </c>
      <c r="J114" s="12"/>
      <c r="K114" s="10"/>
    </row>
  </sheetData>
  <sheetProtection/>
  <mergeCells count="10">
    <mergeCell ref="B3:B4"/>
    <mergeCell ref="C3:C4"/>
    <mergeCell ref="A2:K2"/>
    <mergeCell ref="D3:E3"/>
    <mergeCell ref="F3:G3"/>
    <mergeCell ref="H3:H4"/>
    <mergeCell ref="I3:I4"/>
    <mergeCell ref="K3:K4"/>
    <mergeCell ref="J3:J4"/>
    <mergeCell ref="A3:A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2016-06-19T02:57:40Z</dcterms:modified>
  <cp:category/>
  <cp:version/>
  <cp:contentType/>
  <cp:contentStatus/>
</cp:coreProperties>
</file>