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总成绩" sheetId="6" r:id="rId1"/>
  </sheets>
  <definedNames>
    <definedName name="_xlnm._FilterDatabase" localSheetId="0" hidden="1">总成绩!$A$2:$XET$295</definedName>
  </definedNames>
  <calcPr calcId="144525"/>
</workbook>
</file>

<file path=xl/calcChain.xml><?xml version="1.0" encoding="utf-8"?>
<calcChain xmlns="http://schemas.openxmlformats.org/spreadsheetml/2006/main">
  <c r="J44" i="6" l="1"/>
  <c r="F44" i="6"/>
  <c r="G44" i="6" s="1"/>
  <c r="J89" i="6"/>
  <c r="F89" i="6"/>
  <c r="G89" i="6" s="1"/>
  <c r="J88" i="6"/>
  <c r="F88" i="6"/>
  <c r="G88" i="6" s="1"/>
  <c r="J87" i="6"/>
  <c r="F87" i="6"/>
  <c r="G87" i="6" s="1"/>
  <c r="J86" i="6"/>
  <c r="F86" i="6"/>
  <c r="G86" i="6" s="1"/>
  <c r="J121" i="6"/>
  <c r="F121" i="6"/>
  <c r="G121" i="6" s="1"/>
  <c r="J120" i="6"/>
  <c r="F120" i="6"/>
  <c r="G120" i="6" s="1"/>
  <c r="J151" i="6"/>
  <c r="F151" i="6"/>
  <c r="G151" i="6" s="1"/>
  <c r="J277" i="6"/>
  <c r="F277" i="6"/>
  <c r="G277" i="6" s="1"/>
  <c r="J276" i="6"/>
  <c r="F276" i="6"/>
  <c r="G276" i="6" s="1"/>
  <c r="J275" i="6"/>
  <c r="F275" i="6"/>
  <c r="G275" i="6" s="1"/>
  <c r="J274" i="6"/>
  <c r="F274" i="6"/>
  <c r="G274" i="6" s="1"/>
  <c r="J295" i="6"/>
  <c r="F295" i="6"/>
  <c r="G295" i="6" s="1"/>
  <c r="J294" i="6"/>
  <c r="F294" i="6"/>
  <c r="G294" i="6" s="1"/>
  <c r="J293" i="6"/>
  <c r="F293" i="6"/>
  <c r="G293" i="6" s="1"/>
  <c r="J118" i="6"/>
  <c r="F118" i="6"/>
  <c r="G118" i="6" s="1"/>
  <c r="J119" i="6"/>
  <c r="F119" i="6"/>
  <c r="G119" i="6" s="1"/>
  <c r="J144" i="6"/>
  <c r="F144" i="6"/>
  <c r="G144" i="6" s="1"/>
  <c r="J117" i="6"/>
  <c r="F117" i="6"/>
  <c r="G117" i="6" s="1"/>
  <c r="J142" i="6"/>
  <c r="F142" i="6"/>
  <c r="G142" i="6" s="1"/>
  <c r="J114" i="6"/>
  <c r="F114" i="6"/>
  <c r="G114" i="6" s="1"/>
  <c r="J124" i="6"/>
  <c r="F124" i="6"/>
  <c r="G124" i="6" s="1"/>
  <c r="J116" i="6"/>
  <c r="F116" i="6"/>
  <c r="G116" i="6" s="1"/>
  <c r="J129" i="6"/>
  <c r="F129" i="6"/>
  <c r="G129" i="6" s="1"/>
  <c r="J113" i="6"/>
  <c r="F113" i="6"/>
  <c r="G113" i="6" s="1"/>
  <c r="J126" i="6"/>
  <c r="F126" i="6"/>
  <c r="G126" i="6" s="1"/>
  <c r="J106" i="6"/>
  <c r="F106" i="6"/>
  <c r="G106" i="6" s="1"/>
  <c r="J139" i="6"/>
  <c r="F139" i="6"/>
  <c r="G139" i="6" s="1"/>
  <c r="J115" i="6"/>
  <c r="F115" i="6"/>
  <c r="G115" i="6" s="1"/>
  <c r="J137" i="6"/>
  <c r="F137" i="6"/>
  <c r="G137" i="6" s="1"/>
  <c r="J3" i="6"/>
  <c r="F3" i="6"/>
  <c r="G3" i="6" s="1"/>
  <c r="J105" i="6"/>
  <c r="F105" i="6"/>
  <c r="G105" i="6" s="1"/>
  <c r="J136" i="6"/>
  <c r="F136" i="6"/>
  <c r="G136" i="6" s="1"/>
  <c r="J4" i="6"/>
  <c r="F4" i="6"/>
  <c r="G4" i="6" s="1"/>
  <c r="J104" i="6"/>
  <c r="F104" i="6"/>
  <c r="G104" i="6" s="1"/>
  <c r="J122" i="6"/>
  <c r="F122" i="6"/>
  <c r="G122" i="6" s="1"/>
  <c r="J6" i="6"/>
  <c r="F6" i="6"/>
  <c r="G6" i="6" s="1"/>
  <c r="J112" i="6"/>
  <c r="F112" i="6"/>
  <c r="G112" i="6" s="1"/>
  <c r="J143" i="6"/>
  <c r="F143" i="6"/>
  <c r="G143" i="6" s="1"/>
  <c r="F24" i="6"/>
  <c r="G24" i="6" s="1"/>
  <c r="J42" i="6"/>
  <c r="F42" i="6"/>
  <c r="G42" i="6" s="1"/>
  <c r="J103" i="6"/>
  <c r="F103" i="6"/>
  <c r="G103" i="6" s="1"/>
  <c r="J141" i="6"/>
  <c r="F141" i="6"/>
  <c r="G141" i="6" s="1"/>
  <c r="J8" i="6"/>
  <c r="F8" i="6"/>
  <c r="G8" i="6" s="1"/>
  <c r="J43" i="6"/>
  <c r="F43" i="6"/>
  <c r="G43" i="6" s="1"/>
  <c r="J111" i="6"/>
  <c r="F111" i="6"/>
  <c r="G111" i="6" s="1"/>
  <c r="J150" i="6"/>
  <c r="F150" i="6"/>
  <c r="G150" i="6" s="1"/>
  <c r="J9" i="6"/>
  <c r="F9" i="6"/>
  <c r="G9" i="6" s="1"/>
  <c r="J41" i="6"/>
  <c r="F41" i="6"/>
  <c r="G41" i="6" s="1"/>
  <c r="J110" i="6"/>
  <c r="F110" i="6"/>
  <c r="G110" i="6" s="1"/>
  <c r="J131" i="6"/>
  <c r="F131" i="6"/>
  <c r="G131" i="6" s="1"/>
  <c r="J13" i="6"/>
  <c r="F13" i="6"/>
  <c r="G13" i="6" s="1"/>
  <c r="J40" i="6"/>
  <c r="F40" i="6"/>
  <c r="G40" i="6" s="1"/>
  <c r="J109" i="6"/>
  <c r="F109" i="6"/>
  <c r="G109" i="6" s="1"/>
  <c r="J123" i="6"/>
  <c r="F123" i="6"/>
  <c r="G123" i="6" s="1"/>
  <c r="J7" i="6"/>
  <c r="F7" i="6"/>
  <c r="G7" i="6" s="1"/>
  <c r="J39" i="6"/>
  <c r="F39" i="6"/>
  <c r="G39" i="6" s="1"/>
  <c r="J72" i="6"/>
  <c r="F72" i="6"/>
  <c r="G72" i="6" s="1"/>
  <c r="J108" i="6"/>
  <c r="F108" i="6"/>
  <c r="G108" i="6" s="1"/>
  <c r="J132" i="6"/>
  <c r="F132" i="6"/>
  <c r="G132" i="6" s="1"/>
  <c r="J292" i="6"/>
  <c r="F292" i="6"/>
  <c r="G292" i="6" s="1"/>
  <c r="J23" i="6"/>
  <c r="F23" i="6"/>
  <c r="G23" i="6" s="1"/>
  <c r="J34" i="6"/>
  <c r="F34" i="6"/>
  <c r="G34" i="6" s="1"/>
  <c r="J84" i="6"/>
  <c r="F84" i="6"/>
  <c r="G84" i="6" s="1"/>
  <c r="J100" i="6"/>
  <c r="F100" i="6"/>
  <c r="G100" i="6" s="1"/>
  <c r="J127" i="6"/>
  <c r="F127" i="6"/>
  <c r="G127" i="6" s="1"/>
  <c r="J270" i="6"/>
  <c r="F270" i="6"/>
  <c r="G270" i="6" s="1"/>
  <c r="J289" i="6"/>
  <c r="F289" i="6"/>
  <c r="G289" i="6" s="1"/>
  <c r="J16" i="6"/>
  <c r="F16" i="6"/>
  <c r="G16" i="6" s="1"/>
  <c r="J38" i="6"/>
  <c r="F38" i="6"/>
  <c r="G38" i="6" s="1"/>
  <c r="J82" i="6"/>
  <c r="F82" i="6"/>
  <c r="G82" i="6" s="1"/>
  <c r="J107" i="6"/>
  <c r="F107" i="6"/>
  <c r="G107" i="6" s="1"/>
  <c r="J128" i="6"/>
  <c r="F128" i="6"/>
  <c r="G128" i="6" s="1"/>
  <c r="J268" i="6"/>
  <c r="F268" i="6"/>
  <c r="G268" i="6" s="1"/>
  <c r="J291" i="6"/>
  <c r="F291" i="6"/>
  <c r="G291" i="6" s="1"/>
  <c r="J12" i="6"/>
  <c r="F12" i="6"/>
  <c r="G12" i="6" s="1"/>
  <c r="J37" i="6"/>
  <c r="F37" i="6"/>
  <c r="G37" i="6" s="1"/>
  <c r="J76" i="6"/>
  <c r="F76" i="6"/>
  <c r="G76" i="6" s="1"/>
  <c r="J102" i="6"/>
  <c r="F102" i="6"/>
  <c r="G102" i="6" s="1"/>
  <c r="J147" i="6"/>
  <c r="F147" i="6"/>
  <c r="G147" i="6" s="1"/>
  <c r="J264" i="6"/>
  <c r="F264" i="6"/>
  <c r="G264" i="6" s="1"/>
  <c r="J290" i="6"/>
  <c r="F290" i="6"/>
  <c r="G290" i="6" s="1"/>
  <c r="J10" i="6"/>
  <c r="F10" i="6"/>
  <c r="G10" i="6" s="1"/>
  <c r="J36" i="6"/>
  <c r="F36" i="6"/>
  <c r="G36" i="6" s="1"/>
  <c r="J79" i="6"/>
  <c r="F79" i="6"/>
  <c r="G79" i="6" s="1"/>
  <c r="J101" i="6"/>
  <c r="F101" i="6"/>
  <c r="G101" i="6" s="1"/>
  <c r="J146" i="6"/>
  <c r="F146" i="6"/>
  <c r="G146" i="6" s="1"/>
  <c r="J273" i="6"/>
  <c r="F273" i="6"/>
  <c r="G273" i="6" s="1"/>
  <c r="J286" i="6"/>
  <c r="F286" i="6"/>
  <c r="G286" i="6" s="1"/>
  <c r="J22" i="6"/>
  <c r="F22" i="6"/>
  <c r="G22" i="6" s="1"/>
  <c r="J35" i="6"/>
  <c r="F35" i="6"/>
  <c r="G35" i="6" s="1"/>
  <c r="J73" i="6"/>
  <c r="F73" i="6"/>
  <c r="G73" i="6" s="1"/>
  <c r="J98" i="6"/>
  <c r="F98" i="6"/>
  <c r="G98" i="6" s="1"/>
  <c r="J148" i="6"/>
  <c r="F148" i="6"/>
  <c r="G148" i="6" s="1"/>
  <c r="J262" i="6"/>
  <c r="F262" i="6"/>
  <c r="G262" i="6" s="1"/>
  <c r="J288" i="6"/>
  <c r="F288" i="6"/>
  <c r="G288" i="6" s="1"/>
  <c r="J11" i="6"/>
  <c r="F11" i="6"/>
  <c r="G11" i="6" s="1"/>
  <c r="J33" i="6"/>
  <c r="F33" i="6"/>
  <c r="G33" i="6" s="1"/>
  <c r="J85" i="6"/>
  <c r="F85" i="6"/>
  <c r="G85" i="6" s="1"/>
  <c r="J99" i="6"/>
  <c r="F99" i="6"/>
  <c r="G99" i="6" s="1"/>
  <c r="J138" i="6"/>
  <c r="F138" i="6"/>
  <c r="G138" i="6" s="1"/>
  <c r="J260" i="6"/>
  <c r="F260" i="6"/>
  <c r="G260" i="6" s="1"/>
  <c r="J287" i="6"/>
  <c r="F287" i="6"/>
  <c r="G287" i="6" s="1"/>
  <c r="J20" i="6"/>
  <c r="F20" i="6"/>
  <c r="G20" i="6" s="1"/>
  <c r="J29" i="6"/>
  <c r="F29" i="6"/>
  <c r="G29" i="6" s="1"/>
  <c r="J78" i="6"/>
  <c r="F78" i="6"/>
  <c r="G78" i="6" s="1"/>
  <c r="J95" i="6"/>
  <c r="F95" i="6"/>
  <c r="G95" i="6" s="1"/>
  <c r="J145" i="6"/>
  <c r="F145" i="6"/>
  <c r="G145" i="6" s="1"/>
  <c r="J267" i="6"/>
  <c r="F267" i="6"/>
  <c r="G267" i="6" s="1"/>
  <c r="J282" i="6"/>
  <c r="F282" i="6"/>
  <c r="G282" i="6" s="1"/>
  <c r="J17" i="6"/>
  <c r="F17" i="6"/>
  <c r="G17" i="6" s="1"/>
  <c r="J32" i="6"/>
  <c r="F32" i="6"/>
  <c r="G32" i="6" s="1"/>
  <c r="J81" i="6"/>
  <c r="F81" i="6"/>
  <c r="G81" i="6" s="1"/>
  <c r="J97" i="6"/>
  <c r="F97" i="6"/>
  <c r="G97" i="6" s="1"/>
  <c r="J140" i="6"/>
  <c r="F140" i="6"/>
  <c r="G140" i="6" s="1"/>
  <c r="J272" i="6"/>
  <c r="F272" i="6"/>
  <c r="G272" i="6" s="1"/>
  <c r="J284" i="6"/>
  <c r="F284" i="6"/>
  <c r="G284" i="6" s="1"/>
  <c r="J18" i="6"/>
  <c r="F18" i="6"/>
  <c r="G18" i="6" s="1"/>
  <c r="J31" i="6"/>
  <c r="F31" i="6"/>
  <c r="G31" i="6" s="1"/>
  <c r="J77" i="6"/>
  <c r="F77" i="6"/>
  <c r="G77" i="6" s="1"/>
  <c r="J96" i="6"/>
  <c r="F96" i="6"/>
  <c r="G96" i="6" s="1"/>
  <c r="J125" i="6"/>
  <c r="F125" i="6"/>
  <c r="G125" i="6" s="1"/>
  <c r="J263" i="6"/>
  <c r="F263" i="6"/>
  <c r="G263" i="6" s="1"/>
  <c r="J285" i="6"/>
  <c r="F285" i="6"/>
  <c r="G285" i="6" s="1"/>
  <c r="J259" i="6"/>
  <c r="F259" i="6"/>
  <c r="G259" i="6" s="1"/>
  <c r="J5" i="6"/>
  <c r="F5" i="6"/>
  <c r="G5" i="6" s="1"/>
  <c r="J28" i="6"/>
  <c r="F28" i="6"/>
  <c r="G28" i="6" s="1"/>
  <c r="J71" i="6"/>
  <c r="F71" i="6"/>
  <c r="G71" i="6" s="1"/>
  <c r="J94" i="6"/>
  <c r="F94" i="6"/>
  <c r="G94" i="6" s="1"/>
  <c r="J135" i="6"/>
  <c r="F135" i="6"/>
  <c r="G135" i="6" s="1"/>
  <c r="J266" i="6"/>
  <c r="F266" i="6"/>
  <c r="G266" i="6" s="1"/>
  <c r="J283" i="6"/>
  <c r="F283" i="6"/>
  <c r="G283" i="6" s="1"/>
  <c r="J258" i="6"/>
  <c r="F258" i="6"/>
  <c r="G258" i="6" s="1"/>
  <c r="J14" i="6"/>
  <c r="F14" i="6"/>
  <c r="G14" i="6" s="1"/>
  <c r="J26" i="6"/>
  <c r="F26" i="6"/>
  <c r="G26" i="6" s="1"/>
  <c r="J80" i="6"/>
  <c r="F80" i="6"/>
  <c r="G80" i="6" s="1"/>
  <c r="J92" i="6"/>
  <c r="F92" i="6"/>
  <c r="G92" i="6" s="1"/>
  <c r="J134" i="6"/>
  <c r="F134" i="6"/>
  <c r="G134" i="6" s="1"/>
  <c r="J269" i="6"/>
  <c r="F269" i="6"/>
  <c r="G269" i="6" s="1"/>
  <c r="J281" i="6"/>
  <c r="F281" i="6"/>
  <c r="G281" i="6" s="1"/>
  <c r="J257" i="6"/>
  <c r="F257" i="6"/>
  <c r="G257" i="6" s="1"/>
  <c r="J21" i="6"/>
  <c r="F21" i="6"/>
  <c r="G21" i="6" s="1"/>
  <c r="J30" i="6"/>
  <c r="F30" i="6"/>
  <c r="G30" i="6" s="1"/>
  <c r="J83" i="6"/>
  <c r="F83" i="6"/>
  <c r="G83" i="6" s="1"/>
  <c r="J93" i="6"/>
  <c r="F93" i="6"/>
  <c r="G93" i="6" s="1"/>
  <c r="J149" i="6"/>
  <c r="F149" i="6"/>
  <c r="G149" i="6" s="1"/>
  <c r="J271" i="6"/>
  <c r="F271" i="6"/>
  <c r="G271" i="6" s="1"/>
  <c r="J278" i="6"/>
  <c r="F278" i="6"/>
  <c r="G278" i="6" s="1"/>
  <c r="J256" i="6"/>
  <c r="F256" i="6"/>
  <c r="G256" i="6" s="1"/>
  <c r="J15" i="6"/>
  <c r="F15" i="6"/>
  <c r="G15" i="6" s="1"/>
  <c r="J27" i="6"/>
  <c r="F27" i="6"/>
  <c r="G27" i="6" s="1"/>
  <c r="J74" i="6"/>
  <c r="F74" i="6"/>
  <c r="G74" i="6" s="1"/>
  <c r="J91" i="6"/>
  <c r="F91" i="6"/>
  <c r="G91" i="6" s="1"/>
  <c r="J130" i="6"/>
  <c r="F130" i="6"/>
  <c r="G130" i="6" s="1"/>
  <c r="J261" i="6"/>
  <c r="F261" i="6"/>
  <c r="G261" i="6" s="1"/>
  <c r="J280" i="6"/>
  <c r="F280" i="6"/>
  <c r="G280" i="6" s="1"/>
  <c r="J255" i="6"/>
  <c r="F255" i="6"/>
  <c r="G255" i="6" s="1"/>
  <c r="J19" i="6"/>
  <c r="F19" i="6"/>
  <c r="G19" i="6" s="1"/>
  <c r="J25" i="6"/>
  <c r="F25" i="6"/>
  <c r="G25" i="6" s="1"/>
  <c r="J75" i="6"/>
  <c r="F75" i="6"/>
  <c r="G75" i="6" s="1"/>
  <c r="J90" i="6"/>
  <c r="F90" i="6"/>
  <c r="G90" i="6" s="1"/>
  <c r="J133" i="6"/>
  <c r="F133" i="6"/>
  <c r="G133" i="6" s="1"/>
  <c r="J265" i="6"/>
  <c r="F265" i="6"/>
  <c r="G265" i="6" s="1"/>
  <c r="J279" i="6"/>
  <c r="F279" i="6"/>
  <c r="G279" i="6" s="1"/>
  <c r="J254" i="6"/>
  <c r="F254" i="6"/>
  <c r="G254" i="6" s="1"/>
  <c r="K254" i="6" l="1"/>
  <c r="K127" i="6"/>
  <c r="K136" i="6"/>
  <c r="K84" i="6"/>
  <c r="K23" i="6"/>
  <c r="K72" i="6"/>
  <c r="K110" i="6"/>
  <c r="K9" i="6"/>
  <c r="K111" i="6"/>
  <c r="K103" i="6"/>
  <c r="K4" i="6"/>
  <c r="K121" i="6"/>
  <c r="K265" i="6"/>
  <c r="K87" i="6"/>
  <c r="K89" i="6"/>
  <c r="K279" i="6"/>
  <c r="K75" i="6"/>
  <c r="K19" i="6"/>
  <c r="K280" i="6"/>
  <c r="K74" i="6"/>
  <c r="K15" i="6"/>
  <c r="K83" i="6"/>
  <c r="K80" i="6"/>
  <c r="K130" i="6"/>
  <c r="K133" i="6"/>
  <c r="K90" i="6"/>
  <c r="K135" i="6"/>
  <c r="K125" i="6"/>
  <c r="K33" i="6"/>
  <c r="K22" i="6"/>
  <c r="K119" i="6"/>
  <c r="K258" i="6"/>
  <c r="K94" i="6"/>
  <c r="K11" i="6"/>
  <c r="K100" i="6"/>
  <c r="K105" i="6"/>
  <c r="K137" i="6"/>
  <c r="K126" i="6"/>
  <c r="K86" i="6"/>
  <c r="K25" i="6"/>
  <c r="K255" i="6"/>
  <c r="K261" i="6"/>
  <c r="K91" i="6"/>
  <c r="K27" i="6"/>
  <c r="K256" i="6"/>
  <c r="K30" i="6"/>
  <c r="K257" i="6"/>
  <c r="K92" i="6"/>
  <c r="K26" i="6"/>
  <c r="K147" i="6"/>
  <c r="K76" i="6"/>
  <c r="K41" i="6"/>
  <c r="K144" i="6"/>
  <c r="K118" i="6"/>
  <c r="K294" i="6"/>
  <c r="K274" i="6"/>
  <c r="K276" i="6"/>
  <c r="K32" i="6"/>
  <c r="K20" i="6"/>
  <c r="K7" i="6"/>
  <c r="K109" i="6"/>
  <c r="K42" i="6"/>
  <c r="K129" i="6"/>
  <c r="K124" i="6"/>
  <c r="K277" i="6"/>
  <c r="K284" i="6"/>
  <c r="K17" i="6"/>
  <c r="K267" i="6"/>
  <c r="K29" i="6"/>
  <c r="K287" i="6"/>
  <c r="K138" i="6"/>
  <c r="K107" i="6"/>
  <c r="K38" i="6"/>
  <c r="K39" i="6"/>
  <c r="K112" i="6"/>
  <c r="K113" i="6"/>
  <c r="K151" i="6"/>
  <c r="K44" i="6"/>
  <c r="K149" i="6"/>
  <c r="K134" i="6"/>
  <c r="K71" i="6"/>
  <c r="K77" i="6"/>
  <c r="K81" i="6"/>
  <c r="K262" i="6"/>
  <c r="K98" i="6"/>
  <c r="K286" i="6"/>
  <c r="K146" i="6"/>
  <c r="K79" i="6"/>
  <c r="K10" i="6"/>
  <c r="K12" i="6"/>
  <c r="K16" i="6"/>
  <c r="K132" i="6"/>
  <c r="K40" i="6"/>
  <c r="K8" i="6"/>
  <c r="K6" i="6"/>
  <c r="K139" i="6"/>
  <c r="K114" i="6"/>
  <c r="K93" i="6"/>
  <c r="K28" i="6"/>
  <c r="K259" i="6"/>
  <c r="K96" i="6"/>
  <c r="K31" i="6"/>
  <c r="K97" i="6"/>
  <c r="K78" i="6"/>
  <c r="K288" i="6"/>
  <c r="K273" i="6"/>
  <c r="K36" i="6"/>
  <c r="K37" i="6"/>
  <c r="K291" i="6"/>
  <c r="K289" i="6"/>
  <c r="K292" i="6"/>
  <c r="K13" i="6"/>
  <c r="K43" i="6"/>
  <c r="K122" i="6"/>
  <c r="K115" i="6"/>
  <c r="K142" i="6"/>
  <c r="K295" i="6"/>
  <c r="K271" i="6"/>
  <c r="K21" i="6"/>
  <c r="K281" i="6"/>
  <c r="K266" i="6"/>
  <c r="K5" i="6"/>
  <c r="K285" i="6"/>
  <c r="K140" i="6"/>
  <c r="K282" i="6"/>
  <c r="K145" i="6"/>
  <c r="K85" i="6"/>
  <c r="K148" i="6"/>
  <c r="K73" i="6"/>
  <c r="K278" i="6"/>
  <c r="K269" i="6"/>
  <c r="K14" i="6"/>
  <c r="K283" i="6"/>
  <c r="K263" i="6"/>
  <c r="K18" i="6"/>
  <c r="K272" i="6"/>
  <c r="K95" i="6"/>
  <c r="K260" i="6"/>
  <c r="K99" i="6"/>
  <c r="K35" i="6"/>
  <c r="K101" i="6"/>
  <c r="K102" i="6"/>
  <c r="K82" i="6"/>
  <c r="K290" i="6"/>
  <c r="K128" i="6"/>
  <c r="K270" i="6"/>
  <c r="K108" i="6"/>
  <c r="K131" i="6"/>
  <c r="K141" i="6"/>
  <c r="K104" i="6"/>
  <c r="K106" i="6"/>
  <c r="K117" i="6"/>
  <c r="K275" i="6"/>
  <c r="K88" i="6"/>
  <c r="K264" i="6"/>
  <c r="K268" i="6"/>
  <c r="K34" i="6"/>
  <c r="K123" i="6"/>
  <c r="K150" i="6"/>
  <c r="K143" i="6"/>
  <c r="K3" i="6"/>
  <c r="K116" i="6"/>
  <c r="K293" i="6"/>
  <c r="K120" i="6"/>
  <c r="J231" i="6" l="1"/>
  <c r="J238" i="6"/>
  <c r="J236" i="6"/>
  <c r="J244" i="6"/>
  <c r="J239" i="6"/>
  <c r="J228" i="6"/>
  <c r="J225" i="6"/>
  <c r="J245" i="6"/>
  <c r="J240" i="6"/>
  <c r="J247" i="6"/>
  <c r="J246" i="6"/>
  <c r="J227" i="6"/>
  <c r="J242" i="6"/>
  <c r="J251" i="6"/>
  <c r="J252" i="6"/>
  <c r="J243" i="6"/>
  <c r="J248" i="6"/>
  <c r="J253" i="6"/>
  <c r="J233" i="6"/>
  <c r="J232" i="6"/>
  <c r="J230" i="6"/>
  <c r="J237" i="6"/>
  <c r="J226" i="6"/>
  <c r="J241" i="6"/>
  <c r="J235" i="6"/>
  <c r="J229" i="6"/>
  <c r="J234" i="6"/>
  <c r="J249" i="6"/>
  <c r="J250" i="6"/>
  <c r="J212" i="6"/>
  <c r="J219" i="6"/>
  <c r="J217" i="6"/>
  <c r="J221" i="6"/>
  <c r="J215" i="6"/>
  <c r="J218" i="6"/>
  <c r="J220" i="6"/>
  <c r="J214" i="6"/>
  <c r="J216" i="6"/>
  <c r="J223" i="6"/>
  <c r="J213" i="6"/>
  <c r="J222" i="6"/>
  <c r="J224" i="6"/>
  <c r="J207" i="6"/>
  <c r="J210" i="6"/>
  <c r="J208" i="6"/>
  <c r="J209" i="6"/>
  <c r="J211" i="6"/>
  <c r="J201" i="6"/>
  <c r="J202" i="6"/>
  <c r="J204" i="6"/>
  <c r="J203" i="6"/>
  <c r="J205" i="6"/>
  <c r="J206" i="6"/>
  <c r="J179" i="6"/>
  <c r="J194" i="6"/>
  <c r="J182" i="6"/>
  <c r="J175" i="6"/>
  <c r="J187" i="6"/>
  <c r="J197" i="6"/>
  <c r="J180" i="6"/>
  <c r="J185" i="6"/>
  <c r="J198" i="6"/>
  <c r="J184" i="6"/>
  <c r="J189" i="6"/>
  <c r="J177" i="6"/>
  <c r="J178" i="6"/>
  <c r="J196" i="6"/>
  <c r="J171" i="6"/>
  <c r="J183" i="6"/>
  <c r="J191" i="6"/>
  <c r="J172" i="6"/>
  <c r="J176" i="6"/>
  <c r="J181" i="6"/>
  <c r="J190" i="6"/>
  <c r="J192" i="6"/>
  <c r="J195" i="6"/>
  <c r="J199" i="6"/>
  <c r="J173" i="6"/>
  <c r="J174" i="6"/>
  <c r="J170" i="6"/>
  <c r="J188" i="6"/>
  <c r="J193" i="6"/>
  <c r="J186" i="6"/>
  <c r="J152" i="6"/>
  <c r="J160" i="6"/>
  <c r="J157" i="6"/>
  <c r="J164" i="6"/>
  <c r="J155" i="6"/>
  <c r="J165" i="6"/>
  <c r="J153" i="6"/>
  <c r="J161" i="6"/>
  <c r="J158" i="6"/>
  <c r="J163" i="6"/>
  <c r="J154" i="6"/>
  <c r="J166" i="6"/>
  <c r="J159" i="6"/>
  <c r="J167" i="6"/>
  <c r="J156" i="6"/>
  <c r="J168" i="6"/>
  <c r="J162" i="6"/>
  <c r="J169" i="6"/>
  <c r="J50" i="6"/>
  <c r="J51" i="6"/>
  <c r="J58" i="6"/>
  <c r="J52" i="6"/>
  <c r="J57" i="6"/>
  <c r="J49" i="6"/>
  <c r="J54" i="6"/>
  <c r="J59" i="6"/>
  <c r="J56" i="6"/>
  <c r="J62" i="6"/>
  <c r="J61" i="6"/>
  <c r="J48" i="6"/>
  <c r="J64" i="6"/>
  <c r="J63" i="6"/>
  <c r="J53" i="6"/>
  <c r="J60" i="6"/>
  <c r="J55" i="6"/>
  <c r="J65" i="6"/>
  <c r="J68" i="6"/>
  <c r="J66" i="6"/>
  <c r="J45" i="6"/>
  <c r="J69" i="6"/>
  <c r="J70" i="6"/>
  <c r="J46" i="6"/>
  <c r="J67" i="6"/>
  <c r="J47" i="6"/>
  <c r="F231" i="6"/>
  <c r="G231" i="6" s="1"/>
  <c r="F238" i="6"/>
  <c r="G238" i="6" s="1"/>
  <c r="F236" i="6"/>
  <c r="G236" i="6" s="1"/>
  <c r="F244" i="6"/>
  <c r="G244" i="6" s="1"/>
  <c r="F239" i="6"/>
  <c r="G239" i="6" s="1"/>
  <c r="F228" i="6"/>
  <c r="G228" i="6" s="1"/>
  <c r="F225" i="6"/>
  <c r="G225" i="6" s="1"/>
  <c r="F245" i="6"/>
  <c r="G245" i="6" s="1"/>
  <c r="F240" i="6"/>
  <c r="G240" i="6" s="1"/>
  <c r="F247" i="6"/>
  <c r="G247" i="6" s="1"/>
  <c r="F246" i="6"/>
  <c r="G246" i="6" s="1"/>
  <c r="F227" i="6"/>
  <c r="G227" i="6" s="1"/>
  <c r="F242" i="6"/>
  <c r="G242" i="6" s="1"/>
  <c r="F251" i="6"/>
  <c r="G251" i="6" s="1"/>
  <c r="K251" i="6" s="1"/>
  <c r="F252" i="6"/>
  <c r="G252" i="6" s="1"/>
  <c r="F243" i="6"/>
  <c r="G243" i="6" s="1"/>
  <c r="F248" i="6"/>
  <c r="G248" i="6" s="1"/>
  <c r="F253" i="6"/>
  <c r="G253" i="6" s="1"/>
  <c r="F233" i="6"/>
  <c r="G233" i="6" s="1"/>
  <c r="F232" i="6"/>
  <c r="G232" i="6" s="1"/>
  <c r="F230" i="6"/>
  <c r="G230" i="6" s="1"/>
  <c r="F237" i="6"/>
  <c r="G237" i="6" s="1"/>
  <c r="F226" i="6"/>
  <c r="G226" i="6" s="1"/>
  <c r="F241" i="6"/>
  <c r="G241" i="6" s="1"/>
  <c r="F235" i="6"/>
  <c r="G235" i="6" s="1"/>
  <c r="F229" i="6"/>
  <c r="G229" i="6" s="1"/>
  <c r="F234" i="6"/>
  <c r="G234" i="6" s="1"/>
  <c r="F249" i="6"/>
  <c r="G249" i="6" s="1"/>
  <c r="F250" i="6"/>
  <c r="G250" i="6" s="1"/>
  <c r="F212" i="6"/>
  <c r="G212" i="6" s="1"/>
  <c r="F219" i="6"/>
  <c r="G219" i="6" s="1"/>
  <c r="F217" i="6"/>
  <c r="G217" i="6" s="1"/>
  <c r="F221" i="6"/>
  <c r="G221" i="6" s="1"/>
  <c r="F215" i="6"/>
  <c r="G215" i="6" s="1"/>
  <c r="F218" i="6"/>
  <c r="G218" i="6" s="1"/>
  <c r="F220" i="6"/>
  <c r="G220" i="6" s="1"/>
  <c r="F214" i="6"/>
  <c r="G214" i="6" s="1"/>
  <c r="F216" i="6"/>
  <c r="G216" i="6" s="1"/>
  <c r="F223" i="6"/>
  <c r="G223" i="6" s="1"/>
  <c r="F213" i="6"/>
  <c r="G213" i="6" s="1"/>
  <c r="F222" i="6"/>
  <c r="G222" i="6" s="1"/>
  <c r="F224" i="6"/>
  <c r="G224" i="6" s="1"/>
  <c r="F207" i="6"/>
  <c r="G207" i="6" s="1"/>
  <c r="F210" i="6"/>
  <c r="G210" i="6" s="1"/>
  <c r="F208" i="6"/>
  <c r="G208" i="6" s="1"/>
  <c r="F209" i="6"/>
  <c r="G209" i="6" s="1"/>
  <c r="F211" i="6"/>
  <c r="G211" i="6" s="1"/>
  <c r="F201" i="6"/>
  <c r="G201" i="6" s="1"/>
  <c r="F202" i="6"/>
  <c r="G202" i="6" s="1"/>
  <c r="F204" i="6"/>
  <c r="G204" i="6" s="1"/>
  <c r="F203" i="6"/>
  <c r="G203" i="6" s="1"/>
  <c r="F205" i="6"/>
  <c r="G205" i="6" s="1"/>
  <c r="F206" i="6"/>
  <c r="G206" i="6" s="1"/>
  <c r="F179" i="6"/>
  <c r="G179" i="6" s="1"/>
  <c r="F194" i="6"/>
  <c r="G194" i="6" s="1"/>
  <c r="F182" i="6"/>
  <c r="G182" i="6" s="1"/>
  <c r="F175" i="6"/>
  <c r="G175" i="6" s="1"/>
  <c r="F187" i="6"/>
  <c r="G187" i="6" s="1"/>
  <c r="F197" i="6"/>
  <c r="G197" i="6" s="1"/>
  <c r="F180" i="6"/>
  <c r="G180" i="6" s="1"/>
  <c r="F185" i="6"/>
  <c r="G185" i="6" s="1"/>
  <c r="F198" i="6"/>
  <c r="G198" i="6" s="1"/>
  <c r="F184" i="6"/>
  <c r="G184" i="6" s="1"/>
  <c r="F189" i="6"/>
  <c r="G189" i="6" s="1"/>
  <c r="F177" i="6"/>
  <c r="G177" i="6" s="1"/>
  <c r="F178" i="6"/>
  <c r="G178" i="6" s="1"/>
  <c r="F196" i="6"/>
  <c r="G196" i="6" s="1"/>
  <c r="F171" i="6"/>
  <c r="G171" i="6" s="1"/>
  <c r="F183" i="6"/>
  <c r="G183" i="6" s="1"/>
  <c r="F191" i="6"/>
  <c r="G191" i="6" s="1"/>
  <c r="F172" i="6"/>
  <c r="G172" i="6" s="1"/>
  <c r="F176" i="6"/>
  <c r="G176" i="6" s="1"/>
  <c r="F181" i="6"/>
  <c r="G181" i="6" s="1"/>
  <c r="F190" i="6"/>
  <c r="G190" i="6" s="1"/>
  <c r="F200" i="6"/>
  <c r="G200" i="6" s="1"/>
  <c r="F192" i="6"/>
  <c r="G192" i="6" s="1"/>
  <c r="F195" i="6"/>
  <c r="G195" i="6" s="1"/>
  <c r="F199" i="6"/>
  <c r="G199" i="6" s="1"/>
  <c r="F173" i="6"/>
  <c r="G173" i="6" s="1"/>
  <c r="F174" i="6"/>
  <c r="G174" i="6" s="1"/>
  <c r="F170" i="6"/>
  <c r="G170" i="6" s="1"/>
  <c r="F188" i="6"/>
  <c r="G188" i="6" s="1"/>
  <c r="F193" i="6"/>
  <c r="G193" i="6" s="1"/>
  <c r="F186" i="6"/>
  <c r="G186" i="6" s="1"/>
  <c r="F152" i="6"/>
  <c r="G152" i="6" s="1"/>
  <c r="F160" i="6"/>
  <c r="G160" i="6" s="1"/>
  <c r="F157" i="6"/>
  <c r="G157" i="6" s="1"/>
  <c r="F164" i="6"/>
  <c r="G164" i="6" s="1"/>
  <c r="F155" i="6"/>
  <c r="G155" i="6" s="1"/>
  <c r="F165" i="6"/>
  <c r="G165" i="6" s="1"/>
  <c r="F153" i="6"/>
  <c r="G153" i="6" s="1"/>
  <c r="F161" i="6"/>
  <c r="G161" i="6" s="1"/>
  <c r="F158" i="6"/>
  <c r="G158" i="6" s="1"/>
  <c r="K158" i="6" s="1"/>
  <c r="F163" i="6"/>
  <c r="G163" i="6" s="1"/>
  <c r="F154" i="6"/>
  <c r="G154" i="6" s="1"/>
  <c r="F166" i="6"/>
  <c r="G166" i="6" s="1"/>
  <c r="F159" i="6"/>
  <c r="G159" i="6" s="1"/>
  <c r="F167" i="6"/>
  <c r="G167" i="6" s="1"/>
  <c r="F156" i="6"/>
  <c r="G156" i="6" s="1"/>
  <c r="F168" i="6"/>
  <c r="G168" i="6" s="1"/>
  <c r="F162" i="6"/>
  <c r="G162" i="6" s="1"/>
  <c r="F169" i="6"/>
  <c r="G169" i="6" s="1"/>
  <c r="F50" i="6"/>
  <c r="G50" i="6" s="1"/>
  <c r="F51" i="6"/>
  <c r="G51" i="6" s="1"/>
  <c r="F58" i="6"/>
  <c r="G58" i="6" s="1"/>
  <c r="F52" i="6"/>
  <c r="G52" i="6" s="1"/>
  <c r="F57" i="6"/>
  <c r="G57" i="6" s="1"/>
  <c r="F49" i="6"/>
  <c r="G49" i="6" s="1"/>
  <c r="F54" i="6"/>
  <c r="G54" i="6" s="1"/>
  <c r="F59" i="6"/>
  <c r="G59" i="6" s="1"/>
  <c r="F56" i="6"/>
  <c r="G56" i="6" s="1"/>
  <c r="F62" i="6"/>
  <c r="G62" i="6" s="1"/>
  <c r="F61" i="6"/>
  <c r="G61" i="6" s="1"/>
  <c r="F48" i="6"/>
  <c r="G48" i="6" s="1"/>
  <c r="F64" i="6"/>
  <c r="G64" i="6" s="1"/>
  <c r="F63" i="6"/>
  <c r="G63" i="6" s="1"/>
  <c r="F53" i="6"/>
  <c r="G53" i="6" s="1"/>
  <c r="F60" i="6"/>
  <c r="G60" i="6" s="1"/>
  <c r="F55" i="6"/>
  <c r="G55" i="6" s="1"/>
  <c r="F65" i="6"/>
  <c r="G65" i="6" s="1"/>
  <c r="F68" i="6"/>
  <c r="G68" i="6" s="1"/>
  <c r="F66" i="6"/>
  <c r="G66" i="6" s="1"/>
  <c r="F45" i="6"/>
  <c r="G45" i="6" s="1"/>
  <c r="F69" i="6"/>
  <c r="G69" i="6" s="1"/>
  <c r="F70" i="6"/>
  <c r="G70" i="6" s="1"/>
  <c r="F46" i="6"/>
  <c r="G46" i="6" s="1"/>
  <c r="F67" i="6"/>
  <c r="G67" i="6" s="1"/>
  <c r="F47" i="6"/>
  <c r="G47" i="6" s="1"/>
  <c r="K175" i="6" l="1"/>
  <c r="K155" i="6"/>
  <c r="K45" i="6"/>
  <c r="K64" i="6"/>
  <c r="K57" i="6"/>
  <c r="K166" i="6"/>
  <c r="K164" i="6"/>
  <c r="K174" i="6"/>
  <c r="K176" i="6"/>
  <c r="K189" i="6"/>
  <c r="K201" i="6"/>
  <c r="K241" i="6"/>
  <c r="K243" i="6"/>
  <c r="K67" i="6"/>
  <c r="K55" i="6"/>
  <c r="K56" i="6"/>
  <c r="K50" i="6"/>
  <c r="K186" i="6"/>
  <c r="K182" i="6"/>
  <c r="K205" i="6"/>
  <c r="K217" i="6"/>
  <c r="K232" i="6"/>
  <c r="K245" i="6"/>
  <c r="K169" i="6"/>
  <c r="K209" i="6"/>
  <c r="K216" i="6"/>
  <c r="K70" i="6"/>
  <c r="K203" i="6"/>
  <c r="K218" i="6"/>
  <c r="K160" i="6"/>
  <c r="K188" i="6"/>
  <c r="K199" i="6"/>
  <c r="K190" i="6"/>
  <c r="K191" i="6"/>
  <c r="K178" i="6"/>
  <c r="K198" i="6"/>
  <c r="K187" i="6"/>
  <c r="K179" i="6"/>
  <c r="K204" i="6"/>
  <c r="K224" i="6"/>
  <c r="K215" i="6"/>
  <c r="K212" i="6"/>
  <c r="K229" i="6"/>
  <c r="K246" i="6"/>
  <c r="K163" i="6"/>
  <c r="K237" i="6"/>
  <c r="K228" i="6"/>
  <c r="K181" i="6"/>
  <c r="K185" i="6"/>
  <c r="K207" i="6"/>
  <c r="K236" i="6"/>
  <c r="K68" i="6"/>
  <c r="K53" i="6"/>
  <c r="K61" i="6"/>
  <c r="K54" i="6"/>
  <c r="K156" i="6"/>
  <c r="K253" i="6"/>
  <c r="K247" i="6"/>
  <c r="K238" i="6"/>
  <c r="K225" i="6"/>
  <c r="K58" i="6"/>
  <c r="K167" i="6"/>
  <c r="K165" i="6"/>
  <c r="K197" i="6"/>
  <c r="K153" i="6"/>
  <c r="K234" i="6"/>
  <c r="K195" i="6"/>
  <c r="K157" i="6"/>
  <c r="K226" i="6"/>
  <c r="K233" i="6"/>
  <c r="K161" i="6"/>
  <c r="K192" i="6"/>
  <c r="K180" i="6"/>
  <c r="K213" i="6"/>
  <c r="K193" i="6"/>
  <c r="K196" i="6"/>
  <c r="K194" i="6"/>
  <c r="K211" i="6"/>
  <c r="K223" i="6"/>
  <c r="K219" i="6"/>
  <c r="K252" i="6"/>
  <c r="K168" i="6"/>
  <c r="K171" i="6"/>
  <c r="K220" i="6"/>
  <c r="K244" i="6"/>
  <c r="K210" i="6"/>
  <c r="K249" i="6"/>
  <c r="K227" i="6"/>
  <c r="K47" i="6"/>
  <c r="K69" i="6"/>
  <c r="K65" i="6"/>
  <c r="K63" i="6"/>
  <c r="K62" i="6"/>
  <c r="K49" i="6"/>
  <c r="K51" i="6"/>
  <c r="K162" i="6"/>
  <c r="K159" i="6"/>
  <c r="K152" i="6"/>
  <c r="K170" i="6"/>
  <c r="K183" i="6"/>
  <c r="K177" i="6"/>
  <c r="K206" i="6"/>
  <c r="K202" i="6"/>
  <c r="K208" i="6"/>
  <c r="K222" i="6"/>
  <c r="K214" i="6"/>
  <c r="K221" i="6"/>
  <c r="K250" i="6"/>
  <c r="K235" i="6"/>
  <c r="K230" i="6"/>
  <c r="K248" i="6"/>
  <c r="K242" i="6"/>
  <c r="K240" i="6"/>
  <c r="K239" i="6"/>
  <c r="K231" i="6"/>
  <c r="K46" i="6"/>
  <c r="K60" i="6"/>
  <c r="K59" i="6"/>
  <c r="K154" i="6"/>
  <c r="K173" i="6"/>
  <c r="K184" i="6"/>
  <c r="K66" i="6"/>
  <c r="K48" i="6"/>
  <c r="K52" i="6"/>
  <c r="K172" i="6"/>
</calcChain>
</file>

<file path=xl/sharedStrings.xml><?xml version="1.0" encoding="utf-8"?>
<sst xmlns="http://schemas.openxmlformats.org/spreadsheetml/2006/main" count="1213" uniqueCount="348">
  <si>
    <t>姓名</t>
  </si>
  <si>
    <t>报考单位及代码</t>
  </si>
  <si>
    <t>杨宇丹</t>
  </si>
  <si>
    <t>李珊梅</t>
  </si>
  <si>
    <t>周晓春</t>
  </si>
  <si>
    <t>陶涛</t>
  </si>
  <si>
    <t>毛君艳</t>
  </si>
  <si>
    <t>任钰</t>
  </si>
  <si>
    <t>赵兴乐</t>
  </si>
  <si>
    <t>熊文</t>
  </si>
  <si>
    <t>16101贵阳市第三十七中学</t>
  </si>
  <si>
    <t>01历史教师</t>
  </si>
  <si>
    <t>陈娜娜</t>
  </si>
  <si>
    <t>李倩</t>
  </si>
  <si>
    <t>李晓丽</t>
  </si>
  <si>
    <t>黎月星</t>
  </si>
  <si>
    <t>周俞江</t>
  </si>
  <si>
    <t>李雪</t>
  </si>
  <si>
    <t>02数学教师</t>
  </si>
  <si>
    <t>余畏衡</t>
  </si>
  <si>
    <t>王晨悦</t>
  </si>
  <si>
    <t>李露露</t>
  </si>
  <si>
    <t>陈海</t>
  </si>
  <si>
    <t>杨汉琼</t>
  </si>
  <si>
    <t>16102贵阳市第七中学</t>
  </si>
  <si>
    <t>龙成妍</t>
  </si>
  <si>
    <t>陈啟霞</t>
  </si>
  <si>
    <t>唐丽</t>
  </si>
  <si>
    <t>严家凤</t>
  </si>
  <si>
    <t>陈小丹</t>
  </si>
  <si>
    <t>饶树</t>
  </si>
  <si>
    <t>洒可真希</t>
  </si>
  <si>
    <t>孙晓瑞</t>
  </si>
  <si>
    <t>谢燕蓉</t>
  </si>
  <si>
    <t>周玉嵚</t>
  </si>
  <si>
    <t>谢婷</t>
  </si>
  <si>
    <t>唐诗芸</t>
  </si>
  <si>
    <t>16103贵阳市第三实验小学</t>
  </si>
  <si>
    <t>01语文教师</t>
  </si>
  <si>
    <t>车欣妮</t>
  </si>
  <si>
    <t>傅静媛</t>
  </si>
  <si>
    <t>刘艳</t>
  </si>
  <si>
    <t>刘鸿灵</t>
  </si>
  <si>
    <t>戴玥</t>
  </si>
  <si>
    <t>16104贵阳市实验小学</t>
  </si>
  <si>
    <t>石静彦</t>
  </si>
  <si>
    <t>宋绍军</t>
  </si>
  <si>
    <t>郭佳</t>
  </si>
  <si>
    <t>刘蕾</t>
  </si>
  <si>
    <t>何星莉</t>
  </si>
  <si>
    <t>宋菁</t>
  </si>
  <si>
    <t>张澍雨</t>
  </si>
  <si>
    <t>潘红倩</t>
  </si>
  <si>
    <t>侯丹丹</t>
  </si>
  <si>
    <t>王海艳</t>
  </si>
  <si>
    <t>16105贵阳市第二实验小学</t>
  </si>
  <si>
    <t>苏上惠</t>
  </si>
  <si>
    <t>王桂芳</t>
  </si>
  <si>
    <t>张珍艳</t>
  </si>
  <si>
    <t>张桂珍</t>
  </si>
  <si>
    <t>赵红</t>
  </si>
  <si>
    <t>王瑶</t>
  </si>
  <si>
    <t>梁光璨</t>
  </si>
  <si>
    <t>王萍</t>
  </si>
  <si>
    <t>张艾</t>
  </si>
  <si>
    <t>简远虹</t>
  </si>
  <si>
    <t>鲁依</t>
  </si>
  <si>
    <t>李沙沙</t>
  </si>
  <si>
    <t>简会</t>
  </si>
  <si>
    <t>冉福琴</t>
  </si>
  <si>
    <t>16106贵阳市云岩区安井学校</t>
  </si>
  <si>
    <t>邹倩玮</t>
  </si>
  <si>
    <t>王树婧</t>
  </si>
  <si>
    <t>刘超</t>
  </si>
  <si>
    <t>杨茜</t>
  </si>
  <si>
    <t>罗睿</t>
  </si>
  <si>
    <t>陈晨</t>
  </si>
  <si>
    <t>吴国琴</t>
  </si>
  <si>
    <t>16107贵阳市云岩小学</t>
  </si>
  <si>
    <t>邓榆</t>
  </si>
  <si>
    <t>万诗语</t>
  </si>
  <si>
    <t>杨杰</t>
  </si>
  <si>
    <t>严克勤</t>
  </si>
  <si>
    <t>杜广鹏</t>
  </si>
  <si>
    <t>杨淞</t>
  </si>
  <si>
    <t>王丽娅</t>
  </si>
  <si>
    <t>李娜娜</t>
  </si>
  <si>
    <t>赵娅</t>
  </si>
  <si>
    <t>鄢永熠</t>
  </si>
  <si>
    <t>杭双兰</t>
  </si>
  <si>
    <t>熊梓伊</t>
  </si>
  <si>
    <t>龙欢</t>
  </si>
  <si>
    <t>王敏</t>
  </si>
  <si>
    <t>李小凤</t>
  </si>
  <si>
    <t>吴春梅</t>
  </si>
  <si>
    <t>石吉惠</t>
  </si>
  <si>
    <t>杨涵</t>
  </si>
  <si>
    <t>16108贵阳市环西小学</t>
  </si>
  <si>
    <t>杨炆语</t>
  </si>
  <si>
    <t>田维</t>
  </si>
  <si>
    <t>李正箐</t>
  </si>
  <si>
    <t>邹婷</t>
  </si>
  <si>
    <t>杨万梅</t>
  </si>
  <si>
    <t>潘希友</t>
  </si>
  <si>
    <t>李美霞</t>
  </si>
  <si>
    <t>袁宇</t>
  </si>
  <si>
    <t>韦唯</t>
  </si>
  <si>
    <t>王重阳</t>
  </si>
  <si>
    <t>16109北京芳草地国际学校贵阳分校</t>
  </si>
  <si>
    <t>01数学教师</t>
  </si>
  <si>
    <t>周婵</t>
  </si>
  <si>
    <t>王薇</t>
  </si>
  <si>
    <t>张恋恋</t>
  </si>
  <si>
    <t>文木华</t>
  </si>
  <si>
    <t>兰菡</t>
  </si>
  <si>
    <t>梁芳</t>
  </si>
  <si>
    <t>16110贵阳市城西小学</t>
  </si>
  <si>
    <t>付忠兴</t>
  </si>
  <si>
    <t>李曦</t>
  </si>
  <si>
    <t>曾益</t>
  </si>
  <si>
    <t>吴依娇</t>
  </si>
  <si>
    <t>张力月</t>
  </si>
  <si>
    <t>徐旭</t>
  </si>
  <si>
    <t>朱复艳</t>
  </si>
  <si>
    <t>胡静</t>
  </si>
  <si>
    <t>张学敏</t>
  </si>
  <si>
    <t>李媛</t>
  </si>
  <si>
    <t>杨理</t>
  </si>
  <si>
    <t>16111贵阳行知学校(小学)</t>
  </si>
  <si>
    <t>李冬梅</t>
  </si>
  <si>
    <t>练磊</t>
  </si>
  <si>
    <t>罗粉英</t>
  </si>
  <si>
    <t>晏嘉敏</t>
  </si>
  <si>
    <t>罗乐兵</t>
  </si>
  <si>
    <t>邓雪琳</t>
  </si>
  <si>
    <t>王琴</t>
  </si>
  <si>
    <t>刘啟梅</t>
  </si>
  <si>
    <t>高薇薇</t>
  </si>
  <si>
    <t>龙雯雯</t>
  </si>
  <si>
    <t>周文丽</t>
  </si>
  <si>
    <t>刘燕子</t>
  </si>
  <si>
    <t>16112贵阳市第四实验小学</t>
  </si>
  <si>
    <t>谢兰</t>
  </si>
  <si>
    <t>张帮荣</t>
  </si>
  <si>
    <t>顾启娟</t>
  </si>
  <si>
    <t>王玉姣</t>
  </si>
  <si>
    <t>刘旭峰</t>
  </si>
  <si>
    <t>聂曌</t>
  </si>
  <si>
    <t>彭惟楚</t>
  </si>
  <si>
    <t>韦绪梅</t>
  </si>
  <si>
    <t>王雨倩</t>
  </si>
  <si>
    <t>肖雪倩</t>
  </si>
  <si>
    <t>李春瑶</t>
  </si>
  <si>
    <t>罗万春</t>
  </si>
  <si>
    <t>胡运</t>
  </si>
  <si>
    <t>李慧玲</t>
  </si>
  <si>
    <t>罗洁</t>
  </si>
  <si>
    <t>李启芹</t>
  </si>
  <si>
    <t>刘黄雪莹</t>
  </si>
  <si>
    <t>潘义萍</t>
  </si>
  <si>
    <t>陈泽露</t>
  </si>
  <si>
    <t>陈义秋</t>
  </si>
  <si>
    <t>赵科莉</t>
  </si>
  <si>
    <t>李永淇</t>
  </si>
  <si>
    <t>程洁</t>
  </si>
  <si>
    <t>16113第九幼儿园</t>
  </si>
  <si>
    <t>01幼儿园教师</t>
  </si>
  <si>
    <t>杨芸</t>
  </si>
  <si>
    <t>李琪</t>
  </si>
  <si>
    <t>熊文郁</t>
  </si>
  <si>
    <t>董雨楠</t>
  </si>
  <si>
    <t>杨林昆</t>
  </si>
  <si>
    <t>徐源</t>
  </si>
  <si>
    <t>袁琼</t>
  </si>
  <si>
    <t>杨秋</t>
  </si>
  <si>
    <t>林青</t>
  </si>
  <si>
    <t>郑莎娅</t>
  </si>
  <si>
    <t>韦莎</t>
  </si>
  <si>
    <t>白薇</t>
  </si>
  <si>
    <t>16114贵阳市实验幼儿园</t>
  </si>
  <si>
    <t>王兴娇</t>
  </si>
  <si>
    <t>刘英</t>
  </si>
  <si>
    <t>钟佳丽</t>
  </si>
  <si>
    <t>刘亚</t>
  </si>
  <si>
    <t>吴丽</t>
  </si>
  <si>
    <t>杨小婉</t>
  </si>
  <si>
    <t>朱敏</t>
  </si>
  <si>
    <t>张笑</t>
  </si>
  <si>
    <t>宋佳</t>
  </si>
  <si>
    <t>邹梅</t>
  </si>
  <si>
    <t>何吴霞</t>
  </si>
  <si>
    <t>文潇锐</t>
  </si>
  <si>
    <t>张丽</t>
  </si>
  <si>
    <t>胡莎</t>
  </si>
  <si>
    <t>李春憬</t>
  </si>
  <si>
    <t>张青霞</t>
  </si>
  <si>
    <t>朱玉婷</t>
  </si>
  <si>
    <t>郑玉娟</t>
  </si>
  <si>
    <t>毛甫云</t>
  </si>
  <si>
    <t>杨迪</t>
  </si>
  <si>
    <t>徐雪</t>
  </si>
  <si>
    <t>16115贵阳市第二实验幼儿园</t>
  </si>
  <si>
    <t>骆真云</t>
  </si>
  <si>
    <t>闫素娟</t>
  </si>
  <si>
    <t>陈乃瑞</t>
  </si>
  <si>
    <t>阚雪薇</t>
  </si>
  <si>
    <t>牛春花</t>
  </si>
  <si>
    <t>罗霄宇</t>
  </si>
  <si>
    <t>汪好</t>
  </si>
  <si>
    <t>李运单</t>
  </si>
  <si>
    <t>王格</t>
  </si>
  <si>
    <t>王瑞琳</t>
  </si>
  <si>
    <t>汪姿洋</t>
  </si>
  <si>
    <t>黄瑞</t>
  </si>
  <si>
    <t>龙仕琴</t>
  </si>
  <si>
    <t>刘新</t>
  </si>
  <si>
    <t>程萌</t>
  </si>
  <si>
    <t>蔡巧峰</t>
  </si>
  <si>
    <t>孙梓搴</t>
  </si>
  <si>
    <t>徐映曌</t>
  </si>
  <si>
    <t>黄菊</t>
  </si>
  <si>
    <t>章玲</t>
  </si>
  <si>
    <t>易思容</t>
  </si>
  <si>
    <t>王传杏</t>
  </si>
  <si>
    <t>16116贵阳市第三实验幼儿园</t>
  </si>
  <si>
    <t>敖德芳</t>
  </si>
  <si>
    <t>邓婷婷</t>
  </si>
  <si>
    <t>毕艳</t>
  </si>
  <si>
    <t>龙显英</t>
  </si>
  <si>
    <t>朱星</t>
  </si>
  <si>
    <t>饶洁</t>
  </si>
  <si>
    <t>周颖</t>
  </si>
  <si>
    <t>吴智娜</t>
  </si>
  <si>
    <t>蔡繁</t>
  </si>
  <si>
    <t>曾山玮</t>
  </si>
  <si>
    <t>张柳</t>
  </si>
  <si>
    <t>汪婉琴</t>
  </si>
  <si>
    <t>宋玲玉</t>
  </si>
  <si>
    <t>刘秋霞</t>
  </si>
  <si>
    <t>薛军委</t>
  </si>
  <si>
    <t>徐钰莹</t>
  </si>
  <si>
    <t>叶修</t>
  </si>
  <si>
    <t>王俊玲</t>
  </si>
  <si>
    <t>陈雪</t>
  </si>
  <si>
    <t>熊康利</t>
  </si>
  <si>
    <t>刘敏</t>
  </si>
  <si>
    <t>曾露瑶</t>
  </si>
  <si>
    <t>杨树英</t>
  </si>
  <si>
    <t>罗艺</t>
  </si>
  <si>
    <t>周玲</t>
  </si>
  <si>
    <t>杨诗涵</t>
  </si>
  <si>
    <t>李忠勤</t>
  </si>
  <si>
    <t>李璇</t>
  </si>
  <si>
    <t>杨粟</t>
  </si>
  <si>
    <t>宗泉秀</t>
  </si>
  <si>
    <t>陈阳</t>
  </si>
  <si>
    <t>刘菁菁</t>
  </si>
  <si>
    <t>杨琳</t>
  </si>
  <si>
    <t>16117贵阳市第一幼儿园</t>
  </si>
  <si>
    <t>张兰锦</t>
  </si>
  <si>
    <t>罗明睿</t>
  </si>
  <si>
    <t>朱雪薇</t>
  </si>
  <si>
    <t>许飞</t>
  </si>
  <si>
    <t>王菊</t>
  </si>
  <si>
    <t>赵海莲</t>
  </si>
  <si>
    <t>陈曼昕</t>
  </si>
  <si>
    <t>罗婧芸</t>
  </si>
  <si>
    <t>任永泓</t>
  </si>
  <si>
    <t>岑娟</t>
  </si>
  <si>
    <t>付霖霖</t>
  </si>
  <si>
    <t>杨丹丹</t>
  </si>
  <si>
    <t>钟晓雨</t>
  </si>
  <si>
    <t>罗胜兰</t>
  </si>
  <si>
    <t>叶婷</t>
  </si>
  <si>
    <t>潘美林</t>
  </si>
  <si>
    <t>16118贵阳市云岩区雅关幼儿园</t>
  </si>
  <si>
    <t>李银宇</t>
  </si>
  <si>
    <t>杨算算</t>
  </si>
  <si>
    <t>潘美青</t>
  </si>
  <si>
    <t>汪子茹</t>
  </si>
  <si>
    <t>黎瑜莉</t>
  </si>
  <si>
    <t>谢美美</t>
  </si>
  <si>
    <t>16119贵阳市大坪幼儿园</t>
  </si>
  <si>
    <t>黎洁</t>
  </si>
  <si>
    <t>魏巍</t>
  </si>
  <si>
    <t>王丽</t>
  </si>
  <si>
    <t>向征</t>
  </si>
  <si>
    <t>任尚尚</t>
  </si>
  <si>
    <t>吴云云</t>
  </si>
  <si>
    <t>胡巧银</t>
  </si>
  <si>
    <t>李秀</t>
  </si>
  <si>
    <t>段有权</t>
  </si>
  <si>
    <t>付敏</t>
  </si>
  <si>
    <t>李薇</t>
  </si>
  <si>
    <t>高丽萍</t>
  </si>
  <si>
    <t>谭礼明</t>
  </si>
  <si>
    <t>尚雨寒</t>
  </si>
  <si>
    <t>刘锡霞</t>
  </si>
  <si>
    <t>16120贵阳市第五幼儿园</t>
  </si>
  <si>
    <t>杨康艳</t>
  </si>
  <si>
    <t>吴琳</t>
  </si>
  <si>
    <t>付玉</t>
  </si>
  <si>
    <t>陈凡</t>
  </si>
  <si>
    <t>杨钰莹</t>
  </si>
  <si>
    <t>尹菁菁</t>
  </si>
  <si>
    <t>郑裕玢</t>
  </si>
  <si>
    <t>杨晓丽</t>
  </si>
  <si>
    <t>杨昳</t>
  </si>
  <si>
    <t>徐倩倩</t>
  </si>
  <si>
    <t>吴应龙</t>
  </si>
  <si>
    <t>倪露箱</t>
  </si>
  <si>
    <t>16121贵阳市第八幼儿园</t>
  </si>
  <si>
    <t>何登兰</t>
    <phoneticPr fontId="2" type="noConversion"/>
  </si>
  <si>
    <t>张倩</t>
    <phoneticPr fontId="2" type="noConversion"/>
  </si>
  <si>
    <t>黄煌</t>
    <phoneticPr fontId="2" type="noConversion"/>
  </si>
  <si>
    <t>田元丽</t>
    <phoneticPr fontId="2" type="noConversion"/>
  </si>
  <si>
    <t>王国兰</t>
  </si>
  <si>
    <t>报考职位</t>
    <phoneticPr fontId="1" type="noConversion"/>
  </si>
  <si>
    <t>第八考场</t>
  </si>
  <si>
    <t>第九考场</t>
  </si>
  <si>
    <t>第七考场</t>
  </si>
  <si>
    <t>第三考场</t>
  </si>
  <si>
    <t>第十二考场</t>
  </si>
  <si>
    <t>第十考场</t>
  </si>
  <si>
    <t>第十三考场</t>
  </si>
  <si>
    <t>第十一考场</t>
  </si>
  <si>
    <t>第四考场</t>
  </si>
  <si>
    <t>第五考场</t>
  </si>
  <si>
    <t>第十四考场</t>
    <phoneticPr fontId="1" type="noConversion"/>
  </si>
  <si>
    <t>第十五考场</t>
    <phoneticPr fontId="1" type="noConversion"/>
  </si>
  <si>
    <t>笔记成绩150分制</t>
    <phoneticPr fontId="9" type="noConversion"/>
  </si>
  <si>
    <t>笔记成绩40%</t>
    <phoneticPr fontId="9" type="noConversion"/>
  </si>
  <si>
    <t>笔记成绩折合100分制</t>
    <phoneticPr fontId="9" type="noConversion"/>
  </si>
  <si>
    <t>试教成绩100分制</t>
    <phoneticPr fontId="1" type="noConversion"/>
  </si>
  <si>
    <t>试教成绩60%</t>
    <phoneticPr fontId="1" type="noConversion"/>
  </si>
  <si>
    <t>第一考场</t>
    <phoneticPr fontId="1" type="noConversion"/>
  </si>
  <si>
    <t>第六考场</t>
    <phoneticPr fontId="1" type="noConversion"/>
  </si>
  <si>
    <t>第二考场</t>
    <phoneticPr fontId="1" type="noConversion"/>
  </si>
  <si>
    <t>李文进</t>
    <phoneticPr fontId="1" type="noConversion"/>
  </si>
  <si>
    <t>第六考场</t>
    <phoneticPr fontId="1" type="noConversion"/>
  </si>
  <si>
    <t>第二考场</t>
    <phoneticPr fontId="1" type="noConversion"/>
  </si>
  <si>
    <t>第一考场</t>
    <phoneticPr fontId="1" type="noConversion"/>
  </si>
  <si>
    <t>试教抽签号</t>
    <phoneticPr fontId="1" type="noConversion"/>
  </si>
  <si>
    <t>试教考场</t>
    <phoneticPr fontId="1" type="noConversion"/>
  </si>
  <si>
    <t>总成绩合计</t>
    <phoneticPr fontId="9" type="noConversion"/>
  </si>
  <si>
    <t>放弃</t>
    <phoneticPr fontId="1" type="noConversion"/>
  </si>
  <si>
    <t>缺考</t>
    <phoneticPr fontId="1" type="noConversion"/>
  </si>
  <si>
    <t>贵阳市2016年春季统一公开招聘中小学、幼儿园教师（云岩区）试教成绩及总成绩公示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</si>
</sst>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5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2"/>
      <color indexed="8"/>
      <name val="宋体"/>
      <charset val="134"/>
    </font>
    <font>
      <sz val="9"/>
      <name val="宋体"/>
      <charset val="134"/>
    </font>
    <font>
      <b/>
      <sz val="22"/>
      <color indexed="8"/>
      <name val="宋体"/>
      <charset val="134"/>
    </font>
    <font>
      <sz val="22"/>
      <color indexed="8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4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176" fontId="10" fillId="0" borderId="1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/>
    </xf>
    <xf numFmtId="176" fontId="0" fillId="0" borderId="0" xfId="0" applyNumberFormat="1" applyAlignment="1">
      <alignment horizontal="left"/>
    </xf>
    <xf numFmtId="176" fontId="10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wrapText="1"/>
    </xf>
    <xf numFmtId="176" fontId="8" fillId="0" borderId="1" xfId="0" applyNumberFormat="1" applyFont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76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176" fontId="12" fillId="0" borderId="1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295"/>
  <sheetViews>
    <sheetView tabSelected="1" workbookViewId="0">
      <selection activeCell="N5" sqref="N4:N5"/>
    </sheetView>
  </sheetViews>
  <sheetFormatPr defaultColWidth="9" defaultRowHeight="29.25" customHeight="1" x14ac:dyDescent="0.15"/>
  <cols>
    <col min="1" max="1" width="12.375" style="1" customWidth="1"/>
    <col min="2" max="2" width="11.5" style="1" customWidth="1"/>
    <col min="3" max="3" width="32.5" style="8" customWidth="1"/>
    <col min="4" max="4" width="21" style="1" customWidth="1"/>
    <col min="5" max="5" width="9.875" style="1" customWidth="1"/>
    <col min="6" max="6" width="13.125" style="16" customWidth="1"/>
    <col min="7" max="7" width="12.125" style="16" customWidth="1"/>
    <col min="8" max="8" width="6.375" style="1" customWidth="1"/>
    <col min="9" max="9" width="12.5" style="1" customWidth="1"/>
    <col min="10" max="10" width="9.25" style="16" bestFit="1" customWidth="1"/>
    <col min="11" max="11" width="10.5" style="16" customWidth="1"/>
    <col min="12" max="16384" width="9" style="1"/>
  </cols>
  <sheetData>
    <row r="1" spans="1:11" s="2" customFormat="1" ht="23.1" customHeight="1" x14ac:dyDescent="0.3">
      <c r="A1" s="31" t="s">
        <v>347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13" customFormat="1" ht="53.45" customHeight="1" x14ac:dyDescent="0.15">
      <c r="A2" s="12" t="s">
        <v>343</v>
      </c>
      <c r="B2" s="11" t="s">
        <v>0</v>
      </c>
      <c r="C2" s="11" t="s">
        <v>1</v>
      </c>
      <c r="D2" s="11" t="s">
        <v>317</v>
      </c>
      <c r="E2" s="11" t="s">
        <v>330</v>
      </c>
      <c r="F2" s="14" t="s">
        <v>332</v>
      </c>
      <c r="G2" s="14" t="s">
        <v>331</v>
      </c>
      <c r="H2" s="12" t="s">
        <v>342</v>
      </c>
      <c r="I2" s="12" t="s">
        <v>333</v>
      </c>
      <c r="J2" s="17" t="s">
        <v>334</v>
      </c>
      <c r="K2" s="18" t="s">
        <v>344</v>
      </c>
    </row>
    <row r="3" spans="1:11" s="6" customFormat="1" ht="22.5" customHeight="1" x14ac:dyDescent="0.25">
      <c r="A3" s="20" t="s">
        <v>318</v>
      </c>
      <c r="B3" s="21" t="s">
        <v>191</v>
      </c>
      <c r="C3" s="21" t="s">
        <v>201</v>
      </c>
      <c r="D3" s="21" t="s">
        <v>166</v>
      </c>
      <c r="E3" s="4">
        <v>112</v>
      </c>
      <c r="F3" s="15">
        <f>ROUND(E3/1.5,2)</f>
        <v>74.67</v>
      </c>
      <c r="G3" s="15">
        <f>ROUND(F3*0.4,2)</f>
        <v>29.87</v>
      </c>
      <c r="H3" s="23">
        <v>9</v>
      </c>
      <c r="I3" s="23">
        <v>89.4</v>
      </c>
      <c r="J3" s="24">
        <f>ROUND(I3*0.6,2)</f>
        <v>53.64</v>
      </c>
      <c r="K3" s="24">
        <f>G3+J3</f>
        <v>83.51</v>
      </c>
    </row>
    <row r="4" spans="1:11" s="6" customFormat="1" ht="22.5" customHeight="1" x14ac:dyDescent="0.25">
      <c r="A4" s="20" t="s">
        <v>318</v>
      </c>
      <c r="B4" s="21" t="s">
        <v>199</v>
      </c>
      <c r="C4" s="21" t="s">
        <v>201</v>
      </c>
      <c r="D4" s="21" t="s">
        <v>166</v>
      </c>
      <c r="E4" s="4">
        <v>98</v>
      </c>
      <c r="F4" s="15">
        <f>ROUND(E4/1.5,2)</f>
        <v>65.33</v>
      </c>
      <c r="G4" s="15">
        <f>ROUND(F4*0.4,2)</f>
        <v>26.13</v>
      </c>
      <c r="H4" s="23">
        <v>22</v>
      </c>
      <c r="I4" s="23">
        <v>89.2</v>
      </c>
      <c r="J4" s="24">
        <f>ROUND(I4*0.6,2)</f>
        <v>53.52</v>
      </c>
      <c r="K4" s="24">
        <f>G4+J4</f>
        <v>79.650000000000006</v>
      </c>
    </row>
    <row r="5" spans="1:11" s="6" customFormat="1" ht="22.5" customHeight="1" x14ac:dyDescent="0.25">
      <c r="A5" s="20" t="s">
        <v>318</v>
      </c>
      <c r="B5" s="21" t="s">
        <v>279</v>
      </c>
      <c r="C5" s="21" t="s">
        <v>282</v>
      </c>
      <c r="D5" s="21" t="s">
        <v>166</v>
      </c>
      <c r="E5" s="4">
        <v>105</v>
      </c>
      <c r="F5" s="15">
        <f>ROUND(E5/1.5,2)</f>
        <v>70</v>
      </c>
      <c r="G5" s="15">
        <f>ROUND(F5*0.4,2)</f>
        <v>28</v>
      </c>
      <c r="H5" s="23">
        <v>19</v>
      </c>
      <c r="I5" s="23">
        <v>86</v>
      </c>
      <c r="J5" s="24">
        <f>ROUND(I5*0.6,2)</f>
        <v>51.6</v>
      </c>
      <c r="K5" s="24">
        <f>G5+J5</f>
        <v>79.599999999999994</v>
      </c>
    </row>
    <row r="6" spans="1:11" s="6" customFormat="1" ht="22.5" customHeight="1" x14ac:dyDescent="0.25">
      <c r="A6" s="20" t="s">
        <v>318</v>
      </c>
      <c r="B6" s="21" t="s">
        <v>197</v>
      </c>
      <c r="C6" s="21" t="s">
        <v>201</v>
      </c>
      <c r="D6" s="21" t="s">
        <v>166</v>
      </c>
      <c r="E6" s="4">
        <v>101</v>
      </c>
      <c r="F6" s="15">
        <f>ROUND(E6/1.5,2)</f>
        <v>67.33</v>
      </c>
      <c r="G6" s="15">
        <f>ROUND(F6*0.4,2)</f>
        <v>26.93</v>
      </c>
      <c r="H6" s="23">
        <v>15</v>
      </c>
      <c r="I6" s="23">
        <v>87.2</v>
      </c>
      <c r="J6" s="24">
        <f>ROUND(I6*0.6,2)</f>
        <v>52.32</v>
      </c>
      <c r="K6" s="24">
        <f>G6+J6</f>
        <v>79.25</v>
      </c>
    </row>
    <row r="7" spans="1:11" s="6" customFormat="1" ht="22.5" customHeight="1" x14ac:dyDescent="0.25">
      <c r="A7" s="3" t="s">
        <v>318</v>
      </c>
      <c r="B7" s="4" t="s">
        <v>184</v>
      </c>
      <c r="C7" s="4" t="s">
        <v>201</v>
      </c>
      <c r="D7" s="4" t="s">
        <v>166</v>
      </c>
      <c r="E7" s="4">
        <v>127</v>
      </c>
      <c r="F7" s="15">
        <f>ROUND(E7/1.5,2)</f>
        <v>84.67</v>
      </c>
      <c r="G7" s="15">
        <f>ROUND(F7*0.4,2)</f>
        <v>33.869999999999997</v>
      </c>
      <c r="H7" s="5">
        <v>12</v>
      </c>
      <c r="I7" s="5">
        <v>65.8</v>
      </c>
      <c r="J7" s="19">
        <f>ROUND(I7*0.6,2)</f>
        <v>39.479999999999997</v>
      </c>
      <c r="K7" s="19">
        <f>G7+J7</f>
        <v>73.349999999999994</v>
      </c>
    </row>
    <row r="8" spans="1:11" s="6" customFormat="1" ht="22.5" customHeight="1" x14ac:dyDescent="0.25">
      <c r="A8" s="3" t="s">
        <v>318</v>
      </c>
      <c r="B8" s="4" t="s">
        <v>190</v>
      </c>
      <c r="C8" s="4" t="s">
        <v>201</v>
      </c>
      <c r="D8" s="4" t="s">
        <v>166</v>
      </c>
      <c r="E8" s="4">
        <v>115</v>
      </c>
      <c r="F8" s="15">
        <f>ROUND(E8/1.5,2)</f>
        <v>76.67</v>
      </c>
      <c r="G8" s="15">
        <f>ROUND(F8*0.4,2)</f>
        <v>30.67</v>
      </c>
      <c r="H8" s="5">
        <v>20</v>
      </c>
      <c r="I8" s="5">
        <v>69.8</v>
      </c>
      <c r="J8" s="19">
        <f>ROUND(I8*0.6,2)</f>
        <v>41.88</v>
      </c>
      <c r="K8" s="19">
        <f>G8+J8</f>
        <v>72.550000000000011</v>
      </c>
    </row>
    <row r="9" spans="1:11" s="6" customFormat="1" ht="22.5" customHeight="1" x14ac:dyDescent="0.25">
      <c r="A9" s="3" t="s">
        <v>318</v>
      </c>
      <c r="B9" s="4" t="s">
        <v>187</v>
      </c>
      <c r="C9" s="4" t="s">
        <v>201</v>
      </c>
      <c r="D9" s="4" t="s">
        <v>166</v>
      </c>
      <c r="E9" s="4">
        <v>117</v>
      </c>
      <c r="F9" s="15">
        <f>ROUND(E9/1.5,2)</f>
        <v>78</v>
      </c>
      <c r="G9" s="15">
        <f>ROUND(F9*0.4,2)</f>
        <v>31.2</v>
      </c>
      <c r="H9" s="5">
        <v>6</v>
      </c>
      <c r="I9" s="5">
        <v>68.8</v>
      </c>
      <c r="J9" s="19">
        <f>ROUND(I9*0.6,2)</f>
        <v>41.28</v>
      </c>
      <c r="K9" s="19">
        <f>G9+J9</f>
        <v>72.48</v>
      </c>
    </row>
    <row r="10" spans="1:11" s="6" customFormat="1" ht="22.5" customHeight="1" x14ac:dyDescent="0.25">
      <c r="A10" s="3" t="s">
        <v>318</v>
      </c>
      <c r="B10" s="4" t="s">
        <v>183</v>
      </c>
      <c r="C10" s="4" t="s">
        <v>201</v>
      </c>
      <c r="D10" s="4" t="s">
        <v>166</v>
      </c>
      <c r="E10" s="4">
        <v>127</v>
      </c>
      <c r="F10" s="15">
        <f>ROUND(E10/1.5,2)</f>
        <v>84.67</v>
      </c>
      <c r="G10" s="15">
        <f>ROUND(F10*0.4,2)</f>
        <v>33.869999999999997</v>
      </c>
      <c r="H10" s="5">
        <v>1</v>
      </c>
      <c r="I10" s="5">
        <v>62.2</v>
      </c>
      <c r="J10" s="19">
        <f>ROUND(I10*0.6,2)</f>
        <v>37.32</v>
      </c>
      <c r="K10" s="19">
        <f>G10+J10</f>
        <v>71.19</v>
      </c>
    </row>
    <row r="11" spans="1:11" s="6" customFormat="1" ht="22.5" customHeight="1" x14ac:dyDescent="0.25">
      <c r="A11" s="3" t="s">
        <v>318</v>
      </c>
      <c r="B11" s="4" t="s">
        <v>185</v>
      </c>
      <c r="C11" s="4" t="s">
        <v>201</v>
      </c>
      <c r="D11" s="4" t="s">
        <v>166</v>
      </c>
      <c r="E11" s="4">
        <v>121</v>
      </c>
      <c r="F11" s="15">
        <f>ROUND(E11/1.5,2)</f>
        <v>80.67</v>
      </c>
      <c r="G11" s="15">
        <f>ROUND(F11*0.4,2)</f>
        <v>32.270000000000003</v>
      </c>
      <c r="H11" s="5">
        <v>4</v>
      </c>
      <c r="I11" s="5">
        <v>61</v>
      </c>
      <c r="J11" s="19">
        <f>ROUND(I11*0.6,2)</f>
        <v>36.6</v>
      </c>
      <c r="K11" s="19">
        <f>G11+J11</f>
        <v>68.87</v>
      </c>
    </row>
    <row r="12" spans="1:11" s="6" customFormat="1" ht="22.5" customHeight="1" x14ac:dyDescent="0.25">
      <c r="A12" s="3" t="s">
        <v>318</v>
      </c>
      <c r="B12" s="4" t="s">
        <v>189</v>
      </c>
      <c r="C12" s="4" t="s">
        <v>201</v>
      </c>
      <c r="D12" s="4" t="s">
        <v>166</v>
      </c>
      <c r="E12" s="4">
        <v>116</v>
      </c>
      <c r="F12" s="15">
        <f>ROUND(E12/1.5,2)</f>
        <v>77.33</v>
      </c>
      <c r="G12" s="15">
        <f>ROUND(F12*0.4,2)</f>
        <v>30.93</v>
      </c>
      <c r="H12" s="5">
        <v>17</v>
      </c>
      <c r="I12" s="5">
        <v>63</v>
      </c>
      <c r="J12" s="19">
        <f>ROUND(I12*0.6,2)</f>
        <v>37.799999999999997</v>
      </c>
      <c r="K12" s="19">
        <f>G12+J12</f>
        <v>68.72999999999999</v>
      </c>
    </row>
    <row r="13" spans="1:11" s="6" customFormat="1" ht="22.5" customHeight="1" x14ac:dyDescent="0.25">
      <c r="A13" s="3" t="s">
        <v>318</v>
      </c>
      <c r="B13" s="4" t="s">
        <v>194</v>
      </c>
      <c r="C13" s="4" t="s">
        <v>201</v>
      </c>
      <c r="D13" s="4" t="s">
        <v>166</v>
      </c>
      <c r="E13" s="4">
        <v>103</v>
      </c>
      <c r="F13" s="15">
        <f>ROUND(E13/1.5,2)</f>
        <v>68.67</v>
      </c>
      <c r="G13" s="15">
        <f>ROUND(F13*0.4,2)</f>
        <v>27.47</v>
      </c>
      <c r="H13" s="5">
        <v>13</v>
      </c>
      <c r="I13" s="5">
        <v>66.599999999999994</v>
      </c>
      <c r="J13" s="19">
        <f>ROUND(I13*0.6,2)</f>
        <v>39.96</v>
      </c>
      <c r="K13" s="19">
        <f>G13+J13</f>
        <v>67.430000000000007</v>
      </c>
    </row>
    <row r="14" spans="1:11" s="6" customFormat="1" ht="22.5" customHeight="1" x14ac:dyDescent="0.25">
      <c r="A14" s="3" t="s">
        <v>318</v>
      </c>
      <c r="B14" s="4" t="s">
        <v>186</v>
      </c>
      <c r="C14" s="4" t="s">
        <v>201</v>
      </c>
      <c r="D14" s="4" t="s">
        <v>166</v>
      </c>
      <c r="E14" s="4">
        <v>118</v>
      </c>
      <c r="F14" s="15">
        <f>ROUND(E14/1.5,2)</f>
        <v>78.67</v>
      </c>
      <c r="G14" s="15">
        <f>ROUND(F14*0.4,2)</f>
        <v>31.47</v>
      </c>
      <c r="H14" s="5">
        <v>2</v>
      </c>
      <c r="I14" s="5">
        <v>59.6</v>
      </c>
      <c r="J14" s="19">
        <f>ROUND(I14*0.6,2)</f>
        <v>35.76</v>
      </c>
      <c r="K14" s="19">
        <f>G14+J14</f>
        <v>67.22999999999999</v>
      </c>
    </row>
    <row r="15" spans="1:11" s="6" customFormat="1" ht="22.5" customHeight="1" x14ac:dyDescent="0.25">
      <c r="A15" s="3" t="s">
        <v>318</v>
      </c>
      <c r="B15" s="4" t="s">
        <v>188</v>
      </c>
      <c r="C15" s="4" t="s">
        <v>201</v>
      </c>
      <c r="D15" s="4" t="s">
        <v>166</v>
      </c>
      <c r="E15" s="4">
        <v>117</v>
      </c>
      <c r="F15" s="15">
        <f>ROUND(E15/1.5,2)</f>
        <v>78</v>
      </c>
      <c r="G15" s="15">
        <f>ROUND(F15*0.4,2)</f>
        <v>31.2</v>
      </c>
      <c r="H15" s="5">
        <v>10</v>
      </c>
      <c r="I15" s="5">
        <v>59.2</v>
      </c>
      <c r="J15" s="19">
        <f>ROUND(I15*0.6,2)</f>
        <v>35.520000000000003</v>
      </c>
      <c r="K15" s="19">
        <f>G15+J15</f>
        <v>66.72</v>
      </c>
    </row>
    <row r="16" spans="1:11" s="6" customFormat="1" ht="22.5" customHeight="1" x14ac:dyDescent="0.25">
      <c r="A16" s="3" t="s">
        <v>318</v>
      </c>
      <c r="B16" s="4" t="s">
        <v>196</v>
      </c>
      <c r="C16" s="4" t="s">
        <v>201</v>
      </c>
      <c r="D16" s="4" t="s">
        <v>166</v>
      </c>
      <c r="E16" s="4">
        <v>101</v>
      </c>
      <c r="F16" s="15">
        <f>ROUND(E16/1.5,2)</f>
        <v>67.33</v>
      </c>
      <c r="G16" s="15">
        <f>ROUND(F16*0.4,2)</f>
        <v>26.93</v>
      </c>
      <c r="H16" s="5">
        <v>8</v>
      </c>
      <c r="I16" s="5">
        <v>65.400000000000006</v>
      </c>
      <c r="J16" s="19">
        <f>ROUND(I16*0.6,2)</f>
        <v>39.24</v>
      </c>
      <c r="K16" s="19">
        <f>G16+J16</f>
        <v>66.17</v>
      </c>
    </row>
    <row r="17" spans="1:11" s="6" customFormat="1" ht="22.5" customHeight="1" x14ac:dyDescent="0.25">
      <c r="A17" s="3" t="s">
        <v>318</v>
      </c>
      <c r="B17" s="4" t="s">
        <v>280</v>
      </c>
      <c r="C17" s="4" t="s">
        <v>282</v>
      </c>
      <c r="D17" s="4" t="s">
        <v>166</v>
      </c>
      <c r="E17" s="4">
        <v>97</v>
      </c>
      <c r="F17" s="15">
        <f>ROUND(E17/1.5,2)</f>
        <v>64.67</v>
      </c>
      <c r="G17" s="15">
        <f>ROUND(F17*0.4,2)</f>
        <v>25.87</v>
      </c>
      <c r="H17" s="5">
        <v>5</v>
      </c>
      <c r="I17" s="5">
        <v>66</v>
      </c>
      <c r="J17" s="19">
        <f>ROUND(I17*0.6,2)</f>
        <v>39.6</v>
      </c>
      <c r="K17" s="19">
        <f>G17+J17</f>
        <v>65.47</v>
      </c>
    </row>
    <row r="18" spans="1:11" s="6" customFormat="1" ht="22.5" customHeight="1" x14ac:dyDescent="0.25">
      <c r="A18" s="3" t="s">
        <v>318</v>
      </c>
      <c r="B18" s="4" t="s">
        <v>193</v>
      </c>
      <c r="C18" s="4" t="s">
        <v>201</v>
      </c>
      <c r="D18" s="4" t="s">
        <v>166</v>
      </c>
      <c r="E18" s="4">
        <v>107</v>
      </c>
      <c r="F18" s="15">
        <f>ROUND(E18/1.5,2)</f>
        <v>71.33</v>
      </c>
      <c r="G18" s="15">
        <f>ROUND(F18*0.4,2)</f>
        <v>28.53</v>
      </c>
      <c r="H18" s="5">
        <v>21</v>
      </c>
      <c r="I18" s="5">
        <v>60.4</v>
      </c>
      <c r="J18" s="19">
        <f>ROUND(I18*0.6,2)</f>
        <v>36.24</v>
      </c>
      <c r="K18" s="19">
        <f>G18+J18</f>
        <v>64.77000000000001</v>
      </c>
    </row>
    <row r="19" spans="1:11" s="6" customFormat="1" ht="22.5" customHeight="1" x14ac:dyDescent="0.25">
      <c r="A19" s="3" t="s">
        <v>318</v>
      </c>
      <c r="B19" s="4" t="s">
        <v>192</v>
      </c>
      <c r="C19" s="4" t="s">
        <v>201</v>
      </c>
      <c r="D19" s="4" t="s">
        <v>166</v>
      </c>
      <c r="E19" s="4">
        <v>111</v>
      </c>
      <c r="F19" s="15">
        <f>ROUND(E19/1.5,2)</f>
        <v>74</v>
      </c>
      <c r="G19" s="15">
        <f>ROUND(F19*0.4,2)</f>
        <v>29.6</v>
      </c>
      <c r="H19" s="5">
        <v>11</v>
      </c>
      <c r="I19" s="5">
        <v>57.6</v>
      </c>
      <c r="J19" s="19">
        <f>ROUND(I19*0.6,2)</f>
        <v>34.56</v>
      </c>
      <c r="K19" s="19">
        <f>G19+J19</f>
        <v>64.16</v>
      </c>
    </row>
    <row r="20" spans="1:11" s="6" customFormat="1" ht="22.5" customHeight="1" x14ac:dyDescent="0.25">
      <c r="A20" s="3" t="s">
        <v>318</v>
      </c>
      <c r="B20" s="4" t="s">
        <v>195</v>
      </c>
      <c r="C20" s="4" t="s">
        <v>201</v>
      </c>
      <c r="D20" s="4" t="s">
        <v>166</v>
      </c>
      <c r="E20" s="4">
        <v>102</v>
      </c>
      <c r="F20" s="15">
        <f>ROUND(E20/1.5,2)</f>
        <v>68</v>
      </c>
      <c r="G20" s="15">
        <f>ROUND(F20*0.4,2)</f>
        <v>27.2</v>
      </c>
      <c r="H20" s="5">
        <v>16</v>
      </c>
      <c r="I20" s="5">
        <v>60.8</v>
      </c>
      <c r="J20" s="19">
        <f>ROUND(I20*0.6,2)</f>
        <v>36.479999999999997</v>
      </c>
      <c r="K20" s="19">
        <f>G20+J20</f>
        <v>63.679999999999993</v>
      </c>
    </row>
    <row r="21" spans="1:11" s="6" customFormat="1" ht="22.5" customHeight="1" x14ac:dyDescent="0.25">
      <c r="A21" s="3" t="s">
        <v>318</v>
      </c>
      <c r="B21" s="4" t="s">
        <v>198</v>
      </c>
      <c r="C21" s="4" t="s">
        <v>201</v>
      </c>
      <c r="D21" s="4" t="s">
        <v>166</v>
      </c>
      <c r="E21" s="4">
        <v>101</v>
      </c>
      <c r="F21" s="15">
        <f>ROUND(E21/1.5,2)</f>
        <v>67.33</v>
      </c>
      <c r="G21" s="15">
        <f>ROUND(F21*0.4,2)</f>
        <v>26.93</v>
      </c>
      <c r="H21" s="5">
        <v>3</v>
      </c>
      <c r="I21" s="5">
        <v>59.2</v>
      </c>
      <c r="J21" s="19">
        <f>ROUND(I21*0.6,2)</f>
        <v>35.520000000000003</v>
      </c>
      <c r="K21" s="19">
        <f>G21+J21</f>
        <v>62.45</v>
      </c>
    </row>
    <row r="22" spans="1:11" s="6" customFormat="1" ht="22.5" customHeight="1" x14ac:dyDescent="0.25">
      <c r="A22" s="3" t="s">
        <v>318</v>
      </c>
      <c r="B22" s="4" t="s">
        <v>200</v>
      </c>
      <c r="C22" s="4" t="s">
        <v>201</v>
      </c>
      <c r="D22" s="4" t="s">
        <v>166</v>
      </c>
      <c r="E22" s="4">
        <v>91</v>
      </c>
      <c r="F22" s="15">
        <f>ROUND(E22/1.5,2)</f>
        <v>60.67</v>
      </c>
      <c r="G22" s="15">
        <f>ROUND(F22*0.4,2)</f>
        <v>24.27</v>
      </c>
      <c r="H22" s="5">
        <v>18</v>
      </c>
      <c r="I22" s="5">
        <v>61</v>
      </c>
      <c r="J22" s="19">
        <f>ROUND(I22*0.6,2)</f>
        <v>36.6</v>
      </c>
      <c r="K22" s="19">
        <f>G22+J22</f>
        <v>60.870000000000005</v>
      </c>
    </row>
    <row r="23" spans="1:11" s="6" customFormat="1" ht="22.5" customHeight="1" x14ac:dyDescent="0.25">
      <c r="A23" s="3" t="s">
        <v>318</v>
      </c>
      <c r="B23" s="4" t="s">
        <v>281</v>
      </c>
      <c r="C23" s="4" t="s">
        <v>282</v>
      </c>
      <c r="D23" s="4" t="s">
        <v>166</v>
      </c>
      <c r="E23" s="4">
        <v>83</v>
      </c>
      <c r="F23" s="15">
        <f>ROUND(E23/1.5,2)</f>
        <v>55.33</v>
      </c>
      <c r="G23" s="15">
        <f>ROUND(F23*0.4,2)</f>
        <v>22.13</v>
      </c>
      <c r="H23" s="5">
        <v>14</v>
      </c>
      <c r="I23" s="5">
        <v>60.8</v>
      </c>
      <c r="J23" s="19">
        <f>ROUND(I23*0.6,2)</f>
        <v>36.479999999999997</v>
      </c>
      <c r="K23" s="19">
        <f>G23+J23</f>
        <v>58.61</v>
      </c>
    </row>
    <row r="24" spans="1:11" s="6" customFormat="1" ht="22.5" customHeight="1" x14ac:dyDescent="0.25">
      <c r="A24" s="3" t="s">
        <v>318</v>
      </c>
      <c r="B24" s="4" t="s">
        <v>316</v>
      </c>
      <c r="C24" s="4" t="s">
        <v>282</v>
      </c>
      <c r="D24" s="4" t="s">
        <v>166</v>
      </c>
      <c r="E24" s="4">
        <v>79</v>
      </c>
      <c r="F24" s="15">
        <f>ROUND(E24/1.5,2)</f>
        <v>52.67</v>
      </c>
      <c r="G24" s="15">
        <f>ROUND(F24*0.4,2)</f>
        <v>21.07</v>
      </c>
      <c r="H24" s="5">
        <v>7</v>
      </c>
      <c r="I24" s="5" t="s">
        <v>345</v>
      </c>
      <c r="J24" s="19">
        <v>0</v>
      </c>
      <c r="K24" s="19">
        <v>21.07</v>
      </c>
    </row>
    <row r="25" spans="1:11" s="6" customFormat="1" ht="22.5" customHeight="1" x14ac:dyDescent="0.25">
      <c r="A25" s="20" t="s">
        <v>337</v>
      </c>
      <c r="B25" s="21" t="s">
        <v>61</v>
      </c>
      <c r="C25" s="21" t="s">
        <v>70</v>
      </c>
      <c r="D25" s="21" t="s">
        <v>38</v>
      </c>
      <c r="E25" s="4">
        <v>127</v>
      </c>
      <c r="F25" s="15">
        <f>ROUND(E25/1.5,2)</f>
        <v>84.67</v>
      </c>
      <c r="G25" s="15">
        <f>ROUND(F25*0.4,2)</f>
        <v>33.869999999999997</v>
      </c>
      <c r="H25" s="23">
        <v>16</v>
      </c>
      <c r="I25" s="23">
        <v>90</v>
      </c>
      <c r="J25" s="24">
        <f>ROUND(I25*0.6,2)</f>
        <v>54</v>
      </c>
      <c r="K25" s="24">
        <f>G25+J25</f>
        <v>87.87</v>
      </c>
    </row>
    <row r="26" spans="1:11" s="6" customFormat="1" ht="22.5" customHeight="1" x14ac:dyDescent="0.25">
      <c r="A26" s="20" t="s">
        <v>337</v>
      </c>
      <c r="B26" s="21" t="s">
        <v>64</v>
      </c>
      <c r="C26" s="21" t="s">
        <v>70</v>
      </c>
      <c r="D26" s="21" t="s">
        <v>38</v>
      </c>
      <c r="E26" s="4">
        <v>121</v>
      </c>
      <c r="F26" s="15">
        <f>ROUND(E26/1.5,2)</f>
        <v>80.67</v>
      </c>
      <c r="G26" s="15">
        <f>ROUND(F26*0.4,2)</f>
        <v>32.270000000000003</v>
      </c>
      <c r="H26" s="23">
        <v>19</v>
      </c>
      <c r="I26" s="23">
        <v>88.2</v>
      </c>
      <c r="J26" s="24">
        <f>ROUND(I26*0.6,2)</f>
        <v>52.92</v>
      </c>
      <c r="K26" s="24">
        <f>G26+J26</f>
        <v>85.19</v>
      </c>
    </row>
    <row r="27" spans="1:11" s="6" customFormat="1" ht="22.5" customHeight="1" x14ac:dyDescent="0.25">
      <c r="A27" s="20" t="s">
        <v>337</v>
      </c>
      <c r="B27" s="21" t="s">
        <v>73</v>
      </c>
      <c r="C27" s="21" t="s">
        <v>78</v>
      </c>
      <c r="D27" s="21" t="s">
        <v>38</v>
      </c>
      <c r="E27" s="4">
        <v>124</v>
      </c>
      <c r="F27" s="15">
        <f>ROUND(E27/1.5,2)</f>
        <v>82.67</v>
      </c>
      <c r="G27" s="15">
        <f>ROUND(F27*0.4,2)</f>
        <v>33.07</v>
      </c>
      <c r="H27" s="23">
        <v>7</v>
      </c>
      <c r="I27" s="23">
        <v>85.9</v>
      </c>
      <c r="J27" s="24">
        <f>ROUND(I27*0.6,2)</f>
        <v>51.54</v>
      </c>
      <c r="K27" s="24">
        <f>G27+J27</f>
        <v>84.61</v>
      </c>
    </row>
    <row r="28" spans="1:11" s="6" customFormat="1" ht="22.5" customHeight="1" x14ac:dyDescent="0.25">
      <c r="A28" s="3" t="s">
        <v>337</v>
      </c>
      <c r="B28" s="4" t="s">
        <v>60</v>
      </c>
      <c r="C28" s="4" t="s">
        <v>70</v>
      </c>
      <c r="D28" s="4" t="s">
        <v>38</v>
      </c>
      <c r="E28" s="4">
        <v>128</v>
      </c>
      <c r="F28" s="15">
        <f>ROUND(E28/1.5,2)</f>
        <v>85.33</v>
      </c>
      <c r="G28" s="15">
        <f>ROUND(F28*0.4,2)</f>
        <v>34.130000000000003</v>
      </c>
      <c r="H28" s="5">
        <v>11</v>
      </c>
      <c r="I28" s="5">
        <v>83.6</v>
      </c>
      <c r="J28" s="19">
        <f>ROUND(I28*0.6,2)</f>
        <v>50.16</v>
      </c>
      <c r="K28" s="19">
        <f>G28+J28</f>
        <v>84.289999999999992</v>
      </c>
    </row>
    <row r="29" spans="1:11" s="6" customFormat="1" ht="22.5" customHeight="1" x14ac:dyDescent="0.25">
      <c r="A29" s="3" t="s">
        <v>337</v>
      </c>
      <c r="B29" s="4" t="s">
        <v>59</v>
      </c>
      <c r="C29" s="4" t="s">
        <v>70</v>
      </c>
      <c r="D29" s="4" t="s">
        <v>38</v>
      </c>
      <c r="E29" s="4">
        <v>129</v>
      </c>
      <c r="F29" s="15">
        <f>ROUND(E29/1.5,2)</f>
        <v>86</v>
      </c>
      <c r="G29" s="15">
        <f>ROUND(F29*0.4,2)</f>
        <v>34.4</v>
      </c>
      <c r="H29" s="5">
        <v>4</v>
      </c>
      <c r="I29" s="5">
        <v>82.3</v>
      </c>
      <c r="J29" s="19">
        <f>ROUND(I29*0.6,2)</f>
        <v>49.38</v>
      </c>
      <c r="K29" s="19">
        <f>G29+J29</f>
        <v>83.78</v>
      </c>
    </row>
    <row r="30" spans="1:11" s="6" customFormat="1" ht="22.5" customHeight="1" x14ac:dyDescent="0.25">
      <c r="A30" s="3" t="s">
        <v>337</v>
      </c>
      <c r="B30" s="4" t="s">
        <v>79</v>
      </c>
      <c r="C30" s="4" t="s">
        <v>78</v>
      </c>
      <c r="D30" s="4" t="s">
        <v>38</v>
      </c>
      <c r="E30" s="4">
        <v>110</v>
      </c>
      <c r="F30" s="15">
        <f>ROUND(E30/1.5,2)</f>
        <v>73.33</v>
      </c>
      <c r="G30" s="15">
        <f>ROUND(F30*0.4,2)</f>
        <v>29.33</v>
      </c>
      <c r="H30" s="5">
        <v>18</v>
      </c>
      <c r="I30" s="5">
        <v>90.4</v>
      </c>
      <c r="J30" s="19">
        <f>ROUND(I30*0.6,2)</f>
        <v>54.24</v>
      </c>
      <c r="K30" s="19">
        <f>G30+J30</f>
        <v>83.57</v>
      </c>
    </row>
    <row r="31" spans="1:11" s="6" customFormat="1" ht="22.5" customHeight="1" x14ac:dyDescent="0.25">
      <c r="A31" s="3" t="s">
        <v>337</v>
      </c>
      <c r="B31" s="4" t="s">
        <v>75</v>
      </c>
      <c r="C31" s="4" t="s">
        <v>78</v>
      </c>
      <c r="D31" s="4" t="s">
        <v>38</v>
      </c>
      <c r="E31" s="4">
        <v>124</v>
      </c>
      <c r="F31" s="15">
        <f>ROUND(E31/1.5,2)</f>
        <v>82.67</v>
      </c>
      <c r="G31" s="15">
        <f>ROUND(F31*0.4,2)</f>
        <v>33.07</v>
      </c>
      <c r="H31" s="5">
        <v>3</v>
      </c>
      <c r="I31" s="5">
        <v>82</v>
      </c>
      <c r="J31" s="19">
        <f>ROUND(I31*0.6,2)</f>
        <v>49.2</v>
      </c>
      <c r="K31" s="19">
        <f>G31+J31</f>
        <v>82.27000000000001</v>
      </c>
    </row>
    <row r="32" spans="1:11" s="25" customFormat="1" ht="29.25" customHeight="1" x14ac:dyDescent="0.25">
      <c r="A32" s="3" t="s">
        <v>337</v>
      </c>
      <c r="B32" s="4" t="s">
        <v>76</v>
      </c>
      <c r="C32" s="4" t="s">
        <v>78</v>
      </c>
      <c r="D32" s="4" t="s">
        <v>38</v>
      </c>
      <c r="E32" s="4">
        <v>119</v>
      </c>
      <c r="F32" s="15">
        <f>ROUND(E32/1.5,2)</f>
        <v>79.33</v>
      </c>
      <c r="G32" s="15">
        <f>ROUND(F32*0.4,2)</f>
        <v>31.73</v>
      </c>
      <c r="H32" s="5">
        <v>17</v>
      </c>
      <c r="I32" s="5">
        <v>84</v>
      </c>
      <c r="J32" s="19">
        <f>ROUND(I32*0.6,2)</f>
        <v>50.4</v>
      </c>
      <c r="K32" s="19">
        <f>G32+J32</f>
        <v>82.13</v>
      </c>
    </row>
    <row r="33" spans="1:11" s="25" customFormat="1" ht="29.25" customHeight="1" x14ac:dyDescent="0.25">
      <c r="A33" s="3" t="s">
        <v>337</v>
      </c>
      <c r="B33" s="4" t="s">
        <v>62</v>
      </c>
      <c r="C33" s="4" t="s">
        <v>70</v>
      </c>
      <c r="D33" s="4" t="s">
        <v>38</v>
      </c>
      <c r="E33" s="4">
        <v>126</v>
      </c>
      <c r="F33" s="15">
        <f>ROUND(E33/1.5,2)</f>
        <v>84</v>
      </c>
      <c r="G33" s="15">
        <f>ROUND(F33*0.4,2)</f>
        <v>33.6</v>
      </c>
      <c r="H33" s="5">
        <v>1</v>
      </c>
      <c r="I33" s="5">
        <v>79.900000000000006</v>
      </c>
      <c r="J33" s="19">
        <f>ROUND(I33*0.6,2)</f>
        <v>47.94</v>
      </c>
      <c r="K33" s="19">
        <f>G33+J33</f>
        <v>81.539999999999992</v>
      </c>
    </row>
    <row r="34" spans="1:11" s="6" customFormat="1" ht="29.25" customHeight="1" x14ac:dyDescent="0.25">
      <c r="A34" s="3" t="s">
        <v>340</v>
      </c>
      <c r="B34" s="4" t="s">
        <v>74</v>
      </c>
      <c r="C34" s="4" t="s">
        <v>78</v>
      </c>
      <c r="D34" s="4" t="s">
        <v>38</v>
      </c>
      <c r="E34" s="4">
        <v>124</v>
      </c>
      <c r="F34" s="15">
        <f>ROUND(E34/1.5,2)</f>
        <v>82.67</v>
      </c>
      <c r="G34" s="15">
        <f>ROUND(F34*0.4,2)</f>
        <v>33.07</v>
      </c>
      <c r="H34" s="5">
        <v>14</v>
      </c>
      <c r="I34" s="5">
        <v>79.2</v>
      </c>
      <c r="J34" s="19">
        <f>ROUND(I34*0.6,2)</f>
        <v>47.52</v>
      </c>
      <c r="K34" s="19">
        <f>G34+J34</f>
        <v>80.59</v>
      </c>
    </row>
    <row r="35" spans="1:11" s="6" customFormat="1" ht="29.25" customHeight="1" x14ac:dyDescent="0.25">
      <c r="A35" s="3" t="s">
        <v>337</v>
      </c>
      <c r="B35" s="4" t="s">
        <v>71</v>
      </c>
      <c r="C35" s="4" t="s">
        <v>70</v>
      </c>
      <c r="D35" s="4" t="s">
        <v>38</v>
      </c>
      <c r="E35" s="4">
        <v>117</v>
      </c>
      <c r="F35" s="15">
        <f>ROUND(E35/1.5,2)</f>
        <v>78</v>
      </c>
      <c r="G35" s="15">
        <f>ROUND(F35*0.4,2)</f>
        <v>31.2</v>
      </c>
      <c r="H35" s="5">
        <v>13</v>
      </c>
      <c r="I35" s="5">
        <v>81.7</v>
      </c>
      <c r="J35" s="19">
        <f>ROUND(I35*0.6,2)</f>
        <v>49.02</v>
      </c>
      <c r="K35" s="19">
        <f>G35+J35</f>
        <v>80.22</v>
      </c>
    </row>
    <row r="36" spans="1:11" s="6" customFormat="1" ht="29.25" customHeight="1" x14ac:dyDescent="0.25">
      <c r="A36" s="3" t="s">
        <v>340</v>
      </c>
      <c r="B36" s="4" t="s">
        <v>67</v>
      </c>
      <c r="C36" s="4" t="s">
        <v>70</v>
      </c>
      <c r="D36" s="4" t="s">
        <v>38</v>
      </c>
      <c r="E36" s="4">
        <v>118</v>
      </c>
      <c r="F36" s="15">
        <f>ROUND(E36/1.5,2)</f>
        <v>78.67</v>
      </c>
      <c r="G36" s="15">
        <f>ROUND(F36*0.4,2)</f>
        <v>31.47</v>
      </c>
      <c r="H36" s="5">
        <v>15</v>
      </c>
      <c r="I36" s="5">
        <v>80.400000000000006</v>
      </c>
      <c r="J36" s="19">
        <f>ROUND(I36*0.6,2)</f>
        <v>48.24</v>
      </c>
      <c r="K36" s="19">
        <f>G36+J36</f>
        <v>79.710000000000008</v>
      </c>
    </row>
    <row r="37" spans="1:11" s="6" customFormat="1" ht="29.25" customHeight="1" x14ac:dyDescent="0.25">
      <c r="A37" s="3" t="s">
        <v>340</v>
      </c>
      <c r="B37" s="4" t="s">
        <v>65</v>
      </c>
      <c r="C37" s="4" t="s">
        <v>70</v>
      </c>
      <c r="D37" s="4" t="s">
        <v>38</v>
      </c>
      <c r="E37" s="4">
        <v>121</v>
      </c>
      <c r="F37" s="15">
        <f>ROUND(E37/1.5,2)</f>
        <v>80.67</v>
      </c>
      <c r="G37" s="15">
        <f>ROUND(F37*0.4,2)</f>
        <v>32.270000000000003</v>
      </c>
      <c r="H37" s="5">
        <v>9</v>
      </c>
      <c r="I37" s="5">
        <v>78.599999999999994</v>
      </c>
      <c r="J37" s="19">
        <f>ROUND(I37*0.6,2)</f>
        <v>47.16</v>
      </c>
      <c r="K37" s="19">
        <f>G37+J37</f>
        <v>79.430000000000007</v>
      </c>
    </row>
    <row r="38" spans="1:11" s="25" customFormat="1" ht="29.25" customHeight="1" x14ac:dyDescent="0.25">
      <c r="A38" s="3" t="s">
        <v>340</v>
      </c>
      <c r="B38" s="4" t="s">
        <v>66</v>
      </c>
      <c r="C38" s="4" t="s">
        <v>70</v>
      </c>
      <c r="D38" s="4" t="s">
        <v>38</v>
      </c>
      <c r="E38" s="4">
        <v>119</v>
      </c>
      <c r="F38" s="15">
        <f>ROUND(E38/1.5,2)</f>
        <v>79.33</v>
      </c>
      <c r="G38" s="15">
        <f>ROUND(F38*0.4,2)</f>
        <v>31.73</v>
      </c>
      <c r="H38" s="5">
        <v>10</v>
      </c>
      <c r="I38" s="5">
        <v>79.099999999999994</v>
      </c>
      <c r="J38" s="19">
        <f>ROUND(I38*0.6,2)</f>
        <v>47.46</v>
      </c>
      <c r="K38" s="19">
        <f>G38+J38</f>
        <v>79.19</v>
      </c>
    </row>
    <row r="39" spans="1:11" s="25" customFormat="1" ht="30" customHeight="1" x14ac:dyDescent="0.25">
      <c r="A39" s="3" t="s">
        <v>340</v>
      </c>
      <c r="B39" s="4" t="s">
        <v>63</v>
      </c>
      <c r="C39" s="4" t="s">
        <v>70</v>
      </c>
      <c r="D39" s="4" t="s">
        <v>38</v>
      </c>
      <c r="E39" s="4">
        <v>125</v>
      </c>
      <c r="F39" s="15">
        <f>ROUND(E39/1.5,2)</f>
        <v>83.33</v>
      </c>
      <c r="G39" s="15">
        <f>ROUND(F39*0.4,2)</f>
        <v>33.33</v>
      </c>
      <c r="H39" s="5">
        <v>5</v>
      </c>
      <c r="I39" s="5">
        <v>76.400000000000006</v>
      </c>
      <c r="J39" s="19">
        <f>ROUND(I39*0.6,2)</f>
        <v>45.84</v>
      </c>
      <c r="K39" s="19">
        <f>G39+J39</f>
        <v>79.17</v>
      </c>
    </row>
    <row r="40" spans="1:11" s="25" customFormat="1" ht="29.25" customHeight="1" x14ac:dyDescent="0.25">
      <c r="A40" s="3" t="s">
        <v>340</v>
      </c>
      <c r="B40" s="4" t="s">
        <v>69</v>
      </c>
      <c r="C40" s="4" t="s">
        <v>70</v>
      </c>
      <c r="D40" s="4" t="s">
        <v>38</v>
      </c>
      <c r="E40" s="4">
        <v>118</v>
      </c>
      <c r="F40" s="15">
        <f>ROUND(E40/1.5,2)</f>
        <v>78.67</v>
      </c>
      <c r="G40" s="15">
        <f>ROUND(F40*0.4,2)</f>
        <v>31.47</v>
      </c>
      <c r="H40" s="5">
        <v>8</v>
      </c>
      <c r="I40" s="5">
        <v>77.099999999999994</v>
      </c>
      <c r="J40" s="19">
        <f>ROUND(I40*0.6,2)</f>
        <v>46.26</v>
      </c>
      <c r="K40" s="19">
        <f>G40+J40</f>
        <v>77.72999999999999</v>
      </c>
    </row>
    <row r="41" spans="1:11" s="25" customFormat="1" ht="29.25" customHeight="1" x14ac:dyDescent="0.25">
      <c r="A41" s="3" t="s">
        <v>340</v>
      </c>
      <c r="B41" s="4" t="s">
        <v>77</v>
      </c>
      <c r="C41" s="4" t="s">
        <v>78</v>
      </c>
      <c r="D41" s="4" t="s">
        <v>38</v>
      </c>
      <c r="E41" s="4">
        <v>114</v>
      </c>
      <c r="F41" s="15">
        <f>ROUND(E41/1.5,2)</f>
        <v>76</v>
      </c>
      <c r="G41" s="15">
        <f>ROUND(F41*0.4,2)</f>
        <v>30.4</v>
      </c>
      <c r="H41" s="5">
        <v>6</v>
      </c>
      <c r="I41" s="5">
        <v>78.599999999999994</v>
      </c>
      <c r="J41" s="19">
        <f>ROUND(I41*0.6,2)</f>
        <v>47.16</v>
      </c>
      <c r="K41" s="19">
        <f>G41+J41</f>
        <v>77.56</v>
      </c>
    </row>
    <row r="42" spans="1:11" s="25" customFormat="1" ht="29.25" customHeight="1" x14ac:dyDescent="0.25">
      <c r="A42" s="3" t="s">
        <v>340</v>
      </c>
      <c r="B42" s="4" t="s">
        <v>68</v>
      </c>
      <c r="C42" s="4" t="s">
        <v>70</v>
      </c>
      <c r="D42" s="4" t="s">
        <v>38</v>
      </c>
      <c r="E42" s="4">
        <v>118</v>
      </c>
      <c r="F42" s="15">
        <f>ROUND(E42/1.5,2)</f>
        <v>78.67</v>
      </c>
      <c r="G42" s="15">
        <f>ROUND(F42*0.4,2)</f>
        <v>31.47</v>
      </c>
      <c r="H42" s="5">
        <v>12</v>
      </c>
      <c r="I42" s="5">
        <v>75</v>
      </c>
      <c r="J42" s="19">
        <f>ROUND(I42*0.6,2)</f>
        <v>45</v>
      </c>
      <c r="K42" s="19">
        <f>G42+J42</f>
        <v>76.47</v>
      </c>
    </row>
    <row r="43" spans="1:11" s="25" customFormat="1" ht="29.25" customHeight="1" x14ac:dyDescent="0.25">
      <c r="A43" s="3" t="s">
        <v>340</v>
      </c>
      <c r="B43" s="4" t="s">
        <v>80</v>
      </c>
      <c r="C43" s="4" t="s">
        <v>78</v>
      </c>
      <c r="D43" s="4" t="s">
        <v>38</v>
      </c>
      <c r="E43" s="4">
        <v>110</v>
      </c>
      <c r="F43" s="15">
        <f>ROUND(E43/1.5,2)</f>
        <v>73.33</v>
      </c>
      <c r="G43" s="15">
        <f>ROUND(F43*0.4,2)</f>
        <v>29.33</v>
      </c>
      <c r="H43" s="5">
        <v>2</v>
      </c>
      <c r="I43" s="5">
        <v>73.2</v>
      </c>
      <c r="J43" s="19">
        <f>ROUND(I43*0.6,2)</f>
        <v>43.92</v>
      </c>
      <c r="K43" s="19">
        <f>G43+J43</f>
        <v>73.25</v>
      </c>
    </row>
    <row r="44" spans="1:11" s="25" customFormat="1" ht="29.25" customHeight="1" x14ac:dyDescent="0.25">
      <c r="A44" s="3" t="s">
        <v>340</v>
      </c>
      <c r="B44" s="4" t="s">
        <v>72</v>
      </c>
      <c r="C44" s="4" t="s">
        <v>70</v>
      </c>
      <c r="D44" s="4" t="s">
        <v>38</v>
      </c>
      <c r="E44" s="4">
        <v>117</v>
      </c>
      <c r="F44" s="15">
        <f>ROUND(E44/1.5,2)</f>
        <v>78</v>
      </c>
      <c r="G44" s="15">
        <f>ROUND(F44*0.4,2)</f>
        <v>31.2</v>
      </c>
      <c r="H44" s="5" t="s">
        <v>346</v>
      </c>
      <c r="I44" s="5"/>
      <c r="J44" s="19">
        <f>ROUND(I44*0.6,2)</f>
        <v>0</v>
      </c>
      <c r="K44" s="19">
        <f>G44+J44</f>
        <v>31.2</v>
      </c>
    </row>
    <row r="45" spans="1:11" s="25" customFormat="1" ht="22.5" customHeight="1" x14ac:dyDescent="0.25">
      <c r="A45" s="20" t="s">
        <v>319</v>
      </c>
      <c r="B45" s="21" t="s">
        <v>222</v>
      </c>
      <c r="C45" s="21" t="s">
        <v>224</v>
      </c>
      <c r="D45" s="21" t="s">
        <v>166</v>
      </c>
      <c r="E45" s="4">
        <v>109</v>
      </c>
      <c r="F45" s="15">
        <f>ROUND(E45/1.5,2)</f>
        <v>72.67</v>
      </c>
      <c r="G45" s="15">
        <f>ROUND(F45*0.4,2)</f>
        <v>29.07</v>
      </c>
      <c r="H45" s="23">
        <v>17</v>
      </c>
      <c r="I45" s="23">
        <v>88.5</v>
      </c>
      <c r="J45" s="24">
        <f>ROUND(I45*0.6,2)</f>
        <v>53.1</v>
      </c>
      <c r="K45" s="24">
        <f>G45+J45</f>
        <v>82.17</v>
      </c>
    </row>
    <row r="46" spans="1:11" s="25" customFormat="1" ht="22.5" customHeight="1" x14ac:dyDescent="0.25">
      <c r="A46" s="20" t="s">
        <v>319</v>
      </c>
      <c r="B46" s="21" t="s">
        <v>226</v>
      </c>
      <c r="C46" s="21" t="s">
        <v>224</v>
      </c>
      <c r="D46" s="21" t="s">
        <v>166</v>
      </c>
      <c r="E46" s="4">
        <v>107</v>
      </c>
      <c r="F46" s="15">
        <f>ROUND(E46/1.5,2)</f>
        <v>71.33</v>
      </c>
      <c r="G46" s="15">
        <f>ROUND(F46*0.4,2)</f>
        <v>28.53</v>
      </c>
      <c r="H46" s="23">
        <v>2</v>
      </c>
      <c r="I46" s="23">
        <v>88.8</v>
      </c>
      <c r="J46" s="24">
        <f>ROUND(I46*0.6,2)</f>
        <v>53.28</v>
      </c>
      <c r="K46" s="24">
        <f>G46+J46</f>
        <v>81.81</v>
      </c>
    </row>
    <row r="47" spans="1:11" s="6" customFormat="1" ht="22.5" customHeight="1" x14ac:dyDescent="0.25">
      <c r="A47" s="20" t="s">
        <v>319</v>
      </c>
      <c r="B47" s="21" t="s">
        <v>228</v>
      </c>
      <c r="C47" s="21" t="s">
        <v>224</v>
      </c>
      <c r="D47" s="21" t="s">
        <v>166</v>
      </c>
      <c r="E47" s="4">
        <v>107</v>
      </c>
      <c r="F47" s="15">
        <f>ROUND(E47/1.5,2)</f>
        <v>71.33</v>
      </c>
      <c r="G47" s="15">
        <f>ROUND(F47*0.4,2)</f>
        <v>28.53</v>
      </c>
      <c r="H47" s="23">
        <v>24</v>
      </c>
      <c r="I47" s="23">
        <v>88</v>
      </c>
      <c r="J47" s="24">
        <f>ROUND(I47*0.6,2)</f>
        <v>52.8</v>
      </c>
      <c r="K47" s="24">
        <f>G47+J47</f>
        <v>81.33</v>
      </c>
    </row>
    <row r="48" spans="1:11" s="6" customFormat="1" ht="22.5" customHeight="1" x14ac:dyDescent="0.25">
      <c r="A48" s="20" t="s">
        <v>319</v>
      </c>
      <c r="B48" s="21" t="s">
        <v>213</v>
      </c>
      <c r="C48" s="21" t="s">
        <v>224</v>
      </c>
      <c r="D48" s="21" t="s">
        <v>166</v>
      </c>
      <c r="E48" s="4">
        <v>115</v>
      </c>
      <c r="F48" s="15">
        <f>ROUND(E48/1.5,2)</f>
        <v>76.67</v>
      </c>
      <c r="G48" s="15">
        <f>ROUND(F48*0.4,2)</f>
        <v>30.67</v>
      </c>
      <c r="H48" s="23">
        <v>8</v>
      </c>
      <c r="I48" s="23">
        <v>82.8</v>
      </c>
      <c r="J48" s="24">
        <f>ROUND(I48*0.6,2)</f>
        <v>49.68</v>
      </c>
      <c r="K48" s="24">
        <f>G48+J48</f>
        <v>80.349999999999994</v>
      </c>
    </row>
    <row r="49" spans="1:11" s="6" customFormat="1" ht="22.5" customHeight="1" x14ac:dyDescent="0.25">
      <c r="A49" s="3" t="s">
        <v>319</v>
      </c>
      <c r="B49" s="4" t="s">
        <v>207</v>
      </c>
      <c r="C49" s="4" t="s">
        <v>224</v>
      </c>
      <c r="D49" s="4" t="s">
        <v>166</v>
      </c>
      <c r="E49" s="4">
        <v>119</v>
      </c>
      <c r="F49" s="15">
        <f>ROUND(E49/1.5,2)</f>
        <v>79.33</v>
      </c>
      <c r="G49" s="15">
        <f>ROUND(F49*0.4,2)</f>
        <v>31.73</v>
      </c>
      <c r="H49" s="5">
        <v>18</v>
      </c>
      <c r="I49" s="5">
        <v>81</v>
      </c>
      <c r="J49" s="19">
        <f>ROUND(I49*0.6,2)</f>
        <v>48.6</v>
      </c>
      <c r="K49" s="19">
        <f>G49+J49</f>
        <v>80.33</v>
      </c>
    </row>
    <row r="50" spans="1:11" s="25" customFormat="1" ht="29.25" customHeight="1" x14ac:dyDescent="0.25">
      <c r="A50" s="3" t="s">
        <v>319</v>
      </c>
      <c r="B50" s="4" t="s">
        <v>202</v>
      </c>
      <c r="C50" s="4" t="s">
        <v>224</v>
      </c>
      <c r="D50" s="4" t="s">
        <v>166</v>
      </c>
      <c r="E50" s="4">
        <v>131</v>
      </c>
      <c r="F50" s="15">
        <f>ROUND(E50/1.5,2)</f>
        <v>87.33</v>
      </c>
      <c r="G50" s="15">
        <f>ROUND(F50*0.4,2)</f>
        <v>34.93</v>
      </c>
      <c r="H50" s="5">
        <v>1</v>
      </c>
      <c r="I50" s="5">
        <v>68.400000000000006</v>
      </c>
      <c r="J50" s="19">
        <f>ROUND(I50*0.6,2)</f>
        <v>41.04</v>
      </c>
      <c r="K50" s="19">
        <f>G50+J50</f>
        <v>75.97</v>
      </c>
    </row>
    <row r="51" spans="1:11" s="25" customFormat="1" ht="29.25" customHeight="1" x14ac:dyDescent="0.25">
      <c r="A51" s="3" t="s">
        <v>319</v>
      </c>
      <c r="B51" s="4" t="s">
        <v>203</v>
      </c>
      <c r="C51" s="4" t="s">
        <v>224</v>
      </c>
      <c r="D51" s="4" t="s">
        <v>166</v>
      </c>
      <c r="E51" s="4">
        <v>128</v>
      </c>
      <c r="F51" s="15">
        <f>ROUND(E51/1.5,2)</f>
        <v>85.33</v>
      </c>
      <c r="G51" s="15">
        <f>ROUND(F51*0.4,2)</f>
        <v>34.130000000000003</v>
      </c>
      <c r="H51" s="5">
        <v>16</v>
      </c>
      <c r="I51" s="5">
        <v>69.2</v>
      </c>
      <c r="J51" s="19">
        <f>ROUND(I51*0.6,2)</f>
        <v>41.52</v>
      </c>
      <c r="K51" s="19">
        <f>G51+J51</f>
        <v>75.650000000000006</v>
      </c>
    </row>
    <row r="52" spans="1:11" s="6" customFormat="1" ht="29.25" customHeight="1" x14ac:dyDescent="0.25">
      <c r="A52" s="3" t="s">
        <v>319</v>
      </c>
      <c r="B52" s="4" t="s">
        <v>205</v>
      </c>
      <c r="C52" s="4" t="s">
        <v>224</v>
      </c>
      <c r="D52" s="4" t="s">
        <v>166</v>
      </c>
      <c r="E52" s="4">
        <v>122</v>
      </c>
      <c r="F52" s="15">
        <f>ROUND(E52/1.5,2)</f>
        <v>81.33</v>
      </c>
      <c r="G52" s="15">
        <f>ROUND(F52*0.4,2)</f>
        <v>32.53</v>
      </c>
      <c r="H52" s="5">
        <v>12</v>
      </c>
      <c r="I52" s="5">
        <v>71</v>
      </c>
      <c r="J52" s="19">
        <f>ROUND(I52*0.6,2)</f>
        <v>42.6</v>
      </c>
      <c r="K52" s="19">
        <f>G52+J52</f>
        <v>75.13</v>
      </c>
    </row>
    <row r="53" spans="1:11" s="6" customFormat="1" ht="29.25" customHeight="1" x14ac:dyDescent="0.25">
      <c r="A53" s="3" t="s">
        <v>319</v>
      </c>
      <c r="B53" s="4" t="s">
        <v>216</v>
      </c>
      <c r="C53" s="4" t="s">
        <v>224</v>
      </c>
      <c r="D53" s="4" t="s">
        <v>166</v>
      </c>
      <c r="E53" s="4">
        <v>114</v>
      </c>
      <c r="F53" s="15">
        <f>ROUND(E53/1.5,2)</f>
        <v>76</v>
      </c>
      <c r="G53" s="15">
        <f>ROUND(F53*0.4,2)</f>
        <v>30.4</v>
      </c>
      <c r="H53" s="5">
        <v>13</v>
      </c>
      <c r="I53" s="5">
        <v>72.8</v>
      </c>
      <c r="J53" s="19">
        <f>ROUND(I53*0.6,2)</f>
        <v>43.68</v>
      </c>
      <c r="K53" s="19">
        <f>G53+J53</f>
        <v>74.08</v>
      </c>
    </row>
    <row r="54" spans="1:11" s="25" customFormat="1" ht="29.25" customHeight="1" x14ac:dyDescent="0.25">
      <c r="A54" s="3" t="s">
        <v>319</v>
      </c>
      <c r="B54" s="4" t="s">
        <v>208</v>
      </c>
      <c r="C54" s="4" t="s">
        <v>224</v>
      </c>
      <c r="D54" s="4" t="s">
        <v>166</v>
      </c>
      <c r="E54" s="4">
        <v>118</v>
      </c>
      <c r="F54" s="15">
        <f>ROUND(E54/1.5,2)</f>
        <v>78.67</v>
      </c>
      <c r="G54" s="15">
        <f>ROUND(F54*0.4,2)</f>
        <v>31.47</v>
      </c>
      <c r="H54" s="5">
        <v>22</v>
      </c>
      <c r="I54" s="5">
        <v>70.8</v>
      </c>
      <c r="J54" s="19">
        <f>ROUND(I54*0.6,2)</f>
        <v>42.48</v>
      </c>
      <c r="K54" s="19">
        <f>G54+J54</f>
        <v>73.949999999999989</v>
      </c>
    </row>
    <row r="55" spans="1:11" s="25" customFormat="1" ht="30" customHeight="1" x14ac:dyDescent="0.25">
      <c r="A55" s="3" t="s">
        <v>319</v>
      </c>
      <c r="B55" s="4" t="s">
        <v>218</v>
      </c>
      <c r="C55" s="4" t="s">
        <v>224</v>
      </c>
      <c r="D55" s="4" t="s">
        <v>166</v>
      </c>
      <c r="E55" s="4">
        <v>112</v>
      </c>
      <c r="F55" s="15">
        <f>ROUND(E55/1.5,2)</f>
        <v>74.67</v>
      </c>
      <c r="G55" s="15">
        <f>ROUND(F55*0.4,2)</f>
        <v>29.87</v>
      </c>
      <c r="H55" s="5">
        <v>5</v>
      </c>
      <c r="I55" s="5">
        <v>73.400000000000006</v>
      </c>
      <c r="J55" s="19">
        <f>ROUND(I55*0.6,2)</f>
        <v>44.04</v>
      </c>
      <c r="K55" s="19">
        <f>G55+J55</f>
        <v>73.91</v>
      </c>
    </row>
    <row r="56" spans="1:11" s="6" customFormat="1" ht="18.95" customHeight="1" x14ac:dyDescent="0.25">
      <c r="A56" s="3" t="s">
        <v>319</v>
      </c>
      <c r="B56" s="4" t="s">
        <v>210</v>
      </c>
      <c r="C56" s="4" t="s">
        <v>224</v>
      </c>
      <c r="D56" s="4" t="s">
        <v>166</v>
      </c>
      <c r="E56" s="4">
        <v>117</v>
      </c>
      <c r="F56" s="15">
        <f>ROUND(E56/1.5,2)</f>
        <v>78</v>
      </c>
      <c r="G56" s="15">
        <f>ROUND(F56*0.4,2)</f>
        <v>31.2</v>
      </c>
      <c r="H56" s="5">
        <v>4</v>
      </c>
      <c r="I56" s="5">
        <v>70.2</v>
      </c>
      <c r="J56" s="19">
        <f>ROUND(I56*0.6,2)</f>
        <v>42.12</v>
      </c>
      <c r="K56" s="19">
        <f>G56+J56</f>
        <v>73.319999999999993</v>
      </c>
    </row>
    <row r="57" spans="1:11" s="6" customFormat="1" ht="18.95" customHeight="1" x14ac:dyDescent="0.25">
      <c r="A57" s="3" t="s">
        <v>319</v>
      </c>
      <c r="B57" s="4" t="s">
        <v>206</v>
      </c>
      <c r="C57" s="4" t="s">
        <v>224</v>
      </c>
      <c r="D57" s="4" t="s">
        <v>166</v>
      </c>
      <c r="E57" s="4">
        <v>120</v>
      </c>
      <c r="F57" s="15">
        <f>ROUND(E57/1.5,2)</f>
        <v>80</v>
      </c>
      <c r="G57" s="15">
        <f>ROUND(F57*0.4,2)</f>
        <v>32</v>
      </c>
      <c r="H57" s="5">
        <v>6</v>
      </c>
      <c r="I57" s="5">
        <v>68.8</v>
      </c>
      <c r="J57" s="19">
        <f>ROUND(I57*0.6,2)</f>
        <v>41.28</v>
      </c>
      <c r="K57" s="19">
        <f>G57+J57</f>
        <v>73.28</v>
      </c>
    </row>
    <row r="58" spans="1:11" s="6" customFormat="1" ht="18.95" customHeight="1" x14ac:dyDescent="0.25">
      <c r="A58" s="3" t="s">
        <v>319</v>
      </c>
      <c r="B58" s="4" t="s">
        <v>204</v>
      </c>
      <c r="C58" s="4" t="s">
        <v>224</v>
      </c>
      <c r="D58" s="4" t="s">
        <v>166</v>
      </c>
      <c r="E58" s="4">
        <v>123</v>
      </c>
      <c r="F58" s="15">
        <f>ROUND(E58/1.5,2)</f>
        <v>82</v>
      </c>
      <c r="G58" s="15">
        <f>ROUND(F58*0.4,2)</f>
        <v>32.799999999999997</v>
      </c>
      <c r="H58" s="5">
        <v>23</v>
      </c>
      <c r="I58" s="5">
        <v>67.400000000000006</v>
      </c>
      <c r="J58" s="19">
        <f>ROUND(I58*0.6,2)</f>
        <v>40.44</v>
      </c>
      <c r="K58" s="19">
        <f>G58+J58</f>
        <v>73.239999999999995</v>
      </c>
    </row>
    <row r="59" spans="1:11" s="6" customFormat="1" ht="18.95" customHeight="1" x14ac:dyDescent="0.25">
      <c r="A59" s="3" t="s">
        <v>319</v>
      </c>
      <c r="B59" s="4" t="s">
        <v>209</v>
      </c>
      <c r="C59" s="4" t="s">
        <v>224</v>
      </c>
      <c r="D59" s="4" t="s">
        <v>166</v>
      </c>
      <c r="E59" s="4">
        <v>118</v>
      </c>
      <c r="F59" s="15">
        <f>ROUND(E59/1.5,2)</f>
        <v>78.67</v>
      </c>
      <c r="G59" s="15">
        <f>ROUND(F59*0.4,2)</f>
        <v>31.47</v>
      </c>
      <c r="H59" s="5">
        <v>7</v>
      </c>
      <c r="I59" s="5">
        <v>69.2</v>
      </c>
      <c r="J59" s="19">
        <f>ROUND(I59*0.6,2)</f>
        <v>41.52</v>
      </c>
      <c r="K59" s="19">
        <f>G59+J59</f>
        <v>72.990000000000009</v>
      </c>
    </row>
    <row r="60" spans="1:11" s="6" customFormat="1" ht="18.95" customHeight="1" x14ac:dyDescent="0.25">
      <c r="A60" s="3" t="s">
        <v>319</v>
      </c>
      <c r="B60" s="4" t="s">
        <v>217</v>
      </c>
      <c r="C60" s="4" t="s">
        <v>224</v>
      </c>
      <c r="D60" s="4" t="s">
        <v>166</v>
      </c>
      <c r="E60" s="4">
        <v>113</v>
      </c>
      <c r="F60" s="15">
        <f>ROUND(E60/1.5,2)</f>
        <v>75.33</v>
      </c>
      <c r="G60" s="15">
        <f>ROUND(F60*0.4,2)</f>
        <v>30.13</v>
      </c>
      <c r="H60" s="5">
        <v>9</v>
      </c>
      <c r="I60" s="5">
        <v>71.400000000000006</v>
      </c>
      <c r="J60" s="19">
        <f>ROUND(I60*0.6,2)</f>
        <v>42.84</v>
      </c>
      <c r="K60" s="19">
        <f>G60+J60</f>
        <v>72.97</v>
      </c>
    </row>
    <row r="61" spans="1:11" s="6" customFormat="1" ht="18.95" customHeight="1" x14ac:dyDescent="0.25">
      <c r="A61" s="3" t="s">
        <v>319</v>
      </c>
      <c r="B61" s="4" t="s">
        <v>212</v>
      </c>
      <c r="C61" s="4" t="s">
        <v>224</v>
      </c>
      <c r="D61" s="4" t="s">
        <v>166</v>
      </c>
      <c r="E61" s="4">
        <v>115</v>
      </c>
      <c r="F61" s="15">
        <f>ROUND(E61/1.5,2)</f>
        <v>76.67</v>
      </c>
      <c r="G61" s="15">
        <f>ROUND(F61*0.4,2)</f>
        <v>30.67</v>
      </c>
      <c r="H61" s="5">
        <v>3</v>
      </c>
      <c r="I61" s="5">
        <v>69.599999999999994</v>
      </c>
      <c r="J61" s="19">
        <f>ROUND(I61*0.6,2)</f>
        <v>41.76</v>
      </c>
      <c r="K61" s="19">
        <f>G61+J61</f>
        <v>72.430000000000007</v>
      </c>
    </row>
    <row r="62" spans="1:11" s="6" customFormat="1" ht="18.95" customHeight="1" x14ac:dyDescent="0.25">
      <c r="A62" s="3" t="s">
        <v>319</v>
      </c>
      <c r="B62" s="4" t="s">
        <v>211</v>
      </c>
      <c r="C62" s="4" t="s">
        <v>224</v>
      </c>
      <c r="D62" s="4" t="s">
        <v>166</v>
      </c>
      <c r="E62" s="4">
        <v>117</v>
      </c>
      <c r="F62" s="15">
        <f>ROUND(E62/1.5,2)</f>
        <v>78</v>
      </c>
      <c r="G62" s="15">
        <f>ROUND(F62*0.4,2)</f>
        <v>31.2</v>
      </c>
      <c r="H62" s="5">
        <v>21</v>
      </c>
      <c r="I62" s="5">
        <v>68.599999999999994</v>
      </c>
      <c r="J62" s="19">
        <f>ROUND(I62*0.6,2)</f>
        <v>41.16</v>
      </c>
      <c r="K62" s="19">
        <f>G62+J62</f>
        <v>72.36</v>
      </c>
    </row>
    <row r="63" spans="1:11" s="6" customFormat="1" ht="18.95" customHeight="1" x14ac:dyDescent="0.25">
      <c r="A63" s="3" t="s">
        <v>319</v>
      </c>
      <c r="B63" s="4" t="s">
        <v>215</v>
      </c>
      <c r="C63" s="4" t="s">
        <v>224</v>
      </c>
      <c r="D63" s="4" t="s">
        <v>166</v>
      </c>
      <c r="E63" s="4">
        <v>114</v>
      </c>
      <c r="F63" s="15">
        <f>ROUND(E63/1.5,2)</f>
        <v>76</v>
      </c>
      <c r="G63" s="15">
        <f>ROUND(F63*0.4,2)</f>
        <v>30.4</v>
      </c>
      <c r="H63" s="5">
        <v>19</v>
      </c>
      <c r="I63" s="5">
        <v>69.599999999999994</v>
      </c>
      <c r="J63" s="19">
        <f>ROUND(I63*0.6,2)</f>
        <v>41.76</v>
      </c>
      <c r="K63" s="19">
        <f>G63+J63</f>
        <v>72.16</v>
      </c>
    </row>
    <row r="64" spans="1:11" s="6" customFormat="1" ht="18.95" customHeight="1" x14ac:dyDescent="0.25">
      <c r="A64" s="3" t="s">
        <v>319</v>
      </c>
      <c r="B64" s="4" t="s">
        <v>214</v>
      </c>
      <c r="C64" s="4" t="s">
        <v>224</v>
      </c>
      <c r="D64" s="4" t="s">
        <v>166</v>
      </c>
      <c r="E64" s="4">
        <v>115</v>
      </c>
      <c r="F64" s="15">
        <f>ROUND(E64/1.5,2)</f>
        <v>76.67</v>
      </c>
      <c r="G64" s="15">
        <f>ROUND(F64*0.4,2)</f>
        <v>30.67</v>
      </c>
      <c r="H64" s="5">
        <v>11</v>
      </c>
      <c r="I64" s="5">
        <v>67.400000000000006</v>
      </c>
      <c r="J64" s="19">
        <f>ROUND(I64*0.6,2)</f>
        <v>40.44</v>
      </c>
      <c r="K64" s="19">
        <f>G64+J64</f>
        <v>71.11</v>
      </c>
    </row>
    <row r="65" spans="1:11" s="6" customFormat="1" ht="18.95" customHeight="1" x14ac:dyDescent="0.25">
      <c r="A65" s="3" t="s">
        <v>319</v>
      </c>
      <c r="B65" s="4" t="s">
        <v>219</v>
      </c>
      <c r="C65" s="4" t="s">
        <v>224</v>
      </c>
      <c r="D65" s="4" t="s">
        <v>166</v>
      </c>
      <c r="E65" s="4">
        <v>112</v>
      </c>
      <c r="F65" s="15">
        <f>ROUND(E65/1.5,2)</f>
        <v>74.67</v>
      </c>
      <c r="G65" s="15">
        <f>ROUND(F65*0.4,2)</f>
        <v>29.87</v>
      </c>
      <c r="H65" s="5">
        <v>20</v>
      </c>
      <c r="I65" s="5">
        <v>68.599999999999994</v>
      </c>
      <c r="J65" s="19">
        <f>ROUND(I65*0.6,2)</f>
        <v>41.16</v>
      </c>
      <c r="K65" s="19">
        <f>G65+J65</f>
        <v>71.03</v>
      </c>
    </row>
    <row r="66" spans="1:11" s="6" customFormat="1" ht="18.95" customHeight="1" x14ac:dyDescent="0.25">
      <c r="A66" s="3" t="s">
        <v>319</v>
      </c>
      <c r="B66" s="4" t="s">
        <v>221</v>
      </c>
      <c r="C66" s="4" t="s">
        <v>224</v>
      </c>
      <c r="D66" s="4" t="s">
        <v>166</v>
      </c>
      <c r="E66" s="4">
        <v>109</v>
      </c>
      <c r="F66" s="15">
        <f>ROUND(E66/1.5,2)</f>
        <v>72.67</v>
      </c>
      <c r="G66" s="15">
        <f>ROUND(F66*0.4,2)</f>
        <v>29.07</v>
      </c>
      <c r="H66" s="5">
        <v>14</v>
      </c>
      <c r="I66" s="5">
        <v>68.400000000000006</v>
      </c>
      <c r="J66" s="19">
        <f>ROUND(I66*0.6,2)</f>
        <v>41.04</v>
      </c>
      <c r="K66" s="19">
        <f>G66+J66</f>
        <v>70.11</v>
      </c>
    </row>
    <row r="67" spans="1:11" s="6" customFormat="1" ht="18.95" customHeight="1" x14ac:dyDescent="0.25">
      <c r="A67" s="3" t="s">
        <v>319</v>
      </c>
      <c r="B67" s="4" t="s">
        <v>227</v>
      </c>
      <c r="C67" s="4" t="s">
        <v>224</v>
      </c>
      <c r="D67" s="4" t="s">
        <v>166</v>
      </c>
      <c r="E67" s="4">
        <v>107</v>
      </c>
      <c r="F67" s="15">
        <f>ROUND(E67/1.5,2)</f>
        <v>71.33</v>
      </c>
      <c r="G67" s="15">
        <f>ROUND(F67*0.4,2)</f>
        <v>28.53</v>
      </c>
      <c r="H67" s="5">
        <v>15</v>
      </c>
      <c r="I67" s="5">
        <v>65</v>
      </c>
      <c r="J67" s="19">
        <f>ROUND(I67*0.6,2)</f>
        <v>39</v>
      </c>
      <c r="K67" s="19">
        <f>G67+J67</f>
        <v>67.53</v>
      </c>
    </row>
    <row r="68" spans="1:11" s="25" customFormat="1" ht="18.95" customHeight="1" x14ac:dyDescent="0.25">
      <c r="A68" s="3" t="s">
        <v>319</v>
      </c>
      <c r="B68" s="4" t="s">
        <v>220</v>
      </c>
      <c r="C68" s="4" t="s">
        <v>224</v>
      </c>
      <c r="D68" s="4" t="s">
        <v>166</v>
      </c>
      <c r="E68" s="4">
        <v>110</v>
      </c>
      <c r="F68" s="15">
        <f>ROUND(E68/1.5,2)</f>
        <v>73.33</v>
      </c>
      <c r="G68" s="15">
        <f>ROUND(F68*0.4,2)</f>
        <v>29.33</v>
      </c>
      <c r="H68" s="5">
        <v>10</v>
      </c>
      <c r="I68" s="5">
        <v>63.6</v>
      </c>
      <c r="J68" s="19">
        <f>ROUND(I68*0.6,2)</f>
        <v>38.159999999999997</v>
      </c>
      <c r="K68" s="19">
        <f>G68+J68</f>
        <v>67.489999999999995</v>
      </c>
    </row>
    <row r="69" spans="1:11" s="6" customFormat="1" ht="18.95" customHeight="1" x14ac:dyDescent="0.25">
      <c r="A69" s="3" t="s">
        <v>319</v>
      </c>
      <c r="B69" s="4" t="s">
        <v>223</v>
      </c>
      <c r="C69" s="4" t="s">
        <v>224</v>
      </c>
      <c r="D69" s="4" t="s">
        <v>166</v>
      </c>
      <c r="E69" s="4">
        <v>109</v>
      </c>
      <c r="F69" s="15">
        <f>ROUND(E69/1.5,2)</f>
        <v>72.67</v>
      </c>
      <c r="G69" s="15">
        <f>ROUND(F69*0.4,2)</f>
        <v>29.07</v>
      </c>
      <c r="H69" s="5" t="s">
        <v>346</v>
      </c>
      <c r="I69" s="5"/>
      <c r="J69" s="19">
        <f>ROUND(I69*0.6,2)</f>
        <v>0</v>
      </c>
      <c r="K69" s="19">
        <f>G69+J69</f>
        <v>29.07</v>
      </c>
    </row>
    <row r="70" spans="1:11" s="6" customFormat="1" ht="18.95" customHeight="1" x14ac:dyDescent="0.25">
      <c r="A70" s="3" t="s">
        <v>319</v>
      </c>
      <c r="B70" s="4" t="s">
        <v>225</v>
      </c>
      <c r="C70" s="4" t="s">
        <v>224</v>
      </c>
      <c r="D70" s="4" t="s">
        <v>166</v>
      </c>
      <c r="E70" s="4">
        <v>108</v>
      </c>
      <c r="F70" s="15">
        <f>ROUND(E70/1.5,2)</f>
        <v>72</v>
      </c>
      <c r="G70" s="15">
        <f>ROUND(F70*0.4,2)</f>
        <v>28.8</v>
      </c>
      <c r="H70" s="5" t="s">
        <v>346</v>
      </c>
      <c r="I70" s="5"/>
      <c r="J70" s="19">
        <f>ROUND(I70*0.6,2)</f>
        <v>0</v>
      </c>
      <c r="K70" s="19">
        <f>G70+J70</f>
        <v>28.8</v>
      </c>
    </row>
    <row r="71" spans="1:11" s="6" customFormat="1" ht="18.95" customHeight="1" x14ac:dyDescent="0.25">
      <c r="A71" s="20" t="s">
        <v>336</v>
      </c>
      <c r="B71" s="21" t="s">
        <v>129</v>
      </c>
      <c r="C71" s="21" t="s">
        <v>128</v>
      </c>
      <c r="D71" s="21" t="s">
        <v>18</v>
      </c>
      <c r="E71" s="4">
        <v>116</v>
      </c>
      <c r="F71" s="15">
        <f>ROUND(E71/1.5,2)</f>
        <v>77.33</v>
      </c>
      <c r="G71" s="15">
        <f>ROUND(F71*0.4,2)</f>
        <v>30.93</v>
      </c>
      <c r="H71" s="23">
        <v>5</v>
      </c>
      <c r="I71" s="23">
        <v>78.2</v>
      </c>
      <c r="J71" s="24">
        <f>ROUND(I71*0.6,2)</f>
        <v>46.92</v>
      </c>
      <c r="K71" s="24">
        <f>G71+J71</f>
        <v>77.849999999999994</v>
      </c>
    </row>
    <row r="72" spans="1:11" s="6" customFormat="1" ht="18.95" customHeight="1" x14ac:dyDescent="0.25">
      <c r="A72" s="20" t="s">
        <v>339</v>
      </c>
      <c r="B72" s="21" t="s">
        <v>119</v>
      </c>
      <c r="C72" s="21" t="s">
        <v>116</v>
      </c>
      <c r="D72" s="21" t="s">
        <v>18</v>
      </c>
      <c r="E72" s="4">
        <v>120</v>
      </c>
      <c r="F72" s="15">
        <f>ROUND(E72/1.5,2)</f>
        <v>80</v>
      </c>
      <c r="G72" s="15">
        <f>ROUND(F72*0.4,2)</f>
        <v>32</v>
      </c>
      <c r="H72" s="23">
        <v>15</v>
      </c>
      <c r="I72" s="23">
        <v>75.8</v>
      </c>
      <c r="J72" s="24">
        <f>ROUND(I72*0.6,2)</f>
        <v>45.48</v>
      </c>
      <c r="K72" s="24">
        <f>G72+J72</f>
        <v>77.47999999999999</v>
      </c>
    </row>
    <row r="73" spans="1:11" s="6" customFormat="1" ht="18.95" customHeight="1" x14ac:dyDescent="0.25">
      <c r="A73" s="20" t="s">
        <v>336</v>
      </c>
      <c r="B73" s="21" t="s">
        <v>145</v>
      </c>
      <c r="C73" s="21" t="s">
        <v>141</v>
      </c>
      <c r="D73" s="21" t="s">
        <v>18</v>
      </c>
      <c r="E73" s="4">
        <v>110</v>
      </c>
      <c r="F73" s="15">
        <f>ROUND(E73/1.5,2)</f>
        <v>73.33</v>
      </c>
      <c r="G73" s="15">
        <f>ROUND(F73*0.4,2)</f>
        <v>29.33</v>
      </c>
      <c r="H73" s="23">
        <v>10</v>
      </c>
      <c r="I73" s="23">
        <v>78.599999999999994</v>
      </c>
      <c r="J73" s="24">
        <f>ROUND(I73*0.6,2)</f>
        <v>47.16</v>
      </c>
      <c r="K73" s="24">
        <f>G73+J73</f>
        <v>76.489999999999995</v>
      </c>
    </row>
    <row r="74" spans="1:11" s="6" customFormat="1" ht="18.95" customHeight="1" x14ac:dyDescent="0.25">
      <c r="A74" s="3" t="s">
        <v>336</v>
      </c>
      <c r="B74" s="4" t="s">
        <v>144</v>
      </c>
      <c r="C74" s="4" t="s">
        <v>141</v>
      </c>
      <c r="D74" s="4" t="s">
        <v>18</v>
      </c>
      <c r="E74" s="4">
        <v>111</v>
      </c>
      <c r="F74" s="15">
        <f>ROUND(E74/1.5,2)</f>
        <v>74</v>
      </c>
      <c r="G74" s="15">
        <f>ROUND(F74*0.4,2)</f>
        <v>29.6</v>
      </c>
      <c r="H74" s="5">
        <v>2</v>
      </c>
      <c r="I74" s="5">
        <v>78</v>
      </c>
      <c r="J74" s="19">
        <f>ROUND(I74*0.6,2)</f>
        <v>46.8</v>
      </c>
      <c r="K74" s="19">
        <f>G74+J74</f>
        <v>76.400000000000006</v>
      </c>
    </row>
    <row r="75" spans="1:11" s="6" customFormat="1" ht="18.95" customHeight="1" x14ac:dyDescent="0.25">
      <c r="A75" s="3" t="s">
        <v>336</v>
      </c>
      <c r="B75" s="4" t="s">
        <v>118</v>
      </c>
      <c r="C75" s="4" t="s">
        <v>116</v>
      </c>
      <c r="D75" s="4" t="s">
        <v>18</v>
      </c>
      <c r="E75" s="4">
        <v>123</v>
      </c>
      <c r="F75" s="15">
        <f>ROUND(E75/1.5,2)</f>
        <v>82</v>
      </c>
      <c r="G75" s="15">
        <f>ROUND(F75*0.4,2)</f>
        <v>32.799999999999997</v>
      </c>
      <c r="H75" s="5">
        <v>1</v>
      </c>
      <c r="I75" s="5">
        <v>72.599999999999994</v>
      </c>
      <c r="J75" s="19">
        <f>ROUND(I75*0.6,2)</f>
        <v>43.56</v>
      </c>
      <c r="K75" s="19">
        <f>G75+J75</f>
        <v>76.36</v>
      </c>
    </row>
    <row r="76" spans="1:11" s="6" customFormat="1" ht="18.95" customHeight="1" x14ac:dyDescent="0.25">
      <c r="A76" s="3" t="s">
        <v>336</v>
      </c>
      <c r="B76" s="4" t="s">
        <v>120</v>
      </c>
      <c r="C76" s="4" t="s">
        <v>116</v>
      </c>
      <c r="D76" s="4" t="s">
        <v>18</v>
      </c>
      <c r="E76" s="19">
        <v>111</v>
      </c>
      <c r="F76" s="5">
        <f>ROUND(E76/1.5,2)</f>
        <v>74</v>
      </c>
      <c r="G76" s="5">
        <f>ROUND(F76*0.4,2)</f>
        <v>29.6</v>
      </c>
      <c r="H76" s="5">
        <v>12</v>
      </c>
      <c r="I76" s="5">
        <v>77.2</v>
      </c>
      <c r="J76" s="5">
        <f>ROUND(I76*0.6,2)</f>
        <v>46.32</v>
      </c>
      <c r="K76" s="5">
        <f>G76+J76</f>
        <v>75.92</v>
      </c>
    </row>
    <row r="77" spans="1:11" s="6" customFormat="1" ht="18.95" customHeight="1" x14ac:dyDescent="0.25">
      <c r="A77" s="20" t="s">
        <v>336</v>
      </c>
      <c r="B77" s="21" t="s">
        <v>100</v>
      </c>
      <c r="C77" s="21" t="s">
        <v>97</v>
      </c>
      <c r="D77" s="21" t="s">
        <v>18</v>
      </c>
      <c r="E77" s="4">
        <v>122</v>
      </c>
      <c r="F77" s="15">
        <f>ROUND(E77/1.5,2)</f>
        <v>81.33</v>
      </c>
      <c r="G77" s="15">
        <f>ROUND(F77*0.4,2)</f>
        <v>32.53</v>
      </c>
      <c r="H77" s="23">
        <v>6</v>
      </c>
      <c r="I77" s="23">
        <v>68.400000000000006</v>
      </c>
      <c r="J77" s="24">
        <f>ROUND(I77*0.6,2)</f>
        <v>41.04</v>
      </c>
      <c r="K77" s="24">
        <f>G77+J77</f>
        <v>73.569999999999993</v>
      </c>
    </row>
    <row r="78" spans="1:11" s="6" customFormat="1" ht="18.95" customHeight="1" x14ac:dyDescent="0.25">
      <c r="A78" s="3" t="s">
        <v>336</v>
      </c>
      <c r="B78" s="4" t="s">
        <v>117</v>
      </c>
      <c r="C78" s="4" t="s">
        <v>116</v>
      </c>
      <c r="D78" s="4" t="s">
        <v>18</v>
      </c>
      <c r="E78" s="4">
        <v>123</v>
      </c>
      <c r="F78" s="15">
        <f>ROUND(E78/1.5,2)</f>
        <v>82</v>
      </c>
      <c r="G78" s="15">
        <f>ROUND(F78*0.4,2)</f>
        <v>32.799999999999997</v>
      </c>
      <c r="H78" s="5">
        <v>8</v>
      </c>
      <c r="I78" s="5">
        <v>67.400000000000006</v>
      </c>
      <c r="J78" s="19">
        <f>ROUND(I78*0.6,2)</f>
        <v>40.44</v>
      </c>
      <c r="K78" s="19">
        <f>G78+J78</f>
        <v>73.239999999999995</v>
      </c>
    </row>
    <row r="79" spans="1:11" s="6" customFormat="1" ht="18.95" customHeight="1" x14ac:dyDescent="0.25">
      <c r="A79" s="3" t="s">
        <v>339</v>
      </c>
      <c r="B79" s="4" t="s">
        <v>132</v>
      </c>
      <c r="C79" s="4" t="s">
        <v>128</v>
      </c>
      <c r="D79" s="4" t="s">
        <v>18</v>
      </c>
      <c r="E79" s="4">
        <v>103</v>
      </c>
      <c r="F79" s="15">
        <f>ROUND(E79/1.5,2)</f>
        <v>68.67</v>
      </c>
      <c r="G79" s="15">
        <f>ROUND(F79*0.4,2)</f>
        <v>27.47</v>
      </c>
      <c r="H79" s="5">
        <v>11</v>
      </c>
      <c r="I79" s="5">
        <v>71.400000000000006</v>
      </c>
      <c r="J79" s="19">
        <f>ROUND(I79*0.6,2)</f>
        <v>42.84</v>
      </c>
      <c r="K79" s="19">
        <f>G79+J79</f>
        <v>70.31</v>
      </c>
    </row>
    <row r="80" spans="1:11" s="6" customFormat="1" ht="18.95" customHeight="1" x14ac:dyDescent="0.25">
      <c r="A80" s="3" t="s">
        <v>336</v>
      </c>
      <c r="B80" s="4" t="s">
        <v>142</v>
      </c>
      <c r="C80" s="4" t="s">
        <v>141</v>
      </c>
      <c r="D80" s="4" t="s">
        <v>18</v>
      </c>
      <c r="E80" s="4">
        <v>114</v>
      </c>
      <c r="F80" s="15">
        <f>ROUND(E80/1.5,2)</f>
        <v>76</v>
      </c>
      <c r="G80" s="15">
        <f>ROUND(F80*0.4,2)</f>
        <v>30.4</v>
      </c>
      <c r="H80" s="5">
        <v>4</v>
      </c>
      <c r="I80" s="5">
        <v>66.400000000000006</v>
      </c>
      <c r="J80" s="19">
        <f>ROUND(I80*0.6,2)</f>
        <v>39.840000000000003</v>
      </c>
      <c r="K80" s="19">
        <f>G80+J80</f>
        <v>70.240000000000009</v>
      </c>
    </row>
    <row r="81" spans="1:11" s="6" customFormat="1" ht="18.95" customHeight="1" x14ac:dyDescent="0.25">
      <c r="A81" s="3" t="s">
        <v>336</v>
      </c>
      <c r="B81" s="4" t="s">
        <v>101</v>
      </c>
      <c r="C81" s="4" t="s">
        <v>97</v>
      </c>
      <c r="D81" s="4" t="s">
        <v>18</v>
      </c>
      <c r="E81" s="4">
        <v>103</v>
      </c>
      <c r="F81" s="15">
        <f>ROUND(E81/1.5,2)</f>
        <v>68.67</v>
      </c>
      <c r="G81" s="15">
        <f>ROUND(F81*0.4,2)</f>
        <v>27.47</v>
      </c>
      <c r="H81" s="5">
        <v>7</v>
      </c>
      <c r="I81" s="5">
        <v>71.2</v>
      </c>
      <c r="J81" s="19">
        <f>ROUND(I81*0.6,2)</f>
        <v>42.72</v>
      </c>
      <c r="K81" s="19">
        <f>G81+J81</f>
        <v>70.19</v>
      </c>
    </row>
    <row r="82" spans="1:11" s="6" customFormat="1" ht="18.95" customHeight="1" x14ac:dyDescent="0.25">
      <c r="A82" s="3" t="s">
        <v>339</v>
      </c>
      <c r="B82" s="4" t="s">
        <v>131</v>
      </c>
      <c r="C82" s="4" t="s">
        <v>128</v>
      </c>
      <c r="D82" s="4" t="s">
        <v>18</v>
      </c>
      <c r="E82" s="4">
        <v>104</v>
      </c>
      <c r="F82" s="15">
        <f>ROUND(E82/1.5,2)</f>
        <v>69.33</v>
      </c>
      <c r="G82" s="15">
        <f>ROUND(F82*0.4,2)</f>
        <v>27.73</v>
      </c>
      <c r="H82" s="5">
        <v>13</v>
      </c>
      <c r="I82" s="5">
        <v>66.8</v>
      </c>
      <c r="J82" s="19">
        <f>ROUND(I82*0.6,2)</f>
        <v>40.08</v>
      </c>
      <c r="K82" s="19">
        <f>G82+J82</f>
        <v>67.81</v>
      </c>
    </row>
    <row r="83" spans="1:11" s="6" customFormat="1" ht="18.95" customHeight="1" x14ac:dyDescent="0.25">
      <c r="A83" s="3" t="s">
        <v>336</v>
      </c>
      <c r="B83" s="4" t="s">
        <v>143</v>
      </c>
      <c r="C83" s="4" t="s">
        <v>141</v>
      </c>
      <c r="D83" s="4" t="s">
        <v>18</v>
      </c>
      <c r="E83" s="4">
        <v>112</v>
      </c>
      <c r="F83" s="15">
        <f>ROUND(E83/1.5,2)</f>
        <v>74.67</v>
      </c>
      <c r="G83" s="15">
        <f>ROUND(F83*0.4,2)</f>
        <v>29.87</v>
      </c>
      <c r="H83" s="5">
        <v>3</v>
      </c>
      <c r="I83" s="5">
        <v>62.2</v>
      </c>
      <c r="J83" s="19">
        <f>ROUND(I83*0.6,2)</f>
        <v>37.32</v>
      </c>
      <c r="K83" s="19">
        <f>G83+J83</f>
        <v>67.19</v>
      </c>
    </row>
    <row r="84" spans="1:11" s="6" customFormat="1" ht="18.95" customHeight="1" x14ac:dyDescent="0.25">
      <c r="A84" s="3" t="s">
        <v>339</v>
      </c>
      <c r="B84" s="4" t="s">
        <v>134</v>
      </c>
      <c r="C84" s="4" t="s">
        <v>128</v>
      </c>
      <c r="D84" s="4" t="s">
        <v>18</v>
      </c>
      <c r="E84" s="4">
        <v>88</v>
      </c>
      <c r="F84" s="15">
        <f>ROUND(E84/1.5,2)</f>
        <v>58.67</v>
      </c>
      <c r="G84" s="15">
        <f>ROUND(F84*0.4,2)</f>
        <v>23.47</v>
      </c>
      <c r="H84" s="5">
        <v>14</v>
      </c>
      <c r="I84" s="5">
        <v>67</v>
      </c>
      <c r="J84" s="19">
        <f>ROUND(I84*0.6,2)</f>
        <v>40.200000000000003</v>
      </c>
      <c r="K84" s="19">
        <f>G84+J84</f>
        <v>63.67</v>
      </c>
    </row>
    <row r="85" spans="1:11" s="6" customFormat="1" ht="18.95" customHeight="1" x14ac:dyDescent="0.25">
      <c r="A85" s="3" t="s">
        <v>336</v>
      </c>
      <c r="B85" s="4" t="s">
        <v>133</v>
      </c>
      <c r="C85" s="4" t="s">
        <v>128</v>
      </c>
      <c r="D85" s="4" t="s">
        <v>18</v>
      </c>
      <c r="E85" s="4">
        <v>93</v>
      </c>
      <c r="F85" s="15">
        <f>ROUND(E85/1.5,2)</f>
        <v>62</v>
      </c>
      <c r="G85" s="15">
        <f>ROUND(F85*0.4,2)</f>
        <v>24.8</v>
      </c>
      <c r="H85" s="5">
        <v>9</v>
      </c>
      <c r="I85" s="5">
        <v>64.400000000000006</v>
      </c>
      <c r="J85" s="19">
        <f>ROUND(I85*0.6,2)</f>
        <v>38.64</v>
      </c>
      <c r="K85" s="19">
        <f>G85+J85</f>
        <v>63.44</v>
      </c>
    </row>
    <row r="86" spans="1:11" s="6" customFormat="1" ht="18.95" customHeight="1" x14ac:dyDescent="0.25">
      <c r="A86" s="3" t="s">
        <v>339</v>
      </c>
      <c r="B86" s="4" t="s">
        <v>130</v>
      </c>
      <c r="C86" s="4" t="s">
        <v>128</v>
      </c>
      <c r="D86" s="4" t="s">
        <v>18</v>
      </c>
      <c r="E86" s="4">
        <v>108</v>
      </c>
      <c r="F86" s="15">
        <f>ROUND(E86/1.5,2)</f>
        <v>72</v>
      </c>
      <c r="G86" s="15">
        <f>ROUND(F86*0.4,2)</f>
        <v>28.8</v>
      </c>
      <c r="H86" s="5" t="s">
        <v>346</v>
      </c>
      <c r="I86" s="5"/>
      <c r="J86" s="19">
        <f>ROUND(I86*0.6,2)</f>
        <v>0</v>
      </c>
      <c r="K86" s="19">
        <f>G86+J86</f>
        <v>28.8</v>
      </c>
    </row>
    <row r="87" spans="1:11" s="25" customFormat="1" ht="22.5" customHeight="1" x14ac:dyDescent="0.25">
      <c r="A87" s="3" t="s">
        <v>339</v>
      </c>
      <c r="B87" s="4" t="s">
        <v>146</v>
      </c>
      <c r="C87" s="4" t="s">
        <v>141</v>
      </c>
      <c r="D87" s="4" t="s">
        <v>18</v>
      </c>
      <c r="E87" s="4">
        <v>107</v>
      </c>
      <c r="F87" s="15">
        <f>ROUND(E87/1.5,2)</f>
        <v>71.33</v>
      </c>
      <c r="G87" s="15">
        <f>ROUND(F87*0.4,2)</f>
        <v>28.53</v>
      </c>
      <c r="H87" s="5" t="s">
        <v>346</v>
      </c>
      <c r="I87" s="5"/>
      <c r="J87" s="19">
        <f>ROUND(I87*0.6,2)</f>
        <v>0</v>
      </c>
      <c r="K87" s="19">
        <f>G87+J87</f>
        <v>28.53</v>
      </c>
    </row>
    <row r="88" spans="1:11" s="25" customFormat="1" ht="22.5" customHeight="1" x14ac:dyDescent="0.25">
      <c r="A88" s="3" t="s">
        <v>339</v>
      </c>
      <c r="B88" s="4" t="s">
        <v>147</v>
      </c>
      <c r="C88" s="4" t="s">
        <v>141</v>
      </c>
      <c r="D88" s="4" t="s">
        <v>18</v>
      </c>
      <c r="E88" s="4">
        <v>107</v>
      </c>
      <c r="F88" s="15">
        <f>ROUND(E88/1.5,2)</f>
        <v>71.33</v>
      </c>
      <c r="G88" s="15">
        <f>ROUND(F88*0.4,2)</f>
        <v>28.53</v>
      </c>
      <c r="H88" s="5" t="s">
        <v>346</v>
      </c>
      <c r="I88" s="5"/>
      <c r="J88" s="19">
        <f>ROUND(I88*0.6,2)</f>
        <v>0</v>
      </c>
      <c r="K88" s="19">
        <f>G88+J88</f>
        <v>28.53</v>
      </c>
    </row>
    <row r="89" spans="1:11" s="25" customFormat="1" ht="22.5" customHeight="1" x14ac:dyDescent="0.25">
      <c r="A89" s="3" t="s">
        <v>339</v>
      </c>
      <c r="B89" s="4" t="s">
        <v>121</v>
      </c>
      <c r="C89" s="4" t="s">
        <v>116</v>
      </c>
      <c r="D89" s="4" t="s">
        <v>18</v>
      </c>
      <c r="E89" s="4">
        <v>105</v>
      </c>
      <c r="F89" s="15">
        <f>ROUND(E89/1.5,2)</f>
        <v>70</v>
      </c>
      <c r="G89" s="15">
        <f>ROUND(F89*0.4,2)</f>
        <v>28</v>
      </c>
      <c r="H89" s="5" t="s">
        <v>346</v>
      </c>
      <c r="I89" s="5"/>
      <c r="J89" s="19">
        <f>ROUND(I89*0.6,2)</f>
        <v>0</v>
      </c>
      <c r="K89" s="19">
        <f>G89+J89</f>
        <v>28</v>
      </c>
    </row>
    <row r="90" spans="1:11" s="25" customFormat="1" ht="22.5" customHeight="1" x14ac:dyDescent="0.25">
      <c r="A90" s="27" t="s">
        <v>320</v>
      </c>
      <c r="B90" s="26" t="s">
        <v>148</v>
      </c>
      <c r="C90" s="26" t="s">
        <v>165</v>
      </c>
      <c r="D90" s="26" t="s">
        <v>166</v>
      </c>
      <c r="E90" s="4">
        <v>127</v>
      </c>
      <c r="F90" s="15">
        <f>ROUND(E90/1.5,2)</f>
        <v>84.67</v>
      </c>
      <c r="G90" s="15">
        <f>ROUND(F90*0.4,2)</f>
        <v>33.869999999999997</v>
      </c>
      <c r="H90" s="28">
        <v>7</v>
      </c>
      <c r="I90" s="28">
        <v>86.6</v>
      </c>
      <c r="J90" s="24">
        <f>ROUND(I90*0.6,2)</f>
        <v>51.96</v>
      </c>
      <c r="K90" s="24">
        <f>G90+J90</f>
        <v>85.83</v>
      </c>
    </row>
    <row r="91" spans="1:11" s="6" customFormat="1" ht="22.5" customHeight="1" x14ac:dyDescent="0.25">
      <c r="A91" s="27" t="s">
        <v>320</v>
      </c>
      <c r="B91" s="26" t="s">
        <v>169</v>
      </c>
      <c r="C91" s="26" t="s">
        <v>179</v>
      </c>
      <c r="D91" s="26" t="s">
        <v>166</v>
      </c>
      <c r="E91" s="4">
        <v>122</v>
      </c>
      <c r="F91" s="15">
        <f>ROUND(E91/1.5,2)</f>
        <v>81.33</v>
      </c>
      <c r="G91" s="15">
        <f>ROUND(F91*0.4,2)</f>
        <v>32.53</v>
      </c>
      <c r="H91" s="28">
        <v>8</v>
      </c>
      <c r="I91" s="28">
        <v>86</v>
      </c>
      <c r="J91" s="24">
        <f>ROUND(I91*0.6,2)</f>
        <v>51.6</v>
      </c>
      <c r="K91" s="24">
        <f>G91+J91</f>
        <v>84.13</v>
      </c>
    </row>
    <row r="92" spans="1:11" s="6" customFormat="1" ht="22.5" customHeight="1" x14ac:dyDescent="0.25">
      <c r="A92" s="27" t="s">
        <v>320</v>
      </c>
      <c r="B92" s="26" t="s">
        <v>178</v>
      </c>
      <c r="C92" s="26" t="s">
        <v>179</v>
      </c>
      <c r="D92" s="26" t="s">
        <v>166</v>
      </c>
      <c r="E92" s="4">
        <v>105</v>
      </c>
      <c r="F92" s="15">
        <f>ROUND(E92/1.5,2)</f>
        <v>70</v>
      </c>
      <c r="G92" s="15">
        <f>ROUND(F92*0.4,2)</f>
        <v>28</v>
      </c>
      <c r="H92" s="28">
        <v>22</v>
      </c>
      <c r="I92" s="28">
        <v>87.8</v>
      </c>
      <c r="J92" s="24">
        <f>ROUND(I92*0.6,2)</f>
        <v>52.68</v>
      </c>
      <c r="K92" s="24">
        <f>G92+J92</f>
        <v>80.680000000000007</v>
      </c>
    </row>
    <row r="93" spans="1:11" s="6" customFormat="1" ht="22.5" customHeight="1" x14ac:dyDescent="0.25">
      <c r="A93" s="27" t="s">
        <v>320</v>
      </c>
      <c r="B93" s="26" t="s">
        <v>163</v>
      </c>
      <c r="C93" s="26" t="s">
        <v>165</v>
      </c>
      <c r="D93" s="26" t="s">
        <v>166</v>
      </c>
      <c r="E93" s="4">
        <v>107</v>
      </c>
      <c r="F93" s="15">
        <f>ROUND(E93/1.5,2)</f>
        <v>71.33</v>
      </c>
      <c r="G93" s="15">
        <f>ROUND(F93*0.4,2)</f>
        <v>28.53</v>
      </c>
      <c r="H93" s="28">
        <v>30</v>
      </c>
      <c r="I93" s="28">
        <v>84.4</v>
      </c>
      <c r="J93" s="24">
        <f>ROUND(I93*0.6,2)</f>
        <v>50.64</v>
      </c>
      <c r="K93" s="24">
        <f>G93+J93</f>
        <v>79.17</v>
      </c>
    </row>
    <row r="94" spans="1:11" s="6" customFormat="1" ht="22.5" customHeight="1" x14ac:dyDescent="0.25">
      <c r="A94" s="27" t="s">
        <v>320</v>
      </c>
      <c r="B94" s="26" t="s">
        <v>151</v>
      </c>
      <c r="C94" s="26" t="s">
        <v>165</v>
      </c>
      <c r="D94" s="26" t="s">
        <v>166</v>
      </c>
      <c r="E94" s="4">
        <v>117</v>
      </c>
      <c r="F94" s="15">
        <f>ROUND(E94/1.5,2)</f>
        <v>78</v>
      </c>
      <c r="G94" s="15">
        <f>ROUND(F94*0.4,2)</f>
        <v>31.2</v>
      </c>
      <c r="H94" s="28">
        <v>15</v>
      </c>
      <c r="I94" s="28">
        <v>77.2</v>
      </c>
      <c r="J94" s="24">
        <f>ROUND(I94*0.6,2)</f>
        <v>46.32</v>
      </c>
      <c r="K94" s="24">
        <f>G94+J94</f>
        <v>77.52</v>
      </c>
    </row>
    <row r="95" spans="1:11" s="6" customFormat="1" ht="22.5" customHeight="1" x14ac:dyDescent="0.25">
      <c r="A95" s="9" t="s">
        <v>320</v>
      </c>
      <c r="B95" s="7" t="s">
        <v>171</v>
      </c>
      <c r="C95" s="7" t="s">
        <v>179</v>
      </c>
      <c r="D95" s="7" t="s">
        <v>166</v>
      </c>
      <c r="E95" s="4">
        <v>120</v>
      </c>
      <c r="F95" s="15">
        <f>ROUND(E95/1.5,2)</f>
        <v>80</v>
      </c>
      <c r="G95" s="15">
        <f>ROUND(F95*0.4,2)</f>
        <v>32</v>
      </c>
      <c r="H95" s="10">
        <v>24</v>
      </c>
      <c r="I95" s="10">
        <v>72.599999999999994</v>
      </c>
      <c r="J95" s="19">
        <f>ROUND(I95*0.6,2)</f>
        <v>43.56</v>
      </c>
      <c r="K95" s="19">
        <f>G95+J95</f>
        <v>75.56</v>
      </c>
    </row>
    <row r="96" spans="1:11" s="6" customFormat="1" ht="22.5" customHeight="1" x14ac:dyDescent="0.25">
      <c r="A96" s="9" t="s">
        <v>320</v>
      </c>
      <c r="B96" s="7" t="s">
        <v>155</v>
      </c>
      <c r="C96" s="7" t="s">
        <v>165</v>
      </c>
      <c r="D96" s="7" t="s">
        <v>166</v>
      </c>
      <c r="E96" s="4">
        <v>114</v>
      </c>
      <c r="F96" s="15">
        <f>ROUND(E96/1.5,2)</f>
        <v>76</v>
      </c>
      <c r="G96" s="15">
        <f>ROUND(F96*0.4,2)</f>
        <v>30.4</v>
      </c>
      <c r="H96" s="10">
        <v>5</v>
      </c>
      <c r="I96" s="10">
        <v>74.400000000000006</v>
      </c>
      <c r="J96" s="19">
        <f>ROUND(I96*0.6,2)</f>
        <v>44.64</v>
      </c>
      <c r="K96" s="19">
        <f>G96+J96</f>
        <v>75.039999999999992</v>
      </c>
    </row>
    <row r="97" spans="1:11" s="6" customFormat="1" ht="22.5" customHeight="1" x14ac:dyDescent="0.25">
      <c r="A97" s="9" t="s">
        <v>320</v>
      </c>
      <c r="B97" s="7" t="s">
        <v>154</v>
      </c>
      <c r="C97" s="7" t="s">
        <v>165</v>
      </c>
      <c r="D97" s="7" t="s">
        <v>166</v>
      </c>
      <c r="E97" s="4">
        <v>114</v>
      </c>
      <c r="F97" s="15">
        <f>ROUND(E97/1.5,2)</f>
        <v>76</v>
      </c>
      <c r="G97" s="15">
        <f>ROUND(F97*0.4,2)</f>
        <v>30.4</v>
      </c>
      <c r="H97" s="10">
        <v>17</v>
      </c>
      <c r="I97" s="10">
        <v>73.8</v>
      </c>
      <c r="J97" s="19">
        <f>ROUND(I97*0.6,2)</f>
        <v>44.28</v>
      </c>
      <c r="K97" s="19">
        <f>G97+J97</f>
        <v>74.680000000000007</v>
      </c>
    </row>
    <row r="98" spans="1:11" s="6" customFormat="1" ht="22.5" customHeight="1" x14ac:dyDescent="0.25">
      <c r="A98" s="9" t="s">
        <v>320</v>
      </c>
      <c r="B98" s="7" t="s">
        <v>170</v>
      </c>
      <c r="C98" s="7" t="s">
        <v>179</v>
      </c>
      <c r="D98" s="7" t="s">
        <v>166</v>
      </c>
      <c r="E98" s="4">
        <v>122</v>
      </c>
      <c r="F98" s="15">
        <f>ROUND(E98/1.5,2)</f>
        <v>81.33</v>
      </c>
      <c r="G98" s="15">
        <f>ROUND(F98*0.4,2)</f>
        <v>32.53</v>
      </c>
      <c r="H98" s="10">
        <v>19</v>
      </c>
      <c r="I98" s="10">
        <v>69.599999999999994</v>
      </c>
      <c r="J98" s="19">
        <f>ROUND(I98*0.6,2)</f>
        <v>41.76</v>
      </c>
      <c r="K98" s="19">
        <f>G98+J98</f>
        <v>74.289999999999992</v>
      </c>
    </row>
    <row r="99" spans="1:11" s="6" customFormat="1" ht="22.5" customHeight="1" x14ac:dyDescent="0.25">
      <c r="A99" s="9" t="s">
        <v>320</v>
      </c>
      <c r="B99" s="7" t="s">
        <v>153</v>
      </c>
      <c r="C99" s="7" t="s">
        <v>165</v>
      </c>
      <c r="D99" s="7" t="s">
        <v>166</v>
      </c>
      <c r="E99" s="4">
        <v>116</v>
      </c>
      <c r="F99" s="15">
        <f>ROUND(E99/1.5,2)</f>
        <v>77.33</v>
      </c>
      <c r="G99" s="15">
        <f>ROUND(F99*0.4,2)</f>
        <v>30.93</v>
      </c>
      <c r="H99" s="10">
        <v>3</v>
      </c>
      <c r="I99" s="10">
        <v>70.400000000000006</v>
      </c>
      <c r="J99" s="19">
        <f>ROUND(I99*0.6,2)</f>
        <v>42.24</v>
      </c>
      <c r="K99" s="19">
        <f>G99+J99</f>
        <v>73.17</v>
      </c>
    </row>
    <row r="100" spans="1:11" s="6" customFormat="1" ht="22.5" customHeight="1" x14ac:dyDescent="0.25">
      <c r="A100" s="9" t="s">
        <v>320</v>
      </c>
      <c r="B100" s="7" t="s">
        <v>172</v>
      </c>
      <c r="C100" s="7" t="s">
        <v>179</v>
      </c>
      <c r="D100" s="7" t="s">
        <v>166</v>
      </c>
      <c r="E100" s="4">
        <v>120</v>
      </c>
      <c r="F100" s="15">
        <f>ROUND(E100/1.5,2)</f>
        <v>80</v>
      </c>
      <c r="G100" s="15">
        <f>ROUND(F100*0.4,2)</f>
        <v>32</v>
      </c>
      <c r="H100" s="10">
        <v>29</v>
      </c>
      <c r="I100" s="10">
        <v>68.599999999999994</v>
      </c>
      <c r="J100" s="19">
        <f>ROUND(I100*0.6,2)</f>
        <v>41.16</v>
      </c>
      <c r="K100" s="19">
        <f>G100+J100</f>
        <v>73.16</v>
      </c>
    </row>
    <row r="101" spans="1:11" s="6" customFormat="1" ht="22.5" customHeight="1" x14ac:dyDescent="0.25">
      <c r="A101" s="9" t="s">
        <v>320</v>
      </c>
      <c r="B101" s="7" t="s">
        <v>150</v>
      </c>
      <c r="C101" s="7" t="s">
        <v>165</v>
      </c>
      <c r="D101" s="7" t="s">
        <v>166</v>
      </c>
      <c r="E101" s="4">
        <v>119</v>
      </c>
      <c r="F101" s="15">
        <f>ROUND(E101/1.5,2)</f>
        <v>79.33</v>
      </c>
      <c r="G101" s="15">
        <f>ROUND(F101*0.4,2)</f>
        <v>31.73</v>
      </c>
      <c r="H101" s="10">
        <v>13</v>
      </c>
      <c r="I101" s="10">
        <v>68.2</v>
      </c>
      <c r="J101" s="19">
        <f>ROUND(I101*0.6,2)</f>
        <v>40.92</v>
      </c>
      <c r="K101" s="19">
        <f>G101+J101</f>
        <v>72.650000000000006</v>
      </c>
    </row>
    <row r="102" spans="1:11" s="6" customFormat="1" ht="22.5" customHeight="1" x14ac:dyDescent="0.25">
      <c r="A102" s="9" t="s">
        <v>320</v>
      </c>
      <c r="B102" s="7" t="s">
        <v>149</v>
      </c>
      <c r="C102" s="7" t="s">
        <v>165</v>
      </c>
      <c r="D102" s="7" t="s">
        <v>166</v>
      </c>
      <c r="E102" s="4">
        <v>121</v>
      </c>
      <c r="F102" s="15">
        <f>ROUND(E102/1.5,2)</f>
        <v>80.67</v>
      </c>
      <c r="G102" s="15">
        <f>ROUND(F102*0.4,2)</f>
        <v>32.270000000000003</v>
      </c>
      <c r="H102" s="10">
        <v>1</v>
      </c>
      <c r="I102" s="10">
        <v>67.2</v>
      </c>
      <c r="J102" s="19">
        <f>ROUND(I102*0.6,2)</f>
        <v>40.32</v>
      </c>
      <c r="K102" s="19">
        <f>G102+J102</f>
        <v>72.59</v>
      </c>
    </row>
    <row r="103" spans="1:11" s="6" customFormat="1" ht="22.5" customHeight="1" x14ac:dyDescent="0.25">
      <c r="A103" s="9" t="s">
        <v>320</v>
      </c>
      <c r="B103" s="7" t="s">
        <v>182</v>
      </c>
      <c r="C103" s="7" t="s">
        <v>179</v>
      </c>
      <c r="D103" s="7" t="s">
        <v>166</v>
      </c>
      <c r="E103" s="4">
        <v>102</v>
      </c>
      <c r="F103" s="15">
        <f>ROUND(E103/1.5,2)</f>
        <v>68</v>
      </c>
      <c r="G103" s="15">
        <f>ROUND(F103*0.4,2)</f>
        <v>27.2</v>
      </c>
      <c r="H103" s="10">
        <v>21</v>
      </c>
      <c r="I103" s="10">
        <v>75.599999999999994</v>
      </c>
      <c r="J103" s="19">
        <f>ROUND(I103*0.6,2)</f>
        <v>45.36</v>
      </c>
      <c r="K103" s="19">
        <f>G103+J103</f>
        <v>72.56</v>
      </c>
    </row>
    <row r="104" spans="1:11" s="6" customFormat="1" ht="22.5" customHeight="1" x14ac:dyDescent="0.25">
      <c r="A104" s="9" t="s">
        <v>320</v>
      </c>
      <c r="B104" s="7" t="s">
        <v>176</v>
      </c>
      <c r="C104" s="7" t="s">
        <v>179</v>
      </c>
      <c r="D104" s="7" t="s">
        <v>166</v>
      </c>
      <c r="E104" s="4">
        <v>110</v>
      </c>
      <c r="F104" s="15">
        <f>ROUND(E104/1.5,2)</f>
        <v>73.33</v>
      </c>
      <c r="G104" s="15">
        <f>ROUND(F104*0.4,2)</f>
        <v>29.33</v>
      </c>
      <c r="H104" s="10">
        <v>14</v>
      </c>
      <c r="I104" s="10">
        <v>71.8</v>
      </c>
      <c r="J104" s="19">
        <f>ROUND(I104*0.6,2)</f>
        <v>43.08</v>
      </c>
      <c r="K104" s="19">
        <f>G104+J104</f>
        <v>72.41</v>
      </c>
    </row>
    <row r="105" spans="1:11" s="6" customFormat="1" ht="22.5" customHeight="1" x14ac:dyDescent="0.25">
      <c r="A105" s="9" t="s">
        <v>320</v>
      </c>
      <c r="B105" s="7" t="s">
        <v>174</v>
      </c>
      <c r="C105" s="7" t="s">
        <v>179</v>
      </c>
      <c r="D105" s="7" t="s">
        <v>166</v>
      </c>
      <c r="E105" s="4">
        <v>112</v>
      </c>
      <c r="F105" s="15">
        <f>ROUND(E105/1.5,2)</f>
        <v>74.67</v>
      </c>
      <c r="G105" s="15">
        <f>ROUND(F105*0.4,2)</f>
        <v>29.87</v>
      </c>
      <c r="H105" s="10">
        <v>25</v>
      </c>
      <c r="I105" s="10">
        <v>70.400000000000006</v>
      </c>
      <c r="J105" s="19">
        <f>ROUND(I105*0.6,2)</f>
        <v>42.24</v>
      </c>
      <c r="K105" s="19">
        <f>G105+J105</f>
        <v>72.11</v>
      </c>
    </row>
    <row r="106" spans="1:11" s="6" customFormat="1" ht="22.5" customHeight="1" x14ac:dyDescent="0.25">
      <c r="A106" s="9" t="s">
        <v>320</v>
      </c>
      <c r="B106" s="7" t="s">
        <v>175</v>
      </c>
      <c r="C106" s="7" t="s">
        <v>179</v>
      </c>
      <c r="D106" s="7" t="s">
        <v>166</v>
      </c>
      <c r="E106" s="4">
        <v>111</v>
      </c>
      <c r="F106" s="15">
        <f>ROUND(E106/1.5,2)</f>
        <v>74</v>
      </c>
      <c r="G106" s="15">
        <f>ROUND(F106*0.4,2)</f>
        <v>29.6</v>
      </c>
      <c r="H106" s="10">
        <v>10</v>
      </c>
      <c r="I106" s="10">
        <v>70</v>
      </c>
      <c r="J106" s="19">
        <f>ROUND(I106*0.6,2)</f>
        <v>42</v>
      </c>
      <c r="K106" s="19">
        <f>G106+J106</f>
        <v>71.599999999999994</v>
      </c>
    </row>
    <row r="107" spans="1:11" s="6" customFormat="1" ht="22.5" customHeight="1" x14ac:dyDescent="0.25">
      <c r="A107" s="9" t="s">
        <v>320</v>
      </c>
      <c r="B107" s="7" t="s">
        <v>168</v>
      </c>
      <c r="C107" s="7" t="s">
        <v>165</v>
      </c>
      <c r="D107" s="7" t="s">
        <v>166</v>
      </c>
      <c r="E107" s="4">
        <v>105</v>
      </c>
      <c r="F107" s="15">
        <f>ROUND(E107/1.5,2)</f>
        <v>70</v>
      </c>
      <c r="G107" s="15">
        <f>ROUND(F107*0.4,2)</f>
        <v>28</v>
      </c>
      <c r="H107" s="10">
        <v>28</v>
      </c>
      <c r="I107" s="10">
        <v>72</v>
      </c>
      <c r="J107" s="19">
        <f>ROUND(I107*0.6,2)</f>
        <v>43.2</v>
      </c>
      <c r="K107" s="19">
        <f>G107+J107</f>
        <v>71.2</v>
      </c>
    </row>
    <row r="108" spans="1:11" s="6" customFormat="1" ht="22.5" customHeight="1" x14ac:dyDescent="0.25">
      <c r="A108" s="9" t="s">
        <v>320</v>
      </c>
      <c r="B108" s="7" t="s">
        <v>152</v>
      </c>
      <c r="C108" s="7" t="s">
        <v>165</v>
      </c>
      <c r="D108" s="7" t="s">
        <v>166</v>
      </c>
      <c r="E108" s="4">
        <v>116</v>
      </c>
      <c r="F108" s="15">
        <f>ROUND(E108/1.5,2)</f>
        <v>77.33</v>
      </c>
      <c r="G108" s="15">
        <f>ROUND(F108*0.4,2)</f>
        <v>30.93</v>
      </c>
      <c r="H108" s="10">
        <v>12</v>
      </c>
      <c r="I108" s="10">
        <v>66.8</v>
      </c>
      <c r="J108" s="19">
        <f>ROUND(I108*0.6,2)</f>
        <v>40.08</v>
      </c>
      <c r="K108" s="19">
        <f>G108+J108</f>
        <v>71.009999999999991</v>
      </c>
    </row>
    <row r="109" spans="1:11" s="25" customFormat="1" ht="22.5" customHeight="1" x14ac:dyDescent="0.25">
      <c r="A109" s="9" t="s">
        <v>320</v>
      </c>
      <c r="B109" s="7" t="s">
        <v>162</v>
      </c>
      <c r="C109" s="7" t="s">
        <v>165</v>
      </c>
      <c r="D109" s="7" t="s">
        <v>166</v>
      </c>
      <c r="E109" s="4">
        <v>108</v>
      </c>
      <c r="F109" s="15">
        <f>ROUND(E109/1.5,2)</f>
        <v>72</v>
      </c>
      <c r="G109" s="15">
        <f>ROUND(F109*0.4,2)</f>
        <v>28.8</v>
      </c>
      <c r="H109" s="10">
        <v>9</v>
      </c>
      <c r="I109" s="10">
        <v>70.2</v>
      </c>
      <c r="J109" s="19">
        <f>ROUND(I109*0.6,2)</f>
        <v>42.12</v>
      </c>
      <c r="K109" s="19">
        <f>G109+J109</f>
        <v>70.92</v>
      </c>
    </row>
    <row r="110" spans="1:11" s="6" customFormat="1" ht="22.5" customHeight="1" x14ac:dyDescent="0.25">
      <c r="A110" s="9" t="s">
        <v>320</v>
      </c>
      <c r="B110" s="7" t="s">
        <v>159</v>
      </c>
      <c r="C110" s="7" t="s">
        <v>165</v>
      </c>
      <c r="D110" s="7" t="s">
        <v>166</v>
      </c>
      <c r="E110" s="4">
        <v>111</v>
      </c>
      <c r="F110" s="15">
        <f>ROUND(E110/1.5,2)</f>
        <v>74</v>
      </c>
      <c r="G110" s="15">
        <f>ROUND(F110*0.4,2)</f>
        <v>29.6</v>
      </c>
      <c r="H110" s="10">
        <v>26</v>
      </c>
      <c r="I110" s="10">
        <v>68</v>
      </c>
      <c r="J110" s="19">
        <f>ROUND(I110*0.6,2)</f>
        <v>40.799999999999997</v>
      </c>
      <c r="K110" s="19">
        <f>G110+J110</f>
        <v>70.400000000000006</v>
      </c>
    </row>
    <row r="111" spans="1:11" s="6" customFormat="1" ht="22.5" customHeight="1" x14ac:dyDescent="0.25">
      <c r="A111" s="9" t="s">
        <v>320</v>
      </c>
      <c r="B111" s="7" t="s">
        <v>158</v>
      </c>
      <c r="C111" s="7" t="s">
        <v>165</v>
      </c>
      <c r="D111" s="7" t="s">
        <v>166</v>
      </c>
      <c r="E111" s="4">
        <v>112</v>
      </c>
      <c r="F111" s="15">
        <f>ROUND(E111/1.5,2)</f>
        <v>74.67</v>
      </c>
      <c r="G111" s="15">
        <f>ROUND(F111*0.4,2)</f>
        <v>29.87</v>
      </c>
      <c r="H111" s="10">
        <v>6</v>
      </c>
      <c r="I111" s="10">
        <v>66.400000000000006</v>
      </c>
      <c r="J111" s="19">
        <f>ROUND(I111*0.6,2)</f>
        <v>39.840000000000003</v>
      </c>
      <c r="K111" s="19">
        <f>G111+J111</f>
        <v>69.710000000000008</v>
      </c>
    </row>
    <row r="112" spans="1:11" s="6" customFormat="1" ht="22.5" customHeight="1" x14ac:dyDescent="0.25">
      <c r="A112" s="9" t="s">
        <v>320</v>
      </c>
      <c r="B112" s="7" t="s">
        <v>164</v>
      </c>
      <c r="C112" s="7" t="s">
        <v>165</v>
      </c>
      <c r="D112" s="7" t="s">
        <v>166</v>
      </c>
      <c r="E112" s="4">
        <v>107</v>
      </c>
      <c r="F112" s="15">
        <f>ROUND(E112/1.5,2)</f>
        <v>71.33</v>
      </c>
      <c r="G112" s="15">
        <f>ROUND(F112*0.4,2)</f>
        <v>28.53</v>
      </c>
      <c r="H112" s="10">
        <v>16</v>
      </c>
      <c r="I112" s="10">
        <v>66.8</v>
      </c>
      <c r="J112" s="19">
        <f>ROUND(I112*0.6,2)</f>
        <v>40.08</v>
      </c>
      <c r="K112" s="19">
        <f>G112+J112</f>
        <v>68.61</v>
      </c>
    </row>
    <row r="113" spans="1:11 16370:16374" s="6" customFormat="1" ht="22.5" customHeight="1" x14ac:dyDescent="0.25">
      <c r="A113" s="9" t="s">
        <v>320</v>
      </c>
      <c r="B113" s="7" t="s">
        <v>177</v>
      </c>
      <c r="C113" s="7" t="s">
        <v>179</v>
      </c>
      <c r="D113" s="7" t="s">
        <v>166</v>
      </c>
      <c r="E113" s="4">
        <v>107</v>
      </c>
      <c r="F113" s="15">
        <f>ROUND(E113/1.5,2)</f>
        <v>71.33</v>
      </c>
      <c r="G113" s="15">
        <f>ROUND(F113*0.4,2)</f>
        <v>28.53</v>
      </c>
      <c r="H113" s="10">
        <v>2</v>
      </c>
      <c r="I113" s="10">
        <v>66.599999999999994</v>
      </c>
      <c r="J113" s="19">
        <f>ROUND(I113*0.6,2)</f>
        <v>39.96</v>
      </c>
      <c r="K113" s="19">
        <f>G113+J113</f>
        <v>68.490000000000009</v>
      </c>
    </row>
    <row r="114" spans="1:11 16370:16374" s="6" customFormat="1" ht="22.5" customHeight="1" x14ac:dyDescent="0.25">
      <c r="A114" s="9" t="s">
        <v>320</v>
      </c>
      <c r="B114" s="7" t="s">
        <v>173</v>
      </c>
      <c r="C114" s="7" t="s">
        <v>179</v>
      </c>
      <c r="D114" s="7" t="s">
        <v>166</v>
      </c>
      <c r="E114" s="4">
        <v>113</v>
      </c>
      <c r="F114" s="15">
        <f>ROUND(E114/1.5,2)</f>
        <v>75.33</v>
      </c>
      <c r="G114" s="15">
        <f>ROUND(F114*0.4,2)</f>
        <v>30.13</v>
      </c>
      <c r="H114" s="10">
        <v>4</v>
      </c>
      <c r="I114" s="10">
        <v>63.6</v>
      </c>
      <c r="J114" s="19">
        <f>ROUND(I114*0.6,2)</f>
        <v>38.159999999999997</v>
      </c>
      <c r="K114" s="19">
        <f>G114+J114</f>
        <v>68.289999999999992</v>
      </c>
    </row>
    <row r="115" spans="1:11 16370:16374" s="6" customFormat="1" ht="22.5" customHeight="1" x14ac:dyDescent="0.25">
      <c r="A115" s="9" t="s">
        <v>320</v>
      </c>
      <c r="B115" s="7" t="s">
        <v>167</v>
      </c>
      <c r="C115" s="7" t="s">
        <v>165</v>
      </c>
      <c r="D115" s="7" t="s">
        <v>166</v>
      </c>
      <c r="E115" s="4">
        <v>105</v>
      </c>
      <c r="F115" s="15">
        <f>ROUND(E115/1.5,2)</f>
        <v>70</v>
      </c>
      <c r="G115" s="15">
        <f>ROUND(F115*0.4,2)</f>
        <v>28</v>
      </c>
      <c r="H115" s="10">
        <v>18</v>
      </c>
      <c r="I115" s="10">
        <v>66.599999999999994</v>
      </c>
      <c r="J115" s="19">
        <f>ROUND(I115*0.6,2)</f>
        <v>39.96</v>
      </c>
      <c r="K115" s="19">
        <f>G115+J115</f>
        <v>67.960000000000008</v>
      </c>
    </row>
    <row r="116" spans="1:11 16370:16374" s="6" customFormat="1" ht="22.5" customHeight="1" x14ac:dyDescent="0.25">
      <c r="A116" s="9" t="s">
        <v>320</v>
      </c>
      <c r="B116" s="7" t="s">
        <v>160</v>
      </c>
      <c r="C116" s="7" t="s">
        <v>165</v>
      </c>
      <c r="D116" s="7" t="s">
        <v>166</v>
      </c>
      <c r="E116" s="4">
        <v>110</v>
      </c>
      <c r="F116" s="15">
        <f>ROUND(E116/1.5,2)</f>
        <v>73.33</v>
      </c>
      <c r="G116" s="15">
        <f>ROUND(F116*0.4,2)</f>
        <v>29.33</v>
      </c>
      <c r="H116" s="10">
        <v>11</v>
      </c>
      <c r="I116" s="10">
        <v>63.6</v>
      </c>
      <c r="J116" s="19">
        <f>ROUND(I116*0.6,2)</f>
        <v>38.159999999999997</v>
      </c>
      <c r="K116" s="19">
        <f>G116+J116</f>
        <v>67.489999999999995</v>
      </c>
    </row>
    <row r="117" spans="1:11 16370:16374" s="6" customFormat="1" ht="22.5" customHeight="1" x14ac:dyDescent="0.25">
      <c r="A117" s="9" t="s">
        <v>320</v>
      </c>
      <c r="B117" s="7" t="s">
        <v>161</v>
      </c>
      <c r="C117" s="7" t="s">
        <v>165</v>
      </c>
      <c r="D117" s="7" t="s">
        <v>166</v>
      </c>
      <c r="E117" s="4">
        <v>108</v>
      </c>
      <c r="F117" s="15">
        <f>ROUND(E117/1.5,2)</f>
        <v>72</v>
      </c>
      <c r="G117" s="15">
        <f>ROUND(F117*0.4,2)</f>
        <v>28.8</v>
      </c>
      <c r="H117" s="10">
        <v>20</v>
      </c>
      <c r="I117" s="10">
        <v>64</v>
      </c>
      <c r="J117" s="19">
        <f>ROUND(I117*0.6,2)</f>
        <v>38.4</v>
      </c>
      <c r="K117" s="19">
        <f>G117+J117</f>
        <v>67.2</v>
      </c>
    </row>
    <row r="118" spans="1:11 16370:16374" s="6" customFormat="1" ht="22.5" customHeight="1" x14ac:dyDescent="0.25">
      <c r="A118" s="9" t="s">
        <v>320</v>
      </c>
      <c r="B118" s="7" t="s">
        <v>157</v>
      </c>
      <c r="C118" s="7" t="s">
        <v>165</v>
      </c>
      <c r="D118" s="7" t="s">
        <v>166</v>
      </c>
      <c r="E118" s="4">
        <v>112</v>
      </c>
      <c r="F118" s="15">
        <f>ROUND(E118/1.5,2)</f>
        <v>74.67</v>
      </c>
      <c r="G118" s="15">
        <f>ROUND(F118*0.4,2)</f>
        <v>29.87</v>
      </c>
      <c r="H118" s="10">
        <v>23</v>
      </c>
      <c r="I118" s="10">
        <v>60.4</v>
      </c>
      <c r="J118" s="19">
        <f>ROUND(I118*0.6,2)</f>
        <v>36.24</v>
      </c>
      <c r="K118" s="19">
        <f>G118+J118</f>
        <v>66.11</v>
      </c>
    </row>
    <row r="119" spans="1:11 16370:16374" s="6" customFormat="1" ht="22.5" customHeight="1" x14ac:dyDescent="0.25">
      <c r="A119" s="9" t="s">
        <v>320</v>
      </c>
      <c r="B119" s="7" t="s">
        <v>181</v>
      </c>
      <c r="C119" s="7" t="s">
        <v>179</v>
      </c>
      <c r="D119" s="7" t="s">
        <v>166</v>
      </c>
      <c r="E119" s="4">
        <v>102</v>
      </c>
      <c r="F119" s="15">
        <f>ROUND(E119/1.5,2)</f>
        <v>68</v>
      </c>
      <c r="G119" s="15">
        <f>ROUND(F119*0.4,2)</f>
        <v>27.2</v>
      </c>
      <c r="H119" s="10">
        <v>27</v>
      </c>
      <c r="I119" s="10">
        <v>64.2</v>
      </c>
      <c r="J119" s="19">
        <f>ROUND(I119*0.6,2)</f>
        <v>38.520000000000003</v>
      </c>
      <c r="K119" s="19">
        <f>G119+J119</f>
        <v>65.72</v>
      </c>
    </row>
    <row r="120" spans="1:11 16370:16374" s="6" customFormat="1" ht="22.5" customHeight="1" x14ac:dyDescent="0.25">
      <c r="A120" s="9" t="s">
        <v>320</v>
      </c>
      <c r="B120" s="7" t="s">
        <v>156</v>
      </c>
      <c r="C120" s="7" t="s">
        <v>165</v>
      </c>
      <c r="D120" s="7" t="s">
        <v>166</v>
      </c>
      <c r="E120" s="4">
        <v>113</v>
      </c>
      <c r="F120" s="15">
        <f>ROUND(E120/1.5,2)</f>
        <v>75.33</v>
      </c>
      <c r="G120" s="15">
        <f>ROUND(F120*0.4,2)</f>
        <v>30.13</v>
      </c>
      <c r="H120" s="5" t="s">
        <v>346</v>
      </c>
      <c r="I120" s="10"/>
      <c r="J120" s="19">
        <f>ROUND(I120*0.6,2)</f>
        <v>0</v>
      </c>
      <c r="K120" s="19">
        <f>G120+J120</f>
        <v>30.13</v>
      </c>
      <c r="XEP120" s="3"/>
      <c r="XEQ120" s="4"/>
      <c r="XER120" s="4"/>
      <c r="XES120" s="4"/>
      <c r="XET120" s="4"/>
    </row>
    <row r="121" spans="1:11 16370:16374" s="6" customFormat="1" ht="22.5" customHeight="1" x14ac:dyDescent="0.25">
      <c r="A121" s="9" t="s">
        <v>320</v>
      </c>
      <c r="B121" s="7" t="s">
        <v>180</v>
      </c>
      <c r="C121" s="7" t="s">
        <v>179</v>
      </c>
      <c r="D121" s="7" t="s">
        <v>166</v>
      </c>
      <c r="E121" s="4">
        <v>104</v>
      </c>
      <c r="F121" s="15">
        <f>ROUND(E121/1.5,2)</f>
        <v>69.33</v>
      </c>
      <c r="G121" s="15">
        <f>ROUND(F121*0.4,2)</f>
        <v>27.73</v>
      </c>
      <c r="H121" s="5" t="s">
        <v>346</v>
      </c>
      <c r="I121" s="10"/>
      <c r="J121" s="19">
        <f>ROUND(I121*0.6,2)</f>
        <v>0</v>
      </c>
      <c r="K121" s="19">
        <f>G121+J121</f>
        <v>27.73</v>
      </c>
    </row>
    <row r="122" spans="1:11 16370:16374" s="6" customFormat="1" ht="22.5" customHeight="1" x14ac:dyDescent="0.25">
      <c r="A122" s="20" t="s">
        <v>321</v>
      </c>
      <c r="B122" s="21" t="s">
        <v>126</v>
      </c>
      <c r="C122" s="21" t="s">
        <v>128</v>
      </c>
      <c r="D122" s="21" t="s">
        <v>38</v>
      </c>
      <c r="E122" s="4">
        <v>120</v>
      </c>
      <c r="F122" s="15">
        <f>ROUND(E122/1.5,2)</f>
        <v>80</v>
      </c>
      <c r="G122" s="15">
        <f>ROUND(F122*0.4,2)</f>
        <v>32</v>
      </c>
      <c r="H122" s="23">
        <v>21</v>
      </c>
      <c r="I122" s="23">
        <v>92</v>
      </c>
      <c r="J122" s="24">
        <f>ROUND(I122*0.6,2)</f>
        <v>55.2</v>
      </c>
      <c r="K122" s="24">
        <f>G122+J122</f>
        <v>87.2</v>
      </c>
    </row>
    <row r="123" spans="1:11 16370:16374" s="6" customFormat="1" ht="22.5" customHeight="1" x14ac:dyDescent="0.25">
      <c r="A123" s="20" t="s">
        <v>321</v>
      </c>
      <c r="B123" s="21" t="s">
        <v>88</v>
      </c>
      <c r="C123" s="21" t="s">
        <v>97</v>
      </c>
      <c r="D123" s="21" t="s">
        <v>38</v>
      </c>
      <c r="E123" s="4">
        <v>127</v>
      </c>
      <c r="F123" s="15">
        <f>ROUND(E123/1.5,2)</f>
        <v>84.67</v>
      </c>
      <c r="G123" s="15">
        <f>ROUND(F123*0.4,2)</f>
        <v>33.869999999999997</v>
      </c>
      <c r="H123" s="23">
        <v>16</v>
      </c>
      <c r="I123" s="23">
        <v>87.8</v>
      </c>
      <c r="J123" s="24">
        <f>ROUND(I123*0.6,2)</f>
        <v>52.68</v>
      </c>
      <c r="K123" s="24">
        <f>G123+J123</f>
        <v>86.55</v>
      </c>
    </row>
    <row r="124" spans="1:11 16370:16374" s="6" customFormat="1" ht="22.5" customHeight="1" x14ac:dyDescent="0.25">
      <c r="A124" s="20" t="s">
        <v>321</v>
      </c>
      <c r="B124" s="21" t="s">
        <v>138</v>
      </c>
      <c r="C124" s="21" t="s">
        <v>141</v>
      </c>
      <c r="D124" s="21" t="s">
        <v>38</v>
      </c>
      <c r="E124" s="4">
        <v>113</v>
      </c>
      <c r="F124" s="15">
        <f>ROUND(E124/1.5,2)</f>
        <v>75.33</v>
      </c>
      <c r="G124" s="15">
        <f>ROUND(F124*0.4,2)</f>
        <v>30.13</v>
      </c>
      <c r="H124" s="23">
        <v>27</v>
      </c>
      <c r="I124" s="23">
        <v>91.8</v>
      </c>
      <c r="J124" s="24">
        <f>ROUND(I124*0.6,2)</f>
        <v>55.08</v>
      </c>
      <c r="K124" s="24">
        <f>G124+J124</f>
        <v>85.21</v>
      </c>
    </row>
    <row r="125" spans="1:11 16370:16374" s="6" customFormat="1" ht="22.5" customHeight="1" x14ac:dyDescent="0.25">
      <c r="A125" s="20" t="s">
        <v>321</v>
      </c>
      <c r="B125" s="21" t="s">
        <v>110</v>
      </c>
      <c r="C125" s="21" t="s">
        <v>116</v>
      </c>
      <c r="D125" s="21" t="s">
        <v>38</v>
      </c>
      <c r="E125" s="4">
        <v>121</v>
      </c>
      <c r="F125" s="15">
        <f>ROUND(E125/1.5,2)</f>
        <v>80.67</v>
      </c>
      <c r="G125" s="15">
        <f>ROUND(F125*0.4,2)</f>
        <v>32.270000000000003</v>
      </c>
      <c r="H125" s="23">
        <v>6</v>
      </c>
      <c r="I125" s="23">
        <v>85.8</v>
      </c>
      <c r="J125" s="24">
        <f>ROUND(I125*0.6,2)</f>
        <v>51.48</v>
      </c>
      <c r="K125" s="24">
        <f>G125+J125</f>
        <v>83.75</v>
      </c>
    </row>
    <row r="126" spans="1:11 16370:16374" s="6" customFormat="1" ht="22.5" customHeight="1" x14ac:dyDescent="0.25">
      <c r="A126" s="3" t="s">
        <v>321</v>
      </c>
      <c r="B126" s="4" t="s">
        <v>122</v>
      </c>
      <c r="C126" s="4" t="s">
        <v>128</v>
      </c>
      <c r="D126" s="4" t="s">
        <v>38</v>
      </c>
      <c r="E126" s="4">
        <v>124</v>
      </c>
      <c r="F126" s="15">
        <f>ROUND(E126/1.5,2)</f>
        <v>82.67</v>
      </c>
      <c r="G126" s="15">
        <f>ROUND(F126*0.4,2)</f>
        <v>33.07</v>
      </c>
      <c r="H126" s="5">
        <v>25</v>
      </c>
      <c r="I126" s="5">
        <v>83.8</v>
      </c>
      <c r="J126" s="19">
        <f>ROUND(I126*0.6,2)</f>
        <v>50.28</v>
      </c>
      <c r="K126" s="19">
        <f>G126+J126</f>
        <v>83.35</v>
      </c>
    </row>
    <row r="127" spans="1:11 16370:16374" s="6" customFormat="1" ht="22.5" customHeight="1" x14ac:dyDescent="0.25">
      <c r="A127" s="3" t="s">
        <v>321</v>
      </c>
      <c r="B127" s="4" t="s">
        <v>124</v>
      </c>
      <c r="C127" s="4" t="s">
        <v>128</v>
      </c>
      <c r="D127" s="4" t="s">
        <v>38</v>
      </c>
      <c r="E127" s="4">
        <v>121</v>
      </c>
      <c r="F127" s="15">
        <f>ROUND(E127/1.5,2)</f>
        <v>80.67</v>
      </c>
      <c r="G127" s="15">
        <f>ROUND(F127*0.4,2)</f>
        <v>32.270000000000003</v>
      </c>
      <c r="H127" s="5">
        <v>14</v>
      </c>
      <c r="I127" s="5">
        <v>85</v>
      </c>
      <c r="J127" s="19">
        <f>ROUND(I127*0.6,2)</f>
        <v>51</v>
      </c>
      <c r="K127" s="19">
        <f>G127+J127</f>
        <v>83.27000000000001</v>
      </c>
    </row>
    <row r="128" spans="1:11 16370:16374" s="6" customFormat="1" ht="22.5" customHeight="1" x14ac:dyDescent="0.25">
      <c r="A128" s="3" t="s">
        <v>321</v>
      </c>
      <c r="B128" s="4" t="s">
        <v>135</v>
      </c>
      <c r="C128" s="4" t="s">
        <v>141</v>
      </c>
      <c r="D128" s="4" t="s">
        <v>38</v>
      </c>
      <c r="E128" s="4">
        <v>120</v>
      </c>
      <c r="F128" s="15">
        <f>ROUND(E128/1.5,2)</f>
        <v>80</v>
      </c>
      <c r="G128" s="15">
        <f>ROUND(F128*0.4,2)</f>
        <v>32</v>
      </c>
      <c r="H128" s="5">
        <v>13</v>
      </c>
      <c r="I128" s="5">
        <v>85</v>
      </c>
      <c r="J128" s="19">
        <f>ROUND(I128*0.6,2)</f>
        <v>51</v>
      </c>
      <c r="K128" s="19">
        <f>G128+J128</f>
        <v>83</v>
      </c>
    </row>
    <row r="129" spans="1:11" s="6" customFormat="1" ht="22.5" customHeight="1" x14ac:dyDescent="0.25">
      <c r="A129" s="3" t="s">
        <v>321</v>
      </c>
      <c r="B129" s="4" t="s">
        <v>123</v>
      </c>
      <c r="C129" s="4" t="s">
        <v>128</v>
      </c>
      <c r="D129" s="4" t="s">
        <v>38</v>
      </c>
      <c r="E129" s="4">
        <v>122</v>
      </c>
      <c r="F129" s="15">
        <f>ROUND(E129/1.5,2)</f>
        <v>81.33</v>
      </c>
      <c r="G129" s="15">
        <f>ROUND(F129*0.4,2)</f>
        <v>32.53</v>
      </c>
      <c r="H129" s="5">
        <v>26</v>
      </c>
      <c r="I129" s="5">
        <v>84</v>
      </c>
      <c r="J129" s="19">
        <f>ROUND(I129*0.6,2)</f>
        <v>50.4</v>
      </c>
      <c r="K129" s="19">
        <f>G129+J129</f>
        <v>82.93</v>
      </c>
    </row>
    <row r="130" spans="1:11" s="6" customFormat="1" ht="22.5" customHeight="1" x14ac:dyDescent="0.25">
      <c r="A130" s="3" t="s">
        <v>321</v>
      </c>
      <c r="B130" s="4" t="s">
        <v>136</v>
      </c>
      <c r="C130" s="4" t="s">
        <v>141</v>
      </c>
      <c r="D130" s="4" t="s">
        <v>38</v>
      </c>
      <c r="E130" s="4">
        <v>114</v>
      </c>
      <c r="F130" s="15">
        <f>ROUND(E130/1.5,2)</f>
        <v>76</v>
      </c>
      <c r="G130" s="15">
        <f>ROUND(F130*0.4,2)</f>
        <v>30.4</v>
      </c>
      <c r="H130" s="5">
        <v>2</v>
      </c>
      <c r="I130" s="5">
        <v>85</v>
      </c>
      <c r="J130" s="19">
        <f>ROUND(I130*0.6,2)</f>
        <v>51</v>
      </c>
      <c r="K130" s="19">
        <f>G130+J130</f>
        <v>81.400000000000006</v>
      </c>
    </row>
    <row r="131" spans="1:11" ht="29.25" customHeight="1" x14ac:dyDescent="0.25">
      <c r="A131" s="3" t="s">
        <v>321</v>
      </c>
      <c r="B131" s="4" t="s">
        <v>140</v>
      </c>
      <c r="C131" s="4" t="s">
        <v>141</v>
      </c>
      <c r="D131" s="4" t="s">
        <v>38</v>
      </c>
      <c r="E131" s="4">
        <v>110</v>
      </c>
      <c r="F131" s="15">
        <f>ROUND(E131/1.5,2)</f>
        <v>73.33</v>
      </c>
      <c r="G131" s="15">
        <f>ROUND(F131*0.4,2)</f>
        <v>29.33</v>
      </c>
      <c r="H131" s="5">
        <v>17</v>
      </c>
      <c r="I131" s="5">
        <v>86.6</v>
      </c>
      <c r="J131" s="19">
        <f>ROUND(I131*0.6,2)</f>
        <v>51.96</v>
      </c>
      <c r="K131" s="19">
        <f>G131+J131</f>
        <v>81.289999999999992</v>
      </c>
    </row>
    <row r="132" spans="1:11" ht="29.25" customHeight="1" x14ac:dyDescent="0.25">
      <c r="A132" s="20" t="s">
        <v>321</v>
      </c>
      <c r="B132" s="21" t="s">
        <v>91</v>
      </c>
      <c r="C132" s="21" t="s">
        <v>97</v>
      </c>
      <c r="D132" s="21" t="s">
        <v>38</v>
      </c>
      <c r="E132" s="4">
        <v>120</v>
      </c>
      <c r="F132" s="15">
        <f>ROUND(E132/1.5,2)</f>
        <v>80</v>
      </c>
      <c r="G132" s="15">
        <f>ROUND(F132*0.4,2)</f>
        <v>32</v>
      </c>
      <c r="H132" s="23">
        <v>15</v>
      </c>
      <c r="I132" s="23">
        <v>82</v>
      </c>
      <c r="J132" s="24">
        <f>ROUND(I132*0.6,2)</f>
        <v>49.2</v>
      </c>
      <c r="K132" s="24">
        <f>G132+J132</f>
        <v>81.2</v>
      </c>
    </row>
    <row r="133" spans="1:11" ht="29.25" customHeight="1" x14ac:dyDescent="0.25">
      <c r="A133" s="3" t="s">
        <v>321</v>
      </c>
      <c r="B133" s="4" t="s">
        <v>87</v>
      </c>
      <c r="C133" s="4" t="s">
        <v>97</v>
      </c>
      <c r="D133" s="4" t="s">
        <v>38</v>
      </c>
      <c r="E133" s="4">
        <v>129</v>
      </c>
      <c r="F133" s="15">
        <f>ROUND(E133/1.5,2)</f>
        <v>86</v>
      </c>
      <c r="G133" s="15">
        <f>ROUND(F133*0.4,2)</f>
        <v>34.4</v>
      </c>
      <c r="H133" s="5">
        <v>1</v>
      </c>
      <c r="I133" s="5">
        <v>77.2</v>
      </c>
      <c r="J133" s="19">
        <f>ROUND(I133*0.6,2)</f>
        <v>46.32</v>
      </c>
      <c r="K133" s="19">
        <f>G133+J133</f>
        <v>80.72</v>
      </c>
    </row>
    <row r="134" spans="1:11" s="29" customFormat="1" ht="29.25" customHeight="1" x14ac:dyDescent="0.25">
      <c r="A134" s="3" t="s">
        <v>321</v>
      </c>
      <c r="B134" s="4" t="s">
        <v>125</v>
      </c>
      <c r="C134" s="4" t="s">
        <v>128</v>
      </c>
      <c r="D134" s="4" t="s">
        <v>38</v>
      </c>
      <c r="E134" s="4">
        <v>120</v>
      </c>
      <c r="F134" s="15">
        <f>ROUND(E134/1.5,2)</f>
        <v>80</v>
      </c>
      <c r="G134" s="15">
        <f>ROUND(F134*0.4,2)</f>
        <v>32</v>
      </c>
      <c r="H134" s="5">
        <v>4</v>
      </c>
      <c r="I134" s="5">
        <v>81</v>
      </c>
      <c r="J134" s="19">
        <f>ROUND(I134*0.6,2)</f>
        <v>48.6</v>
      </c>
      <c r="K134" s="19">
        <f>G134+J134</f>
        <v>80.599999999999994</v>
      </c>
    </row>
    <row r="135" spans="1:11" ht="29.25" customHeight="1" x14ac:dyDescent="0.25">
      <c r="A135" s="3" t="s">
        <v>321</v>
      </c>
      <c r="B135" s="4" t="s">
        <v>112</v>
      </c>
      <c r="C135" s="4" t="s">
        <v>116</v>
      </c>
      <c r="D135" s="4" t="s">
        <v>38</v>
      </c>
      <c r="E135" s="4">
        <v>109</v>
      </c>
      <c r="F135" s="15">
        <f>ROUND(E135/1.5,2)</f>
        <v>72.67</v>
      </c>
      <c r="G135" s="15">
        <f>ROUND(F135*0.4,2)</f>
        <v>29.07</v>
      </c>
      <c r="H135" s="5">
        <v>5</v>
      </c>
      <c r="I135" s="5">
        <v>85.8</v>
      </c>
      <c r="J135" s="19">
        <f>ROUND(I135*0.6,2)</f>
        <v>51.48</v>
      </c>
      <c r="K135" s="19">
        <f>G135+J135</f>
        <v>80.55</v>
      </c>
    </row>
    <row r="136" spans="1:11" ht="29.25" customHeight="1" x14ac:dyDescent="0.25">
      <c r="A136" s="3" t="s">
        <v>321</v>
      </c>
      <c r="B136" s="4" t="s">
        <v>137</v>
      </c>
      <c r="C136" s="4" t="s">
        <v>141</v>
      </c>
      <c r="D136" s="4" t="s">
        <v>38</v>
      </c>
      <c r="E136" s="4">
        <v>113</v>
      </c>
      <c r="F136" s="15">
        <f>ROUND(E136/1.5,2)</f>
        <v>75.33</v>
      </c>
      <c r="G136" s="15">
        <f>ROUND(F136*0.4,2)</f>
        <v>30.13</v>
      </c>
      <c r="H136" s="5">
        <v>22</v>
      </c>
      <c r="I136" s="5">
        <v>84</v>
      </c>
      <c r="J136" s="19">
        <f>ROUND(I136*0.6,2)</f>
        <v>50.4</v>
      </c>
      <c r="K136" s="19">
        <f>G136+J136</f>
        <v>80.53</v>
      </c>
    </row>
    <row r="137" spans="1:11" ht="29.25" customHeight="1" x14ac:dyDescent="0.25">
      <c r="A137" s="3" t="s">
        <v>321</v>
      </c>
      <c r="B137" s="4" t="s">
        <v>139</v>
      </c>
      <c r="C137" s="4" t="s">
        <v>141</v>
      </c>
      <c r="D137" s="4" t="s">
        <v>38</v>
      </c>
      <c r="E137" s="4">
        <v>112</v>
      </c>
      <c r="F137" s="15">
        <f>ROUND(E137/1.5,2)</f>
        <v>74.67</v>
      </c>
      <c r="G137" s="15">
        <f>ROUND(F137*0.4,2)</f>
        <v>29.87</v>
      </c>
      <c r="H137" s="5">
        <v>23</v>
      </c>
      <c r="I137" s="5">
        <v>81.599999999999994</v>
      </c>
      <c r="J137" s="19">
        <f>ROUND(I137*0.6,2)</f>
        <v>48.96</v>
      </c>
      <c r="K137" s="19">
        <f>G137+J137</f>
        <v>78.83</v>
      </c>
    </row>
    <row r="138" spans="1:11" ht="29.25" customHeight="1" x14ac:dyDescent="0.25">
      <c r="A138" s="3" t="s">
        <v>321</v>
      </c>
      <c r="B138" s="4" t="s">
        <v>96</v>
      </c>
      <c r="C138" s="4" t="s">
        <v>97</v>
      </c>
      <c r="D138" s="4" t="s">
        <v>38</v>
      </c>
      <c r="E138" s="4">
        <v>115</v>
      </c>
      <c r="F138" s="15">
        <f>ROUND(E138/1.5,2)</f>
        <v>76.67</v>
      </c>
      <c r="G138" s="15">
        <f>ROUND(F138*0.4,2)</f>
        <v>30.67</v>
      </c>
      <c r="H138" s="5">
        <v>9</v>
      </c>
      <c r="I138" s="5">
        <v>80</v>
      </c>
      <c r="J138" s="19">
        <f>ROUND(I138*0.6,2)</f>
        <v>48</v>
      </c>
      <c r="K138" s="19">
        <f>G138+J138</f>
        <v>78.67</v>
      </c>
    </row>
    <row r="139" spans="1:11" ht="29.25" customHeight="1" x14ac:dyDescent="0.25">
      <c r="A139" s="3" t="s">
        <v>321</v>
      </c>
      <c r="B139" s="4" t="s">
        <v>99</v>
      </c>
      <c r="C139" s="4" t="s">
        <v>97</v>
      </c>
      <c r="D139" s="4" t="s">
        <v>38</v>
      </c>
      <c r="E139" s="4">
        <v>113</v>
      </c>
      <c r="F139" s="15">
        <f>ROUND(E139/1.5,2)</f>
        <v>75.33</v>
      </c>
      <c r="G139" s="15">
        <f>ROUND(F139*0.4,2)</f>
        <v>30.13</v>
      </c>
      <c r="H139" s="5">
        <v>24</v>
      </c>
      <c r="I139" s="5">
        <v>80.8</v>
      </c>
      <c r="J139" s="19">
        <f>ROUND(I139*0.6,2)</f>
        <v>48.48</v>
      </c>
      <c r="K139" s="19">
        <f>G139+J139</f>
        <v>78.61</v>
      </c>
    </row>
    <row r="140" spans="1:11" ht="29.25" customHeight="1" x14ac:dyDescent="0.25">
      <c r="A140" s="3" t="s">
        <v>321</v>
      </c>
      <c r="B140" s="4" t="s">
        <v>90</v>
      </c>
      <c r="C140" s="4" t="s">
        <v>97</v>
      </c>
      <c r="D140" s="4" t="s">
        <v>38</v>
      </c>
      <c r="E140" s="4">
        <v>120</v>
      </c>
      <c r="F140" s="15">
        <f>ROUND(E140/1.5,2)</f>
        <v>80</v>
      </c>
      <c r="G140" s="15">
        <f>ROUND(F140*0.4,2)</f>
        <v>32</v>
      </c>
      <c r="H140" s="5">
        <v>7</v>
      </c>
      <c r="I140" s="5">
        <v>77.599999999999994</v>
      </c>
      <c r="J140" s="19">
        <f>ROUND(I140*0.6,2)</f>
        <v>46.56</v>
      </c>
      <c r="K140" s="19">
        <f>G140+J140</f>
        <v>78.56</v>
      </c>
    </row>
    <row r="141" spans="1:11" ht="29.25" customHeight="1" x14ac:dyDescent="0.25">
      <c r="A141" s="3" t="s">
        <v>321</v>
      </c>
      <c r="B141" s="4" t="s">
        <v>95</v>
      </c>
      <c r="C141" s="4" t="s">
        <v>97</v>
      </c>
      <c r="D141" s="4" t="s">
        <v>38</v>
      </c>
      <c r="E141" s="4">
        <v>115</v>
      </c>
      <c r="F141" s="15">
        <f>ROUND(E141/1.5,2)</f>
        <v>76.67</v>
      </c>
      <c r="G141" s="15">
        <f>ROUND(F141*0.4,2)</f>
        <v>30.67</v>
      </c>
      <c r="H141" s="5">
        <v>19</v>
      </c>
      <c r="I141" s="5">
        <v>79.400000000000006</v>
      </c>
      <c r="J141" s="19">
        <f>ROUND(I141*0.6,2)</f>
        <v>47.64</v>
      </c>
      <c r="K141" s="19">
        <f>G141+J141</f>
        <v>78.31</v>
      </c>
    </row>
    <row r="142" spans="1:11" s="29" customFormat="1" ht="29.25" customHeight="1" x14ac:dyDescent="0.25">
      <c r="A142" s="3" t="s">
        <v>321</v>
      </c>
      <c r="B142" s="4" t="s">
        <v>93</v>
      </c>
      <c r="C142" s="4" t="s">
        <v>97</v>
      </c>
      <c r="D142" s="4" t="s">
        <v>38</v>
      </c>
      <c r="E142" s="4">
        <v>116</v>
      </c>
      <c r="F142" s="15">
        <f>ROUND(E142/1.5,2)</f>
        <v>77.33</v>
      </c>
      <c r="G142" s="15">
        <f>ROUND(F142*0.4,2)</f>
        <v>30.93</v>
      </c>
      <c r="H142" s="5">
        <v>28</v>
      </c>
      <c r="I142" s="5">
        <v>78.8</v>
      </c>
      <c r="J142" s="19">
        <f>ROUND(I142*0.6,2)</f>
        <v>47.28</v>
      </c>
      <c r="K142" s="19">
        <f>G142+J142</f>
        <v>78.210000000000008</v>
      </c>
    </row>
    <row r="143" spans="1:11" ht="29.25" customHeight="1" x14ac:dyDescent="0.25">
      <c r="A143" s="3" t="s">
        <v>321</v>
      </c>
      <c r="B143" s="4" t="s">
        <v>114</v>
      </c>
      <c r="C143" s="4" t="s">
        <v>116</v>
      </c>
      <c r="D143" s="4" t="s">
        <v>38</v>
      </c>
      <c r="E143" s="4">
        <v>107</v>
      </c>
      <c r="F143" s="15">
        <f>ROUND(E143/1.5,2)</f>
        <v>71.33</v>
      </c>
      <c r="G143" s="15">
        <f>ROUND(F143*0.4,2)</f>
        <v>28.53</v>
      </c>
      <c r="H143" s="5">
        <v>20</v>
      </c>
      <c r="I143" s="5">
        <v>82.4</v>
      </c>
      <c r="J143" s="19">
        <f>ROUND(I143*0.6,2)</f>
        <v>49.44</v>
      </c>
      <c r="K143" s="19">
        <f>G143+J143</f>
        <v>77.97</v>
      </c>
    </row>
    <row r="144" spans="1:11" ht="29.25" customHeight="1" x14ac:dyDescent="0.25">
      <c r="A144" s="3" t="s">
        <v>321</v>
      </c>
      <c r="B144" s="4" t="s">
        <v>115</v>
      </c>
      <c r="C144" s="4" t="s">
        <v>116</v>
      </c>
      <c r="D144" s="4" t="s">
        <v>38</v>
      </c>
      <c r="E144" s="4">
        <v>107</v>
      </c>
      <c r="F144" s="15">
        <f>ROUND(E144/1.5,2)</f>
        <v>71.33</v>
      </c>
      <c r="G144" s="15">
        <f>ROUND(F144*0.4,2)</f>
        <v>28.53</v>
      </c>
      <c r="H144" s="5">
        <v>29</v>
      </c>
      <c r="I144" s="5">
        <v>82.2</v>
      </c>
      <c r="J144" s="19">
        <f>ROUND(I144*0.6,2)</f>
        <v>49.32</v>
      </c>
      <c r="K144" s="19">
        <f>G144+J144</f>
        <v>77.849999999999994</v>
      </c>
    </row>
    <row r="145" spans="1:11" ht="29.25" customHeight="1" x14ac:dyDescent="0.25">
      <c r="A145" s="3" t="s">
        <v>321</v>
      </c>
      <c r="B145" s="4" t="s">
        <v>111</v>
      </c>
      <c r="C145" s="4" t="s">
        <v>116</v>
      </c>
      <c r="D145" s="4" t="s">
        <v>38</v>
      </c>
      <c r="E145" s="4">
        <v>119</v>
      </c>
      <c r="F145" s="15">
        <f>ROUND(E145/1.5,2)</f>
        <v>79.33</v>
      </c>
      <c r="G145" s="15">
        <f>ROUND(F145*0.4,2)</f>
        <v>31.73</v>
      </c>
      <c r="H145" s="5">
        <v>8</v>
      </c>
      <c r="I145" s="5">
        <v>76.599999999999994</v>
      </c>
      <c r="J145" s="19">
        <f>ROUND(I145*0.6,2)</f>
        <v>45.96</v>
      </c>
      <c r="K145" s="19">
        <f>G145+J145</f>
        <v>77.69</v>
      </c>
    </row>
    <row r="146" spans="1:11" ht="29.25" customHeight="1" x14ac:dyDescent="0.25">
      <c r="A146" s="3" t="s">
        <v>321</v>
      </c>
      <c r="B146" s="4" t="s">
        <v>92</v>
      </c>
      <c r="C146" s="4" t="s">
        <v>97</v>
      </c>
      <c r="D146" s="4" t="s">
        <v>38</v>
      </c>
      <c r="E146" s="4">
        <v>119</v>
      </c>
      <c r="F146" s="15">
        <f>ROUND(E146/1.5,2)</f>
        <v>79.33</v>
      </c>
      <c r="G146" s="15">
        <f>ROUND(F146*0.4,2)</f>
        <v>31.73</v>
      </c>
      <c r="H146" s="5">
        <v>11</v>
      </c>
      <c r="I146" s="5">
        <v>74.400000000000006</v>
      </c>
      <c r="J146" s="19">
        <f>ROUND(I146*0.6,2)</f>
        <v>44.64</v>
      </c>
      <c r="K146" s="19">
        <f>G146+J146</f>
        <v>76.37</v>
      </c>
    </row>
    <row r="147" spans="1:11" ht="29.25" customHeight="1" x14ac:dyDescent="0.25">
      <c r="A147" s="3" t="s">
        <v>321</v>
      </c>
      <c r="B147" s="4" t="s">
        <v>89</v>
      </c>
      <c r="C147" s="4" t="s">
        <v>97</v>
      </c>
      <c r="D147" s="4" t="s">
        <v>38</v>
      </c>
      <c r="E147" s="4">
        <v>124</v>
      </c>
      <c r="F147" s="15">
        <f>ROUND(E147/1.5,2)</f>
        <v>82.67</v>
      </c>
      <c r="G147" s="15">
        <f>ROUND(F147*0.4,2)</f>
        <v>33.07</v>
      </c>
      <c r="H147" s="5">
        <v>12</v>
      </c>
      <c r="I147" s="5">
        <v>71.400000000000006</v>
      </c>
      <c r="J147" s="19">
        <f>ROUND(I147*0.6,2)</f>
        <v>42.84</v>
      </c>
      <c r="K147" s="19">
        <f>G147+J147</f>
        <v>75.91</v>
      </c>
    </row>
    <row r="148" spans="1:11" ht="29.25" customHeight="1" x14ac:dyDescent="0.25">
      <c r="A148" s="3" t="s">
        <v>321</v>
      </c>
      <c r="B148" s="4" t="s">
        <v>127</v>
      </c>
      <c r="C148" s="4" t="s">
        <v>128</v>
      </c>
      <c r="D148" s="4" t="s">
        <v>38</v>
      </c>
      <c r="E148" s="4">
        <v>119</v>
      </c>
      <c r="F148" s="15">
        <f>ROUND(E148/1.5,2)</f>
        <v>79.33</v>
      </c>
      <c r="G148" s="15">
        <f>ROUND(F148*0.4,2)</f>
        <v>31.73</v>
      </c>
      <c r="H148" s="5">
        <v>10</v>
      </c>
      <c r="I148" s="5">
        <v>72.400000000000006</v>
      </c>
      <c r="J148" s="19">
        <f>ROUND(I148*0.6,2)</f>
        <v>43.44</v>
      </c>
      <c r="K148" s="19">
        <f>G148+J148</f>
        <v>75.17</v>
      </c>
    </row>
    <row r="149" spans="1:11" ht="29.25" customHeight="1" x14ac:dyDescent="0.25">
      <c r="A149" s="3" t="s">
        <v>321</v>
      </c>
      <c r="B149" s="4" t="s">
        <v>98</v>
      </c>
      <c r="C149" s="4" t="s">
        <v>97</v>
      </c>
      <c r="D149" s="4" t="s">
        <v>38</v>
      </c>
      <c r="E149" s="4">
        <v>114</v>
      </c>
      <c r="F149" s="15">
        <f>ROUND(E149/1.5,2)</f>
        <v>76</v>
      </c>
      <c r="G149" s="15">
        <f>ROUND(F149*0.4,2)</f>
        <v>30.4</v>
      </c>
      <c r="H149" s="5">
        <v>3</v>
      </c>
      <c r="I149" s="5">
        <v>71.8</v>
      </c>
      <c r="J149" s="19">
        <f>ROUND(I149*0.6,2)</f>
        <v>43.08</v>
      </c>
      <c r="K149" s="19">
        <f>G149+J149</f>
        <v>73.47999999999999</v>
      </c>
    </row>
    <row r="150" spans="1:11" s="29" customFormat="1" ht="29.25" customHeight="1" x14ac:dyDescent="0.25">
      <c r="A150" s="3" t="s">
        <v>321</v>
      </c>
      <c r="B150" s="4" t="s">
        <v>113</v>
      </c>
      <c r="C150" s="4" t="s">
        <v>116</v>
      </c>
      <c r="D150" s="4" t="s">
        <v>38</v>
      </c>
      <c r="E150" s="4">
        <v>108</v>
      </c>
      <c r="F150" s="15">
        <f>ROUND(E150/1.5,2)</f>
        <v>72</v>
      </c>
      <c r="G150" s="15">
        <f>ROUND(F150*0.4,2)</f>
        <v>28.8</v>
      </c>
      <c r="H150" s="5">
        <v>18</v>
      </c>
      <c r="I150" s="5">
        <v>67.2</v>
      </c>
      <c r="J150" s="19">
        <f>ROUND(I150*0.6,2)</f>
        <v>40.32</v>
      </c>
      <c r="K150" s="19">
        <f>G150+J150</f>
        <v>69.12</v>
      </c>
    </row>
    <row r="151" spans="1:11" ht="29.25" customHeight="1" x14ac:dyDescent="0.25">
      <c r="A151" s="3" t="s">
        <v>321</v>
      </c>
      <c r="B151" s="4" t="s">
        <v>94</v>
      </c>
      <c r="C151" s="4" t="s">
        <v>97</v>
      </c>
      <c r="D151" s="4" t="s">
        <v>38</v>
      </c>
      <c r="E151" s="4">
        <v>116</v>
      </c>
      <c r="F151" s="15">
        <f>ROUND(E151/1.5,2)</f>
        <v>77.33</v>
      </c>
      <c r="G151" s="15">
        <f>ROUND(F151*0.4,2)</f>
        <v>30.93</v>
      </c>
      <c r="H151" s="5" t="s">
        <v>346</v>
      </c>
      <c r="I151" s="5"/>
      <c r="J151" s="19">
        <f>ROUND(I151*0.6,2)</f>
        <v>0</v>
      </c>
      <c r="K151" s="19">
        <f>G151+J151</f>
        <v>30.93</v>
      </c>
    </row>
    <row r="152" spans="1:11" ht="29.25" customHeight="1" x14ac:dyDescent="0.25">
      <c r="A152" s="20" t="s">
        <v>322</v>
      </c>
      <c r="B152" s="21" t="s">
        <v>283</v>
      </c>
      <c r="C152" s="21" t="s">
        <v>298</v>
      </c>
      <c r="D152" s="21" t="s">
        <v>166</v>
      </c>
      <c r="E152" s="4">
        <v>126</v>
      </c>
      <c r="F152" s="15">
        <f>ROUND(E152/1.5,2)</f>
        <v>84</v>
      </c>
      <c r="G152" s="15">
        <f>ROUND(F152*0.4,2)</f>
        <v>33.6</v>
      </c>
      <c r="H152" s="23">
        <v>9</v>
      </c>
      <c r="I152" s="23">
        <v>79.400000000000006</v>
      </c>
      <c r="J152" s="24">
        <f>ROUND(I152*0.6,2)</f>
        <v>47.64</v>
      </c>
      <c r="K152" s="24">
        <f>G152+J152</f>
        <v>81.240000000000009</v>
      </c>
    </row>
    <row r="153" spans="1:11" ht="29.25" customHeight="1" x14ac:dyDescent="0.25">
      <c r="A153" s="20" t="s">
        <v>322</v>
      </c>
      <c r="B153" s="21" t="s">
        <v>288</v>
      </c>
      <c r="C153" s="21" t="s">
        <v>298</v>
      </c>
      <c r="D153" s="21" t="s">
        <v>166</v>
      </c>
      <c r="E153" s="4">
        <v>117</v>
      </c>
      <c r="F153" s="15">
        <f>ROUND(E153/1.5,2)</f>
        <v>78</v>
      </c>
      <c r="G153" s="15">
        <f>ROUND(F153*0.4,2)</f>
        <v>31.2</v>
      </c>
      <c r="H153" s="23">
        <v>8</v>
      </c>
      <c r="I153" s="23">
        <v>80.8</v>
      </c>
      <c r="J153" s="24">
        <f>ROUND(I153*0.6,2)</f>
        <v>48.48</v>
      </c>
      <c r="K153" s="24">
        <f>G153+J153</f>
        <v>79.679999999999993</v>
      </c>
    </row>
    <row r="154" spans="1:11" ht="29.25" customHeight="1" x14ac:dyDescent="0.25">
      <c r="A154" s="20" t="s">
        <v>322</v>
      </c>
      <c r="B154" s="21" t="s">
        <v>292</v>
      </c>
      <c r="C154" s="21" t="s">
        <v>298</v>
      </c>
      <c r="D154" s="21" t="s">
        <v>166</v>
      </c>
      <c r="E154" s="4">
        <v>112</v>
      </c>
      <c r="F154" s="15">
        <f>ROUND(E154/1.5,2)</f>
        <v>74.67</v>
      </c>
      <c r="G154" s="15">
        <f>ROUND(F154*0.4,2)</f>
        <v>29.87</v>
      </c>
      <c r="H154" s="23">
        <v>2</v>
      </c>
      <c r="I154" s="23">
        <v>75.8</v>
      </c>
      <c r="J154" s="24">
        <f>ROUND(I154*0.6,2)</f>
        <v>45.48</v>
      </c>
      <c r="K154" s="24">
        <f>G154+J154</f>
        <v>75.349999999999994</v>
      </c>
    </row>
    <row r="155" spans="1:11" ht="29.25" customHeight="1" x14ac:dyDescent="0.25">
      <c r="A155" s="3" t="s">
        <v>322</v>
      </c>
      <c r="B155" s="4" t="s">
        <v>286</v>
      </c>
      <c r="C155" s="4" t="s">
        <v>298</v>
      </c>
      <c r="D155" s="4" t="s">
        <v>166</v>
      </c>
      <c r="E155" s="4">
        <v>120</v>
      </c>
      <c r="F155" s="15">
        <f>ROUND(E155/1.5,2)</f>
        <v>80</v>
      </c>
      <c r="G155" s="15">
        <f>ROUND(F155*0.4,2)</f>
        <v>32</v>
      </c>
      <c r="H155" s="5">
        <v>10</v>
      </c>
      <c r="I155" s="5">
        <v>68</v>
      </c>
      <c r="J155" s="19">
        <f>ROUND(I155*0.6,2)</f>
        <v>40.799999999999997</v>
      </c>
      <c r="K155" s="19">
        <f>G155+J155</f>
        <v>72.8</v>
      </c>
    </row>
    <row r="156" spans="1:11" ht="29.25" customHeight="1" x14ac:dyDescent="0.25">
      <c r="A156" s="3" t="s">
        <v>322</v>
      </c>
      <c r="B156" s="4" t="s">
        <v>296</v>
      </c>
      <c r="C156" s="4" t="s">
        <v>298</v>
      </c>
      <c r="D156" s="4" t="s">
        <v>166</v>
      </c>
      <c r="E156" s="4">
        <v>111</v>
      </c>
      <c r="F156" s="15">
        <f>ROUND(E156/1.5,2)</f>
        <v>74</v>
      </c>
      <c r="G156" s="15">
        <f>ROUND(F156*0.4,2)</f>
        <v>29.6</v>
      </c>
      <c r="H156" s="5">
        <v>1</v>
      </c>
      <c r="I156" s="5">
        <v>70.599999999999994</v>
      </c>
      <c r="J156" s="19">
        <f>ROUND(I156*0.6,2)</f>
        <v>42.36</v>
      </c>
      <c r="K156" s="19">
        <f>G156+J156</f>
        <v>71.960000000000008</v>
      </c>
    </row>
    <row r="157" spans="1:11" ht="29.25" customHeight="1" x14ac:dyDescent="0.25">
      <c r="A157" s="3" t="s">
        <v>322</v>
      </c>
      <c r="B157" s="4" t="s">
        <v>192</v>
      </c>
      <c r="C157" s="4" t="s">
        <v>298</v>
      </c>
      <c r="D157" s="4" t="s">
        <v>166</v>
      </c>
      <c r="E157" s="4">
        <v>122</v>
      </c>
      <c r="F157" s="15">
        <f>ROUND(E157/1.5,2)</f>
        <v>81.33</v>
      </c>
      <c r="G157" s="15">
        <f>ROUND(F157*0.4,2)</f>
        <v>32.53</v>
      </c>
      <c r="H157" s="5">
        <v>3</v>
      </c>
      <c r="I157" s="5">
        <v>60.4</v>
      </c>
      <c r="J157" s="19">
        <f>ROUND(I157*0.6,2)</f>
        <v>36.24</v>
      </c>
      <c r="K157" s="19">
        <f>G157+J157</f>
        <v>68.77000000000001</v>
      </c>
    </row>
    <row r="158" spans="1:11" s="29" customFormat="1" ht="29.25" customHeight="1" x14ac:dyDescent="0.25">
      <c r="A158" s="3" t="s">
        <v>322</v>
      </c>
      <c r="B158" s="4" t="s">
        <v>290</v>
      </c>
      <c r="C158" s="4" t="s">
        <v>298</v>
      </c>
      <c r="D158" s="4" t="s">
        <v>166</v>
      </c>
      <c r="E158" s="4">
        <v>113</v>
      </c>
      <c r="F158" s="15">
        <f>ROUND(E158/1.5,2)</f>
        <v>75.33</v>
      </c>
      <c r="G158" s="15">
        <f>ROUND(F158*0.4,2)</f>
        <v>30.13</v>
      </c>
      <c r="H158" s="5">
        <v>5</v>
      </c>
      <c r="I158" s="5">
        <v>64.400000000000006</v>
      </c>
      <c r="J158" s="19">
        <f>ROUND(I158*0.6,2)</f>
        <v>38.64</v>
      </c>
      <c r="K158" s="19">
        <f>G158+J158</f>
        <v>68.77</v>
      </c>
    </row>
    <row r="159" spans="1:11" ht="29.25" customHeight="1" x14ac:dyDescent="0.25">
      <c r="A159" s="3" t="s">
        <v>322</v>
      </c>
      <c r="B159" s="4" t="s">
        <v>294</v>
      </c>
      <c r="C159" s="4" t="s">
        <v>298</v>
      </c>
      <c r="D159" s="4" t="s">
        <v>166</v>
      </c>
      <c r="E159" s="4">
        <v>111</v>
      </c>
      <c r="F159" s="15">
        <f>ROUND(E159/1.5,2)</f>
        <v>74</v>
      </c>
      <c r="G159" s="15">
        <f>ROUND(F159*0.4,2)</f>
        <v>29.6</v>
      </c>
      <c r="H159" s="5">
        <v>4</v>
      </c>
      <c r="I159" s="5">
        <v>65.2</v>
      </c>
      <c r="J159" s="19">
        <f>ROUND(I159*0.6,2)</f>
        <v>39.119999999999997</v>
      </c>
      <c r="K159" s="19">
        <f>G159+J159</f>
        <v>68.72</v>
      </c>
    </row>
    <row r="160" spans="1:11" ht="29.25" customHeight="1" x14ac:dyDescent="0.25">
      <c r="A160" s="3" t="s">
        <v>322</v>
      </c>
      <c r="B160" s="4" t="s">
        <v>284</v>
      </c>
      <c r="C160" s="4" t="s">
        <v>298</v>
      </c>
      <c r="D160" s="4" t="s">
        <v>166</v>
      </c>
      <c r="E160" s="4">
        <v>124</v>
      </c>
      <c r="F160" s="15">
        <f>ROUND(E160/1.5,2)</f>
        <v>82.67</v>
      </c>
      <c r="G160" s="15">
        <f>ROUND(F160*0.4,2)</f>
        <v>33.07</v>
      </c>
      <c r="H160" s="5">
        <v>7</v>
      </c>
      <c r="I160" s="5">
        <v>58.6</v>
      </c>
      <c r="J160" s="19">
        <f>ROUND(I160*0.6,2)</f>
        <v>35.159999999999997</v>
      </c>
      <c r="K160" s="19">
        <f>G160+J160</f>
        <v>68.22999999999999</v>
      </c>
    </row>
    <row r="161" spans="1:11" ht="29.25" customHeight="1" x14ac:dyDescent="0.25">
      <c r="A161" s="3" t="s">
        <v>322</v>
      </c>
      <c r="B161" s="4" t="s">
        <v>289</v>
      </c>
      <c r="C161" s="4" t="s">
        <v>298</v>
      </c>
      <c r="D161" s="4" t="s">
        <v>166</v>
      </c>
      <c r="E161" s="4">
        <v>116</v>
      </c>
      <c r="F161" s="15">
        <f>ROUND(E161/1.5,2)</f>
        <v>77.33</v>
      </c>
      <c r="G161" s="15">
        <f>ROUND(F161*0.4,2)</f>
        <v>30.93</v>
      </c>
      <c r="H161" s="5">
        <v>11</v>
      </c>
      <c r="I161" s="5">
        <v>60</v>
      </c>
      <c r="J161" s="19">
        <f>ROUND(I161*0.6,2)</f>
        <v>36</v>
      </c>
      <c r="K161" s="19">
        <f>G161+J161</f>
        <v>66.930000000000007</v>
      </c>
    </row>
    <row r="162" spans="1:11" ht="29.25" customHeight="1" x14ac:dyDescent="0.25">
      <c r="A162" s="3" t="s">
        <v>322</v>
      </c>
      <c r="B162" s="4" t="s">
        <v>299</v>
      </c>
      <c r="C162" s="4" t="s">
        <v>298</v>
      </c>
      <c r="D162" s="4" t="s">
        <v>166</v>
      </c>
      <c r="E162" s="4">
        <v>110</v>
      </c>
      <c r="F162" s="15">
        <f>ROUND(E162/1.5,2)</f>
        <v>73.33</v>
      </c>
      <c r="G162" s="15">
        <f>ROUND(F162*0.4,2)</f>
        <v>29.33</v>
      </c>
      <c r="H162" s="5">
        <v>12</v>
      </c>
      <c r="I162" s="5">
        <v>61.8</v>
      </c>
      <c r="J162" s="19">
        <f>ROUND(I162*0.6,2)</f>
        <v>37.08</v>
      </c>
      <c r="K162" s="19">
        <f>G162+J162</f>
        <v>66.41</v>
      </c>
    </row>
    <row r="163" spans="1:11" ht="29.25" customHeight="1" x14ac:dyDescent="0.25">
      <c r="A163" s="3" t="s">
        <v>322</v>
      </c>
      <c r="B163" s="4" t="s">
        <v>291</v>
      </c>
      <c r="C163" s="4" t="s">
        <v>298</v>
      </c>
      <c r="D163" s="4" t="s">
        <v>166</v>
      </c>
      <c r="E163" s="4">
        <v>112</v>
      </c>
      <c r="F163" s="15">
        <f>ROUND(E163/1.5,2)</f>
        <v>74.67</v>
      </c>
      <c r="G163" s="15">
        <f>ROUND(F163*0.4,2)</f>
        <v>29.87</v>
      </c>
      <c r="H163" s="5">
        <v>6</v>
      </c>
      <c r="I163" s="5">
        <v>60.8</v>
      </c>
      <c r="J163" s="19">
        <f>ROUND(I163*0.6,2)</f>
        <v>36.479999999999997</v>
      </c>
      <c r="K163" s="19">
        <f>G163+J163</f>
        <v>66.349999999999994</v>
      </c>
    </row>
    <row r="164" spans="1:11" ht="29.25" customHeight="1" x14ac:dyDescent="0.25">
      <c r="A164" s="3" t="s">
        <v>322</v>
      </c>
      <c r="B164" s="4" t="s">
        <v>285</v>
      </c>
      <c r="C164" s="4" t="s">
        <v>298</v>
      </c>
      <c r="D164" s="4" t="s">
        <v>166</v>
      </c>
      <c r="E164" s="4">
        <v>120</v>
      </c>
      <c r="F164" s="15">
        <f>ROUND(E164/1.5,2)</f>
        <v>80</v>
      </c>
      <c r="G164" s="15">
        <f>ROUND(F164*0.4,2)</f>
        <v>32</v>
      </c>
      <c r="H164" s="5" t="s">
        <v>346</v>
      </c>
      <c r="I164" s="5"/>
      <c r="J164" s="19">
        <f>ROUND(I164*0.6,2)</f>
        <v>0</v>
      </c>
      <c r="K164" s="19">
        <f>G164+J164</f>
        <v>32</v>
      </c>
    </row>
    <row r="165" spans="1:11" ht="29.25" customHeight="1" x14ac:dyDescent="0.25">
      <c r="A165" s="3" t="s">
        <v>322</v>
      </c>
      <c r="B165" s="4" t="s">
        <v>287</v>
      </c>
      <c r="C165" s="4" t="s">
        <v>298</v>
      </c>
      <c r="D165" s="4" t="s">
        <v>166</v>
      </c>
      <c r="E165" s="4">
        <v>118</v>
      </c>
      <c r="F165" s="15">
        <f>ROUND(E165/1.5,2)</f>
        <v>78.67</v>
      </c>
      <c r="G165" s="15">
        <f>ROUND(F165*0.4,2)</f>
        <v>31.47</v>
      </c>
      <c r="H165" s="5" t="s">
        <v>346</v>
      </c>
      <c r="I165" s="5"/>
      <c r="J165" s="19">
        <f>ROUND(I165*0.6,2)</f>
        <v>0</v>
      </c>
      <c r="K165" s="19">
        <f>G165+J165</f>
        <v>31.47</v>
      </c>
    </row>
    <row r="166" spans="1:11" ht="29.25" customHeight="1" x14ac:dyDescent="0.25">
      <c r="A166" s="3" t="s">
        <v>322</v>
      </c>
      <c r="B166" s="4" t="s">
        <v>293</v>
      </c>
      <c r="C166" s="4" t="s">
        <v>298</v>
      </c>
      <c r="D166" s="4" t="s">
        <v>166</v>
      </c>
      <c r="E166" s="4">
        <v>112</v>
      </c>
      <c r="F166" s="15">
        <f>ROUND(E166/1.5,2)</f>
        <v>74.67</v>
      </c>
      <c r="G166" s="15">
        <f>ROUND(F166*0.4,2)</f>
        <v>29.87</v>
      </c>
      <c r="H166" s="5" t="s">
        <v>346</v>
      </c>
      <c r="I166" s="5"/>
      <c r="J166" s="19">
        <f>ROUND(I166*0.6,2)</f>
        <v>0</v>
      </c>
      <c r="K166" s="19">
        <f>G166+J166</f>
        <v>29.87</v>
      </c>
    </row>
    <row r="167" spans="1:11" ht="29.25" customHeight="1" x14ac:dyDescent="0.25">
      <c r="A167" s="3" t="s">
        <v>322</v>
      </c>
      <c r="B167" s="4" t="s">
        <v>295</v>
      </c>
      <c r="C167" s="4" t="s">
        <v>298</v>
      </c>
      <c r="D167" s="4" t="s">
        <v>166</v>
      </c>
      <c r="E167" s="4">
        <v>111</v>
      </c>
      <c r="F167" s="15">
        <f>ROUND(E167/1.5,2)</f>
        <v>74</v>
      </c>
      <c r="G167" s="15">
        <f>ROUND(F167*0.4,2)</f>
        <v>29.6</v>
      </c>
      <c r="H167" s="5" t="s">
        <v>346</v>
      </c>
      <c r="I167" s="5"/>
      <c r="J167" s="19">
        <f>ROUND(I167*0.6,2)</f>
        <v>0</v>
      </c>
      <c r="K167" s="19">
        <f>G167+J167</f>
        <v>29.6</v>
      </c>
    </row>
    <row r="168" spans="1:11" ht="29.25" customHeight="1" x14ac:dyDescent="0.25">
      <c r="A168" s="3" t="s">
        <v>322</v>
      </c>
      <c r="B168" s="4" t="s">
        <v>297</v>
      </c>
      <c r="C168" s="4" t="s">
        <v>298</v>
      </c>
      <c r="D168" s="4" t="s">
        <v>166</v>
      </c>
      <c r="E168" s="4">
        <v>111</v>
      </c>
      <c r="F168" s="15">
        <f>ROUND(E168/1.5,2)</f>
        <v>74</v>
      </c>
      <c r="G168" s="15">
        <f>ROUND(F168*0.4,2)</f>
        <v>29.6</v>
      </c>
      <c r="H168" s="5" t="s">
        <v>346</v>
      </c>
      <c r="I168" s="5"/>
      <c r="J168" s="19">
        <f>ROUND(I168*0.6,2)</f>
        <v>0</v>
      </c>
      <c r="K168" s="19">
        <f>G168+J168</f>
        <v>29.6</v>
      </c>
    </row>
    <row r="169" spans="1:11" ht="29.25" customHeight="1" x14ac:dyDescent="0.25">
      <c r="A169" s="3" t="s">
        <v>322</v>
      </c>
      <c r="B169" s="4" t="s">
        <v>300</v>
      </c>
      <c r="C169" s="4" t="s">
        <v>298</v>
      </c>
      <c r="D169" s="4" t="s">
        <v>166</v>
      </c>
      <c r="E169" s="4">
        <v>107</v>
      </c>
      <c r="F169" s="15">
        <f>ROUND(E169/1.5,2)</f>
        <v>71.33</v>
      </c>
      <c r="G169" s="15">
        <f>ROUND(F169*0.4,2)</f>
        <v>28.53</v>
      </c>
      <c r="H169" s="5" t="s">
        <v>346</v>
      </c>
      <c r="I169" s="5"/>
      <c r="J169" s="19">
        <f>ROUND(I169*0.6,2)</f>
        <v>0</v>
      </c>
      <c r="K169" s="19">
        <f>G169+J169</f>
        <v>28.53</v>
      </c>
    </row>
    <row r="170" spans="1:11" ht="29.25" customHeight="1" x14ac:dyDescent="0.25">
      <c r="A170" s="20" t="s">
        <v>323</v>
      </c>
      <c r="B170" s="21" t="s">
        <v>256</v>
      </c>
      <c r="C170" s="21" t="s">
        <v>258</v>
      </c>
      <c r="D170" s="21" t="s">
        <v>166</v>
      </c>
      <c r="E170" s="21">
        <v>114</v>
      </c>
      <c r="F170" s="22">
        <f>ROUND(E170/1.5,2)</f>
        <v>76</v>
      </c>
      <c r="G170" s="22">
        <f>ROUND(F170*0.4,2)</f>
        <v>30.4</v>
      </c>
      <c r="H170" s="23">
        <v>12</v>
      </c>
      <c r="I170" s="23">
        <v>87.8</v>
      </c>
      <c r="J170" s="24">
        <f>ROUND(I170*0.6,2)</f>
        <v>52.68</v>
      </c>
      <c r="K170" s="24">
        <f>G170+J170</f>
        <v>83.08</v>
      </c>
    </row>
    <row r="171" spans="1:11" ht="29.25" customHeight="1" x14ac:dyDescent="0.25">
      <c r="A171" s="20" t="s">
        <v>323</v>
      </c>
      <c r="B171" s="21" t="s">
        <v>243</v>
      </c>
      <c r="C171" s="21" t="s">
        <v>258</v>
      </c>
      <c r="D171" s="21" t="s">
        <v>166</v>
      </c>
      <c r="E171" s="21">
        <v>119</v>
      </c>
      <c r="F171" s="22">
        <f>ROUND(E171/1.5,2)</f>
        <v>79.33</v>
      </c>
      <c r="G171" s="22">
        <f>ROUND(F171*0.4,2)</f>
        <v>31.73</v>
      </c>
      <c r="H171" s="23">
        <v>17</v>
      </c>
      <c r="I171" s="23">
        <v>85</v>
      </c>
      <c r="J171" s="24">
        <f>ROUND(I171*0.6,2)</f>
        <v>51</v>
      </c>
      <c r="K171" s="24">
        <f>G171+J171</f>
        <v>82.73</v>
      </c>
    </row>
    <row r="172" spans="1:11" ht="29.25" customHeight="1" x14ac:dyDescent="0.25">
      <c r="A172" s="20" t="s">
        <v>323</v>
      </c>
      <c r="B172" s="21" t="s">
        <v>246</v>
      </c>
      <c r="C172" s="21" t="s">
        <v>258</v>
      </c>
      <c r="D172" s="21" t="s">
        <v>166</v>
      </c>
      <c r="E172" s="21">
        <v>117</v>
      </c>
      <c r="F172" s="22">
        <f>ROUND(E172/1.5,2)</f>
        <v>78</v>
      </c>
      <c r="G172" s="22">
        <f>ROUND(F172*0.4,2)</f>
        <v>31.2</v>
      </c>
      <c r="H172" s="23">
        <v>5</v>
      </c>
      <c r="I172" s="23">
        <v>82</v>
      </c>
      <c r="J172" s="24">
        <f>ROUND(I172*0.6,2)</f>
        <v>49.2</v>
      </c>
      <c r="K172" s="24">
        <f>G172+J172</f>
        <v>80.400000000000006</v>
      </c>
    </row>
    <row r="173" spans="1:11" ht="29.25" customHeight="1" x14ac:dyDescent="0.25">
      <c r="A173" s="20" t="s">
        <v>323</v>
      </c>
      <c r="B173" s="21" t="s">
        <v>254</v>
      </c>
      <c r="C173" s="21" t="s">
        <v>258</v>
      </c>
      <c r="D173" s="21" t="s">
        <v>166</v>
      </c>
      <c r="E173" s="21">
        <v>114</v>
      </c>
      <c r="F173" s="22">
        <f>ROUND(E173/1.5,2)</f>
        <v>76</v>
      </c>
      <c r="G173" s="22">
        <f>ROUND(F173*0.4,2)</f>
        <v>30.4</v>
      </c>
      <c r="H173" s="23">
        <v>4</v>
      </c>
      <c r="I173" s="23">
        <v>80.599999999999994</v>
      </c>
      <c r="J173" s="24">
        <f>ROUND(I173*0.6,2)</f>
        <v>48.36</v>
      </c>
      <c r="K173" s="24">
        <f>G173+J173</f>
        <v>78.759999999999991</v>
      </c>
    </row>
    <row r="174" spans="1:11" ht="29.25" customHeight="1" x14ac:dyDescent="0.25">
      <c r="A174" s="20" t="s">
        <v>323</v>
      </c>
      <c r="B174" s="21" t="s">
        <v>255</v>
      </c>
      <c r="C174" s="21" t="s">
        <v>258</v>
      </c>
      <c r="D174" s="21" t="s">
        <v>166</v>
      </c>
      <c r="E174" s="21">
        <v>114</v>
      </c>
      <c r="F174" s="22">
        <f>ROUND(E174/1.5,2)</f>
        <v>76</v>
      </c>
      <c r="G174" s="22">
        <f>ROUND(F174*0.4,2)</f>
        <v>30.4</v>
      </c>
      <c r="H174" s="23">
        <v>11</v>
      </c>
      <c r="I174" s="23">
        <v>79.599999999999994</v>
      </c>
      <c r="J174" s="24">
        <f>ROUND(I174*0.6,2)</f>
        <v>47.76</v>
      </c>
      <c r="K174" s="24">
        <f>G174+J174</f>
        <v>78.16</v>
      </c>
    </row>
    <row r="175" spans="1:11" ht="29.25" customHeight="1" x14ac:dyDescent="0.25">
      <c r="A175" s="3" t="s">
        <v>323</v>
      </c>
      <c r="B175" s="4" t="s">
        <v>232</v>
      </c>
      <c r="C175" s="4" t="s">
        <v>258</v>
      </c>
      <c r="D175" s="4" t="s">
        <v>166</v>
      </c>
      <c r="E175" s="4">
        <v>125</v>
      </c>
      <c r="F175" s="15">
        <f>ROUND(E175/1.5,2)</f>
        <v>83.33</v>
      </c>
      <c r="G175" s="15">
        <f>ROUND(F175*0.4,2)</f>
        <v>33.33</v>
      </c>
      <c r="H175" s="5">
        <v>15</v>
      </c>
      <c r="I175" s="5">
        <v>74.2</v>
      </c>
      <c r="J175" s="19">
        <f>ROUND(I175*0.6,2)</f>
        <v>44.52</v>
      </c>
      <c r="K175" s="19">
        <f>G175+J175</f>
        <v>77.849999999999994</v>
      </c>
    </row>
    <row r="176" spans="1:11" ht="29.25" customHeight="1" x14ac:dyDescent="0.25">
      <c r="A176" s="3" t="s">
        <v>323</v>
      </c>
      <c r="B176" s="4" t="s">
        <v>247</v>
      </c>
      <c r="C176" s="4" t="s">
        <v>258</v>
      </c>
      <c r="D176" s="4" t="s">
        <v>166</v>
      </c>
      <c r="E176" s="4">
        <v>117</v>
      </c>
      <c r="F176" s="15">
        <f>ROUND(E176/1.5,2)</f>
        <v>78</v>
      </c>
      <c r="G176" s="15">
        <f>ROUND(F176*0.4,2)</f>
        <v>31.2</v>
      </c>
      <c r="H176" s="5">
        <v>30</v>
      </c>
      <c r="I176" s="5">
        <v>74</v>
      </c>
      <c r="J176" s="19">
        <f>ROUND(I176*0.6,2)</f>
        <v>44.4</v>
      </c>
      <c r="K176" s="19">
        <f>G176+J176</f>
        <v>75.599999999999994</v>
      </c>
    </row>
    <row r="177" spans="1:16" ht="29.25" customHeight="1" x14ac:dyDescent="0.25">
      <c r="A177" s="3" t="s">
        <v>323</v>
      </c>
      <c r="B177" s="4" t="s">
        <v>240</v>
      </c>
      <c r="C177" s="4" t="s">
        <v>258</v>
      </c>
      <c r="D177" s="4" t="s">
        <v>166</v>
      </c>
      <c r="E177" s="4">
        <v>120</v>
      </c>
      <c r="F177" s="15">
        <f>ROUND(E177/1.5,2)</f>
        <v>80</v>
      </c>
      <c r="G177" s="15">
        <f>ROUND(F177*0.4,2)</f>
        <v>32</v>
      </c>
      <c r="H177" s="5">
        <v>10</v>
      </c>
      <c r="I177" s="5">
        <v>72.400000000000006</v>
      </c>
      <c r="J177" s="19">
        <f>ROUND(I177*0.6,2)</f>
        <v>43.44</v>
      </c>
      <c r="K177" s="19">
        <f>G177+J177</f>
        <v>75.44</v>
      </c>
    </row>
    <row r="178" spans="1:16" ht="29.25" customHeight="1" x14ac:dyDescent="0.25">
      <c r="A178" s="3" t="s">
        <v>323</v>
      </c>
      <c r="B178" s="4" t="s">
        <v>241</v>
      </c>
      <c r="C178" s="4" t="s">
        <v>258</v>
      </c>
      <c r="D178" s="4" t="s">
        <v>166</v>
      </c>
      <c r="E178" s="4">
        <v>120</v>
      </c>
      <c r="F178" s="15">
        <f>ROUND(E178/1.5,2)</f>
        <v>80</v>
      </c>
      <c r="G178" s="15">
        <f>ROUND(F178*0.4,2)</f>
        <v>32</v>
      </c>
      <c r="H178" s="5">
        <v>1</v>
      </c>
      <c r="I178" s="5">
        <v>71.8</v>
      </c>
      <c r="J178" s="19">
        <f>ROUND(I178*0.6,2)</f>
        <v>43.08</v>
      </c>
      <c r="K178" s="19">
        <f>G178+J178</f>
        <v>75.08</v>
      </c>
    </row>
    <row r="179" spans="1:16" ht="29.25" customHeight="1" x14ac:dyDescent="0.25">
      <c r="A179" s="3" t="s">
        <v>323</v>
      </c>
      <c r="B179" s="4" t="s">
        <v>229</v>
      </c>
      <c r="C179" s="4" t="s">
        <v>258</v>
      </c>
      <c r="D179" s="4" t="s">
        <v>166</v>
      </c>
      <c r="E179" s="4">
        <v>126</v>
      </c>
      <c r="F179" s="15">
        <f>ROUND(E179/1.5,2)</f>
        <v>84</v>
      </c>
      <c r="G179" s="15">
        <f>ROUND(F179*0.4,2)</f>
        <v>33.6</v>
      </c>
      <c r="H179" s="5">
        <v>20</v>
      </c>
      <c r="I179" s="5">
        <v>68.400000000000006</v>
      </c>
      <c r="J179" s="19">
        <f>ROUND(I179*0.6,2)</f>
        <v>41.04</v>
      </c>
      <c r="K179" s="19">
        <f>G179+J179</f>
        <v>74.64</v>
      </c>
    </row>
    <row r="180" spans="1:16" ht="29.25" customHeight="1" x14ac:dyDescent="0.25">
      <c r="A180" s="3" t="s">
        <v>323</v>
      </c>
      <c r="B180" s="4" t="s">
        <v>235</v>
      </c>
      <c r="C180" s="4" t="s">
        <v>258</v>
      </c>
      <c r="D180" s="4" t="s">
        <v>166</v>
      </c>
      <c r="E180" s="4">
        <v>123</v>
      </c>
      <c r="F180" s="15">
        <f>ROUND(E180/1.5,2)</f>
        <v>82</v>
      </c>
      <c r="G180" s="15">
        <f>ROUND(F180*0.4,2)</f>
        <v>32.799999999999997</v>
      </c>
      <c r="H180" s="5">
        <v>29</v>
      </c>
      <c r="I180" s="5">
        <v>69.599999999999994</v>
      </c>
      <c r="J180" s="19">
        <f>ROUND(I180*0.6,2)</f>
        <v>41.76</v>
      </c>
      <c r="K180" s="19">
        <f>G180+J180</f>
        <v>74.56</v>
      </c>
    </row>
    <row r="181" spans="1:16" ht="29.25" customHeight="1" x14ac:dyDescent="0.25">
      <c r="A181" s="3" t="s">
        <v>323</v>
      </c>
      <c r="B181" s="4" t="s">
        <v>248</v>
      </c>
      <c r="C181" s="4" t="s">
        <v>258</v>
      </c>
      <c r="D181" s="4" t="s">
        <v>166</v>
      </c>
      <c r="E181" s="4">
        <v>116</v>
      </c>
      <c r="F181" s="15">
        <f>ROUND(E181/1.5,2)</f>
        <v>77.33</v>
      </c>
      <c r="G181" s="15">
        <f>ROUND(F181*0.4,2)</f>
        <v>30.93</v>
      </c>
      <c r="H181" s="5">
        <v>24</v>
      </c>
      <c r="I181" s="5">
        <v>72</v>
      </c>
      <c r="J181" s="19">
        <f>ROUND(I181*0.6,2)</f>
        <v>43.2</v>
      </c>
      <c r="K181" s="19">
        <f>G181+J181</f>
        <v>74.13</v>
      </c>
    </row>
    <row r="182" spans="1:16" ht="29.25" customHeight="1" x14ac:dyDescent="0.25">
      <c r="A182" s="3" t="s">
        <v>323</v>
      </c>
      <c r="B182" s="4" t="s">
        <v>231</v>
      </c>
      <c r="C182" s="4" t="s">
        <v>258</v>
      </c>
      <c r="D182" s="4" t="s">
        <v>166</v>
      </c>
      <c r="E182" s="4">
        <v>125</v>
      </c>
      <c r="F182" s="15">
        <f>ROUND(E182/1.5,2)</f>
        <v>83.33</v>
      </c>
      <c r="G182" s="15">
        <f>ROUND(F182*0.4,2)</f>
        <v>33.33</v>
      </c>
      <c r="H182" s="5">
        <v>22</v>
      </c>
      <c r="I182" s="5">
        <v>67.8</v>
      </c>
      <c r="J182" s="19">
        <f>ROUND(I182*0.6,2)</f>
        <v>40.68</v>
      </c>
      <c r="K182" s="19">
        <f>G182+J182</f>
        <v>74.009999999999991</v>
      </c>
    </row>
    <row r="183" spans="1:16" ht="29.25" customHeight="1" x14ac:dyDescent="0.25">
      <c r="A183" s="3" t="s">
        <v>323</v>
      </c>
      <c r="B183" s="4" t="s">
        <v>244</v>
      </c>
      <c r="C183" s="4" t="s">
        <v>258</v>
      </c>
      <c r="D183" s="4" t="s">
        <v>166</v>
      </c>
      <c r="E183" s="4">
        <v>118</v>
      </c>
      <c r="F183" s="15">
        <f>ROUND(E183/1.5,2)</f>
        <v>78.67</v>
      </c>
      <c r="G183" s="15">
        <f>ROUND(F183*0.4,2)</f>
        <v>31.47</v>
      </c>
      <c r="H183" s="5">
        <v>23</v>
      </c>
      <c r="I183" s="5">
        <v>70.2</v>
      </c>
      <c r="J183" s="19">
        <f>ROUND(I183*0.6,2)</f>
        <v>42.12</v>
      </c>
      <c r="K183" s="19">
        <f>G183+J183</f>
        <v>73.59</v>
      </c>
    </row>
    <row r="184" spans="1:16" ht="29.25" customHeight="1" x14ac:dyDescent="0.25">
      <c r="A184" s="3" t="s">
        <v>323</v>
      </c>
      <c r="B184" s="4" t="s">
        <v>238</v>
      </c>
      <c r="C184" s="4" t="s">
        <v>258</v>
      </c>
      <c r="D184" s="4" t="s">
        <v>166</v>
      </c>
      <c r="E184" s="4">
        <v>122</v>
      </c>
      <c r="F184" s="15">
        <f>ROUND(E184/1.5,2)</f>
        <v>81.33</v>
      </c>
      <c r="G184" s="15">
        <f>ROUND(F184*0.4,2)</f>
        <v>32.53</v>
      </c>
      <c r="H184" s="5">
        <v>8</v>
      </c>
      <c r="I184" s="5">
        <v>68.400000000000006</v>
      </c>
      <c r="J184" s="19">
        <f>ROUND(I184*0.6,2)</f>
        <v>41.04</v>
      </c>
      <c r="K184" s="19">
        <f>G184+J184</f>
        <v>73.569999999999993</v>
      </c>
    </row>
    <row r="185" spans="1:16" ht="29.25" customHeight="1" x14ac:dyDescent="0.25">
      <c r="A185" s="3" t="s">
        <v>323</v>
      </c>
      <c r="B185" s="4" t="s">
        <v>236</v>
      </c>
      <c r="C185" s="4" t="s">
        <v>258</v>
      </c>
      <c r="D185" s="4" t="s">
        <v>166</v>
      </c>
      <c r="E185" s="4">
        <v>123</v>
      </c>
      <c r="F185" s="15">
        <f>ROUND(E185/1.5,2)</f>
        <v>82</v>
      </c>
      <c r="G185" s="15">
        <f>ROUND(F185*0.4,2)</f>
        <v>32.799999999999997</v>
      </c>
      <c r="H185" s="5">
        <v>26</v>
      </c>
      <c r="I185" s="5">
        <v>67.400000000000006</v>
      </c>
      <c r="J185" s="19">
        <f>ROUND(I185*0.6,2)</f>
        <v>40.44</v>
      </c>
      <c r="K185" s="19">
        <f>G185+J185</f>
        <v>73.239999999999995</v>
      </c>
    </row>
    <row r="186" spans="1:16" ht="29.25" customHeight="1" x14ac:dyDescent="0.25">
      <c r="A186" s="3" t="s">
        <v>323</v>
      </c>
      <c r="B186" s="4" t="s">
        <v>260</v>
      </c>
      <c r="C186" s="4" t="s">
        <v>258</v>
      </c>
      <c r="D186" s="4" t="s">
        <v>166</v>
      </c>
      <c r="E186" s="4">
        <v>112</v>
      </c>
      <c r="F186" s="15">
        <f>ROUND(E186/1.5,2)</f>
        <v>74.67</v>
      </c>
      <c r="G186" s="15">
        <f>ROUND(F186*0.4,2)</f>
        <v>29.87</v>
      </c>
      <c r="H186" s="5">
        <v>19</v>
      </c>
      <c r="I186" s="5">
        <v>71.8</v>
      </c>
      <c r="J186" s="19">
        <f>ROUND(I186*0.6,2)</f>
        <v>43.08</v>
      </c>
      <c r="K186" s="19">
        <f>G186+J186</f>
        <v>72.95</v>
      </c>
    </row>
    <row r="187" spans="1:16" ht="29.25" customHeight="1" x14ac:dyDescent="0.25">
      <c r="A187" s="3" t="s">
        <v>323</v>
      </c>
      <c r="B187" s="4" t="s">
        <v>233</v>
      </c>
      <c r="C187" s="4" t="s">
        <v>258</v>
      </c>
      <c r="D187" s="4" t="s">
        <v>166</v>
      </c>
      <c r="E187" s="4">
        <v>125</v>
      </c>
      <c r="F187" s="15">
        <f>ROUND(E187/1.5,2)</f>
        <v>83.33</v>
      </c>
      <c r="G187" s="15">
        <f>ROUND(F187*0.4,2)</f>
        <v>33.33</v>
      </c>
      <c r="H187" s="5">
        <v>21</v>
      </c>
      <c r="I187" s="5">
        <v>66</v>
      </c>
      <c r="J187" s="19">
        <f>ROUND(I187*0.6,2)</f>
        <v>39.6</v>
      </c>
      <c r="K187" s="19">
        <f>G187+J187</f>
        <v>72.930000000000007</v>
      </c>
    </row>
    <row r="188" spans="1:16" ht="29.25" customHeight="1" x14ac:dyDescent="0.25">
      <c r="A188" s="3" t="s">
        <v>323</v>
      </c>
      <c r="B188" s="4" t="s">
        <v>257</v>
      </c>
      <c r="C188" s="4" t="s">
        <v>258</v>
      </c>
      <c r="D188" s="4" t="s">
        <v>166</v>
      </c>
      <c r="E188" s="4">
        <v>113</v>
      </c>
      <c r="F188" s="15">
        <f>ROUND(E188/1.5,2)</f>
        <v>75.33</v>
      </c>
      <c r="G188" s="15">
        <f>ROUND(F188*0.4,2)</f>
        <v>30.13</v>
      </c>
      <c r="H188" s="5">
        <v>14</v>
      </c>
      <c r="I188" s="5">
        <v>71</v>
      </c>
      <c r="J188" s="19">
        <f>ROUND(I188*0.6,2)</f>
        <v>42.6</v>
      </c>
      <c r="K188" s="19">
        <f>G188+J188</f>
        <v>72.73</v>
      </c>
      <c r="P188" s="1">
        <v>0.2</v>
      </c>
    </row>
    <row r="189" spans="1:16" ht="29.25" customHeight="1" x14ac:dyDescent="0.25">
      <c r="A189" s="3" t="s">
        <v>323</v>
      </c>
      <c r="B189" s="4" t="s">
        <v>239</v>
      </c>
      <c r="C189" s="4" t="s">
        <v>258</v>
      </c>
      <c r="D189" s="4" t="s">
        <v>166</v>
      </c>
      <c r="E189" s="4">
        <v>121</v>
      </c>
      <c r="F189" s="15">
        <f>ROUND(E189/1.5,2)</f>
        <v>80.67</v>
      </c>
      <c r="G189" s="15">
        <f>ROUND(F189*0.4,2)</f>
        <v>32.270000000000003</v>
      </c>
      <c r="H189" s="5">
        <v>3</v>
      </c>
      <c r="I189" s="5">
        <v>67.400000000000006</v>
      </c>
      <c r="J189" s="19">
        <f>ROUND(I189*0.6,2)</f>
        <v>40.44</v>
      </c>
      <c r="K189" s="19">
        <f>G189+J189</f>
        <v>72.710000000000008</v>
      </c>
    </row>
    <row r="190" spans="1:16" ht="29.25" customHeight="1" x14ac:dyDescent="0.25">
      <c r="A190" s="3" t="s">
        <v>323</v>
      </c>
      <c r="B190" s="4" t="s">
        <v>249</v>
      </c>
      <c r="C190" s="4" t="s">
        <v>258</v>
      </c>
      <c r="D190" s="4" t="s">
        <v>166</v>
      </c>
      <c r="E190" s="4">
        <v>116</v>
      </c>
      <c r="F190" s="15">
        <f>ROUND(E190/1.5,2)</f>
        <v>77.33</v>
      </c>
      <c r="G190" s="15">
        <f>ROUND(F190*0.4,2)</f>
        <v>30.93</v>
      </c>
      <c r="H190" s="5">
        <v>31</v>
      </c>
      <c r="I190" s="5">
        <v>69.599999999999994</v>
      </c>
      <c r="J190" s="19">
        <f>ROUND(I190*0.6,2)</f>
        <v>41.76</v>
      </c>
      <c r="K190" s="19">
        <f>G190+J190</f>
        <v>72.69</v>
      </c>
    </row>
    <row r="191" spans="1:16" ht="29.25" customHeight="1" x14ac:dyDescent="0.25">
      <c r="A191" s="3" t="s">
        <v>323</v>
      </c>
      <c r="B191" s="4" t="s">
        <v>245</v>
      </c>
      <c r="C191" s="4" t="s">
        <v>258</v>
      </c>
      <c r="D191" s="4" t="s">
        <v>166</v>
      </c>
      <c r="E191" s="4">
        <v>117</v>
      </c>
      <c r="F191" s="15">
        <f>ROUND(E191/1.5,2)</f>
        <v>78</v>
      </c>
      <c r="G191" s="15">
        <f>ROUND(F191*0.4,2)</f>
        <v>31.2</v>
      </c>
      <c r="H191" s="5">
        <v>28</v>
      </c>
      <c r="I191" s="5">
        <v>68.8</v>
      </c>
      <c r="J191" s="19">
        <f>ROUND(I191*0.6,2)</f>
        <v>41.28</v>
      </c>
      <c r="K191" s="19">
        <f>G191+J191</f>
        <v>72.48</v>
      </c>
    </row>
    <row r="192" spans="1:16" ht="29.25" customHeight="1" x14ac:dyDescent="0.25">
      <c r="A192" s="3" t="s">
        <v>323</v>
      </c>
      <c r="B192" s="4" t="s">
        <v>251</v>
      </c>
      <c r="C192" s="4" t="s">
        <v>258</v>
      </c>
      <c r="D192" s="4" t="s">
        <v>166</v>
      </c>
      <c r="E192" s="4">
        <v>115</v>
      </c>
      <c r="F192" s="15">
        <f>ROUND(E192/1.5,2)</f>
        <v>76.67</v>
      </c>
      <c r="G192" s="15">
        <f>ROUND(F192*0.4,2)</f>
        <v>30.67</v>
      </c>
      <c r="H192" s="5">
        <v>18</v>
      </c>
      <c r="I192" s="5">
        <v>69.400000000000006</v>
      </c>
      <c r="J192" s="19">
        <f>ROUND(I192*0.6,2)</f>
        <v>41.64</v>
      </c>
      <c r="K192" s="19">
        <f>G192+J192</f>
        <v>72.31</v>
      </c>
    </row>
    <row r="193" spans="1:11" ht="29.25" customHeight="1" x14ac:dyDescent="0.25">
      <c r="A193" s="3" t="s">
        <v>323</v>
      </c>
      <c r="B193" s="4" t="s">
        <v>259</v>
      </c>
      <c r="C193" s="4" t="s">
        <v>258</v>
      </c>
      <c r="D193" s="4" t="s">
        <v>166</v>
      </c>
      <c r="E193" s="4">
        <v>112</v>
      </c>
      <c r="F193" s="15">
        <f>ROUND(E193/1.5,2)</f>
        <v>74.67</v>
      </c>
      <c r="G193" s="15">
        <f>ROUND(F193*0.4,2)</f>
        <v>29.87</v>
      </c>
      <c r="H193" s="5">
        <v>25</v>
      </c>
      <c r="I193" s="5">
        <v>70.400000000000006</v>
      </c>
      <c r="J193" s="19">
        <f>ROUND(I193*0.6,2)</f>
        <v>42.24</v>
      </c>
      <c r="K193" s="19">
        <f>G193+J193</f>
        <v>72.11</v>
      </c>
    </row>
    <row r="194" spans="1:11" ht="29.25" customHeight="1" x14ac:dyDescent="0.25">
      <c r="A194" s="3" t="s">
        <v>323</v>
      </c>
      <c r="B194" s="4" t="s">
        <v>230</v>
      </c>
      <c r="C194" s="4" t="s">
        <v>258</v>
      </c>
      <c r="D194" s="4" t="s">
        <v>166</v>
      </c>
      <c r="E194" s="4">
        <v>126</v>
      </c>
      <c r="F194" s="15">
        <f>ROUND(E194/1.5,2)</f>
        <v>84</v>
      </c>
      <c r="G194" s="15">
        <f>ROUND(F194*0.4,2)</f>
        <v>33.6</v>
      </c>
      <c r="H194" s="5">
        <v>6</v>
      </c>
      <c r="I194" s="5">
        <v>64</v>
      </c>
      <c r="J194" s="19">
        <f>ROUND(I194*0.6,2)</f>
        <v>38.4</v>
      </c>
      <c r="K194" s="19">
        <f>G194+J194</f>
        <v>72</v>
      </c>
    </row>
    <row r="195" spans="1:11" ht="29.25" customHeight="1" x14ac:dyDescent="0.25">
      <c r="A195" s="3" t="s">
        <v>323</v>
      </c>
      <c r="B195" s="4" t="s">
        <v>252</v>
      </c>
      <c r="C195" s="4" t="s">
        <v>258</v>
      </c>
      <c r="D195" s="4" t="s">
        <v>166</v>
      </c>
      <c r="E195" s="4">
        <v>115</v>
      </c>
      <c r="F195" s="15">
        <f>ROUND(E195/1.5,2)</f>
        <v>76.67</v>
      </c>
      <c r="G195" s="15">
        <f>ROUND(F195*0.4,2)</f>
        <v>30.67</v>
      </c>
      <c r="H195" s="5">
        <v>13</v>
      </c>
      <c r="I195" s="5">
        <v>67.599999999999994</v>
      </c>
      <c r="J195" s="19">
        <f>ROUND(I195*0.6,2)</f>
        <v>40.56</v>
      </c>
      <c r="K195" s="19">
        <f>G195+J195</f>
        <v>71.23</v>
      </c>
    </row>
    <row r="196" spans="1:11" ht="29.25" customHeight="1" x14ac:dyDescent="0.25">
      <c r="A196" s="3" t="s">
        <v>323</v>
      </c>
      <c r="B196" s="4" t="s">
        <v>242</v>
      </c>
      <c r="C196" s="4" t="s">
        <v>258</v>
      </c>
      <c r="D196" s="4" t="s">
        <v>166</v>
      </c>
      <c r="E196" s="4">
        <v>119</v>
      </c>
      <c r="F196" s="15">
        <f>ROUND(E196/1.5,2)</f>
        <v>79.33</v>
      </c>
      <c r="G196" s="15">
        <f>ROUND(F196*0.4,2)</f>
        <v>31.73</v>
      </c>
      <c r="H196" s="5">
        <v>27</v>
      </c>
      <c r="I196" s="5">
        <v>65.8</v>
      </c>
      <c r="J196" s="19">
        <f>ROUND(I196*0.6,2)</f>
        <v>39.479999999999997</v>
      </c>
      <c r="K196" s="19">
        <f>G196+J196</f>
        <v>71.209999999999994</v>
      </c>
    </row>
    <row r="197" spans="1:11" ht="29.25" customHeight="1" x14ac:dyDescent="0.25">
      <c r="A197" s="3" t="s">
        <v>323</v>
      </c>
      <c r="B197" s="4" t="s">
        <v>234</v>
      </c>
      <c r="C197" s="4" t="s">
        <v>258</v>
      </c>
      <c r="D197" s="4" t="s">
        <v>166</v>
      </c>
      <c r="E197" s="4">
        <v>124</v>
      </c>
      <c r="F197" s="15">
        <f>ROUND(E197/1.5,2)</f>
        <v>82.67</v>
      </c>
      <c r="G197" s="15">
        <f>ROUND(F197*0.4,2)</f>
        <v>33.07</v>
      </c>
      <c r="H197" s="5">
        <v>9</v>
      </c>
      <c r="I197" s="5">
        <v>63</v>
      </c>
      <c r="J197" s="19">
        <f>ROUND(I197*0.6,2)</f>
        <v>37.799999999999997</v>
      </c>
      <c r="K197" s="19">
        <f>G197+J197</f>
        <v>70.87</v>
      </c>
    </row>
    <row r="198" spans="1:11" ht="29.25" customHeight="1" x14ac:dyDescent="0.25">
      <c r="A198" s="3" t="s">
        <v>323</v>
      </c>
      <c r="B198" s="4" t="s">
        <v>237</v>
      </c>
      <c r="C198" s="4" t="s">
        <v>258</v>
      </c>
      <c r="D198" s="4" t="s">
        <v>166</v>
      </c>
      <c r="E198" s="4">
        <v>123</v>
      </c>
      <c r="F198" s="15">
        <f>ROUND(E198/1.5,2)</f>
        <v>82</v>
      </c>
      <c r="G198" s="15">
        <f>ROUND(F198*0.4,2)</f>
        <v>32.799999999999997</v>
      </c>
      <c r="H198" s="5">
        <v>16</v>
      </c>
      <c r="I198" s="5">
        <v>57</v>
      </c>
      <c r="J198" s="19">
        <f>ROUND(I198*0.6,2)</f>
        <v>34.200000000000003</v>
      </c>
      <c r="K198" s="19">
        <f>G198+J198</f>
        <v>67</v>
      </c>
    </row>
    <row r="199" spans="1:11" ht="29.25" customHeight="1" x14ac:dyDescent="0.25">
      <c r="A199" s="3" t="s">
        <v>323</v>
      </c>
      <c r="B199" s="4" t="s">
        <v>253</v>
      </c>
      <c r="C199" s="4" t="s">
        <v>258</v>
      </c>
      <c r="D199" s="4" t="s">
        <v>166</v>
      </c>
      <c r="E199" s="4">
        <v>115</v>
      </c>
      <c r="F199" s="15">
        <f>ROUND(E199/1.5,2)</f>
        <v>76.67</v>
      </c>
      <c r="G199" s="15">
        <f>ROUND(F199*0.4,2)</f>
        <v>30.67</v>
      </c>
      <c r="H199" s="5">
        <v>2</v>
      </c>
      <c r="I199" s="5">
        <v>60.2</v>
      </c>
      <c r="J199" s="19">
        <f>ROUND(I199*0.6,2)</f>
        <v>36.119999999999997</v>
      </c>
      <c r="K199" s="19">
        <f>G199+J199</f>
        <v>66.789999999999992</v>
      </c>
    </row>
    <row r="200" spans="1:11" ht="29.25" customHeight="1" x14ac:dyDescent="0.25">
      <c r="A200" s="3" t="s">
        <v>323</v>
      </c>
      <c r="B200" s="4" t="s">
        <v>250</v>
      </c>
      <c r="C200" s="4" t="s">
        <v>258</v>
      </c>
      <c r="D200" s="4" t="s">
        <v>166</v>
      </c>
      <c r="E200" s="4">
        <v>115</v>
      </c>
      <c r="F200" s="15">
        <f>ROUND(E200/1.5,2)</f>
        <v>76.67</v>
      </c>
      <c r="G200" s="15">
        <f>ROUND(F200*0.4,2)</f>
        <v>30.67</v>
      </c>
      <c r="H200" s="5">
        <v>7</v>
      </c>
      <c r="I200" s="5" t="s">
        <v>345</v>
      </c>
      <c r="J200" s="19">
        <v>0</v>
      </c>
      <c r="K200" s="19">
        <v>30.67</v>
      </c>
    </row>
    <row r="201" spans="1:11" ht="29.25" customHeight="1" x14ac:dyDescent="0.25">
      <c r="A201" s="20" t="s">
        <v>324</v>
      </c>
      <c r="B201" s="21" t="s">
        <v>19</v>
      </c>
      <c r="C201" s="21" t="s">
        <v>24</v>
      </c>
      <c r="D201" s="21" t="s">
        <v>11</v>
      </c>
      <c r="E201" s="4">
        <v>128</v>
      </c>
      <c r="F201" s="15">
        <f>ROUND(E201/1.5,2)</f>
        <v>85.33</v>
      </c>
      <c r="G201" s="15">
        <f>ROUND(F201*0.4,2)</f>
        <v>34.130000000000003</v>
      </c>
      <c r="H201" s="23">
        <v>6</v>
      </c>
      <c r="I201" s="23">
        <v>79</v>
      </c>
      <c r="J201" s="24">
        <f>ROUND(I201*0.6,2)</f>
        <v>47.4</v>
      </c>
      <c r="K201" s="24">
        <f>G201+J201</f>
        <v>81.53</v>
      </c>
    </row>
    <row r="202" spans="1:11" ht="29.25" customHeight="1" x14ac:dyDescent="0.25">
      <c r="A202" s="3" t="s">
        <v>324</v>
      </c>
      <c r="B202" s="4" t="s">
        <v>20</v>
      </c>
      <c r="C202" s="4" t="s">
        <v>24</v>
      </c>
      <c r="D202" s="4" t="s">
        <v>11</v>
      </c>
      <c r="E202" s="4">
        <v>123</v>
      </c>
      <c r="F202" s="15">
        <f>ROUND(E202/1.5,2)</f>
        <v>82</v>
      </c>
      <c r="G202" s="15">
        <f>ROUND(F202*0.4,2)</f>
        <v>32.799999999999997</v>
      </c>
      <c r="H202" s="5">
        <v>5</v>
      </c>
      <c r="I202" s="5">
        <v>80.599999999999994</v>
      </c>
      <c r="J202" s="19">
        <f>ROUND(I202*0.6,2)</f>
        <v>48.36</v>
      </c>
      <c r="K202" s="19">
        <f>G202+J202</f>
        <v>81.16</v>
      </c>
    </row>
    <row r="203" spans="1:11" ht="29.25" customHeight="1" x14ac:dyDescent="0.25">
      <c r="A203" s="3" t="s">
        <v>324</v>
      </c>
      <c r="B203" s="4" t="s">
        <v>22</v>
      </c>
      <c r="C203" s="4" t="s">
        <v>24</v>
      </c>
      <c r="D203" s="4" t="s">
        <v>11</v>
      </c>
      <c r="E203" s="4">
        <v>121</v>
      </c>
      <c r="F203" s="15">
        <f>ROUND(E203/1.5,2)</f>
        <v>80.67</v>
      </c>
      <c r="G203" s="15">
        <f>ROUND(F203*0.4,2)</f>
        <v>32.270000000000003</v>
      </c>
      <c r="H203" s="5">
        <v>4</v>
      </c>
      <c r="I203" s="5">
        <v>74.400000000000006</v>
      </c>
      <c r="J203" s="19">
        <f>ROUND(I203*0.6,2)</f>
        <v>44.64</v>
      </c>
      <c r="K203" s="19">
        <f>G203+J203</f>
        <v>76.91</v>
      </c>
    </row>
    <row r="204" spans="1:11" ht="29.25" customHeight="1" x14ac:dyDescent="0.25">
      <c r="A204" s="3" t="s">
        <v>324</v>
      </c>
      <c r="B204" s="4" t="s">
        <v>21</v>
      </c>
      <c r="C204" s="4" t="s">
        <v>24</v>
      </c>
      <c r="D204" s="4" t="s">
        <v>11</v>
      </c>
      <c r="E204" s="4">
        <v>122</v>
      </c>
      <c r="F204" s="15">
        <f>ROUND(E204/1.5,2)</f>
        <v>81.33</v>
      </c>
      <c r="G204" s="15">
        <f>ROUND(F204*0.4,2)</f>
        <v>32.53</v>
      </c>
      <c r="H204" s="5">
        <v>1</v>
      </c>
      <c r="I204" s="5">
        <v>72.8</v>
      </c>
      <c r="J204" s="19">
        <f>ROUND(I204*0.6,2)</f>
        <v>43.68</v>
      </c>
      <c r="K204" s="19">
        <f>G204+J204</f>
        <v>76.210000000000008</v>
      </c>
    </row>
    <row r="205" spans="1:11" ht="29.25" customHeight="1" x14ac:dyDescent="0.25">
      <c r="A205" s="3" t="s">
        <v>324</v>
      </c>
      <c r="B205" s="4" t="s">
        <v>23</v>
      </c>
      <c r="C205" s="4" t="s">
        <v>24</v>
      </c>
      <c r="D205" s="4" t="s">
        <v>11</v>
      </c>
      <c r="E205" s="4">
        <v>120</v>
      </c>
      <c r="F205" s="15">
        <f>ROUND(E205/1.5,2)</f>
        <v>80</v>
      </c>
      <c r="G205" s="15">
        <f>ROUND(F205*0.4,2)</f>
        <v>32</v>
      </c>
      <c r="H205" s="5">
        <v>3</v>
      </c>
      <c r="I205" s="5">
        <v>66.2</v>
      </c>
      <c r="J205" s="19">
        <f>ROUND(I205*0.6,2)</f>
        <v>39.72</v>
      </c>
      <c r="K205" s="19">
        <f>G205+J205</f>
        <v>71.72</v>
      </c>
    </row>
    <row r="206" spans="1:11" ht="29.25" customHeight="1" x14ac:dyDescent="0.25">
      <c r="A206" s="3" t="s">
        <v>324</v>
      </c>
      <c r="B206" s="4" t="s">
        <v>25</v>
      </c>
      <c r="C206" s="4" t="s">
        <v>24</v>
      </c>
      <c r="D206" s="4" t="s">
        <v>11</v>
      </c>
      <c r="E206" s="4">
        <v>116</v>
      </c>
      <c r="F206" s="15">
        <f>ROUND(E206/1.5,2)</f>
        <v>77.33</v>
      </c>
      <c r="G206" s="15">
        <f>ROUND(F206*0.4,2)</f>
        <v>30.93</v>
      </c>
      <c r="H206" s="5">
        <v>2</v>
      </c>
      <c r="I206" s="5">
        <v>64</v>
      </c>
      <c r="J206" s="19">
        <f>ROUND(I206*0.6,2)</f>
        <v>38.4</v>
      </c>
      <c r="K206" s="19">
        <f>G206+J206</f>
        <v>69.33</v>
      </c>
    </row>
    <row r="207" spans="1:11" ht="29.25" customHeight="1" x14ac:dyDescent="0.25">
      <c r="A207" s="20" t="s">
        <v>328</v>
      </c>
      <c r="B207" s="21" t="s">
        <v>14</v>
      </c>
      <c r="C207" s="21" t="s">
        <v>10</v>
      </c>
      <c r="D207" s="21" t="s">
        <v>18</v>
      </c>
      <c r="E207" s="21">
        <v>133</v>
      </c>
      <c r="F207" s="22">
        <f>ROUND(E207/1.5,2)</f>
        <v>88.67</v>
      </c>
      <c r="G207" s="22">
        <f>ROUND(F207*0.4,2)</f>
        <v>35.47</v>
      </c>
      <c r="H207" s="23">
        <v>5</v>
      </c>
      <c r="I207" s="23">
        <v>86.2</v>
      </c>
      <c r="J207" s="24">
        <f>ROUND(I207*0.6,2)</f>
        <v>51.72</v>
      </c>
      <c r="K207" s="24">
        <f>G207+J207</f>
        <v>87.19</v>
      </c>
    </row>
    <row r="208" spans="1:11" ht="29.25" customHeight="1" x14ac:dyDescent="0.25">
      <c r="A208" s="3" t="s">
        <v>328</v>
      </c>
      <c r="B208" s="4" t="s">
        <v>16</v>
      </c>
      <c r="C208" s="4" t="s">
        <v>10</v>
      </c>
      <c r="D208" s="4" t="s">
        <v>18</v>
      </c>
      <c r="E208" s="4">
        <v>116</v>
      </c>
      <c r="F208" s="15">
        <f>ROUND(E208/1.5,2)</f>
        <v>77.33</v>
      </c>
      <c r="G208" s="15">
        <f>ROUND(F208*0.4,2)</f>
        <v>30.93</v>
      </c>
      <c r="H208" s="5">
        <v>3</v>
      </c>
      <c r="I208" s="5">
        <v>85.6</v>
      </c>
      <c r="J208" s="19">
        <f>ROUND(I208*0.6,2)</f>
        <v>51.36</v>
      </c>
      <c r="K208" s="19">
        <f>G208+J208</f>
        <v>82.289999999999992</v>
      </c>
    </row>
    <row r="209" spans="1:11" s="29" customFormat="1" ht="29.25" customHeight="1" x14ac:dyDescent="0.25">
      <c r="A209" s="3" t="s">
        <v>328</v>
      </c>
      <c r="B209" s="4" t="s">
        <v>315</v>
      </c>
      <c r="C209" s="4" t="s">
        <v>10</v>
      </c>
      <c r="D209" s="4" t="s">
        <v>18</v>
      </c>
      <c r="E209" s="4">
        <v>116</v>
      </c>
      <c r="F209" s="15">
        <f>ROUND(E209/1.5,2)</f>
        <v>77.33</v>
      </c>
      <c r="G209" s="15">
        <f>ROUND(F209*0.4,2)</f>
        <v>30.93</v>
      </c>
      <c r="H209" s="5">
        <v>1</v>
      </c>
      <c r="I209" s="5">
        <v>80.599999999999994</v>
      </c>
      <c r="J209" s="19">
        <f>ROUND(I209*0.6,2)</f>
        <v>48.36</v>
      </c>
      <c r="K209" s="19">
        <f>G209+J209</f>
        <v>79.289999999999992</v>
      </c>
    </row>
    <row r="210" spans="1:11" ht="29.25" customHeight="1" x14ac:dyDescent="0.25">
      <c r="A210" s="3" t="s">
        <v>328</v>
      </c>
      <c r="B210" s="4" t="s">
        <v>15</v>
      </c>
      <c r="C210" s="4" t="s">
        <v>10</v>
      </c>
      <c r="D210" s="4" t="s">
        <v>18</v>
      </c>
      <c r="E210" s="4">
        <v>119</v>
      </c>
      <c r="F210" s="15">
        <f>ROUND(E210/1.5,2)</f>
        <v>79.33</v>
      </c>
      <c r="G210" s="15">
        <f>ROUND(F210*0.4,2)</f>
        <v>31.73</v>
      </c>
      <c r="H210" s="5">
        <v>2</v>
      </c>
      <c r="I210" s="5">
        <v>72.8</v>
      </c>
      <c r="J210" s="19">
        <f>ROUND(I210*0.6,2)</f>
        <v>43.68</v>
      </c>
      <c r="K210" s="19">
        <f>G210+J210</f>
        <v>75.41</v>
      </c>
    </row>
    <row r="211" spans="1:11" ht="29.25" customHeight="1" x14ac:dyDescent="0.25">
      <c r="A211" s="3" t="s">
        <v>328</v>
      </c>
      <c r="B211" s="4" t="s">
        <v>17</v>
      </c>
      <c r="C211" s="4" t="s">
        <v>10</v>
      </c>
      <c r="D211" s="4" t="s">
        <v>18</v>
      </c>
      <c r="E211" s="4">
        <v>115</v>
      </c>
      <c r="F211" s="15">
        <f>ROUND(E211/1.5,2)</f>
        <v>76.67</v>
      </c>
      <c r="G211" s="15">
        <f>ROUND(F211*0.4,2)</f>
        <v>30.67</v>
      </c>
      <c r="H211" s="5">
        <v>4</v>
      </c>
      <c r="I211" s="5">
        <v>67.8</v>
      </c>
      <c r="J211" s="19">
        <f>ROUND(I211*0.6,2)</f>
        <v>40.68</v>
      </c>
      <c r="K211" s="19">
        <f>G211+J211</f>
        <v>71.349999999999994</v>
      </c>
    </row>
    <row r="212" spans="1:11" ht="29.25" customHeight="1" x14ac:dyDescent="0.25">
      <c r="A212" s="20" t="s">
        <v>329</v>
      </c>
      <c r="B212" s="21" t="s">
        <v>2</v>
      </c>
      <c r="C212" s="21" t="s">
        <v>10</v>
      </c>
      <c r="D212" s="21" t="s">
        <v>11</v>
      </c>
      <c r="E212" s="4">
        <v>133</v>
      </c>
      <c r="F212" s="15">
        <f>ROUND(E212/1.5,2)</f>
        <v>88.67</v>
      </c>
      <c r="G212" s="15">
        <f>ROUND(F212*0.4,2)</f>
        <v>35.47</v>
      </c>
      <c r="H212" s="23">
        <v>11</v>
      </c>
      <c r="I212" s="23">
        <v>89.4</v>
      </c>
      <c r="J212" s="24">
        <f>ROUND(I212*0.6,2)</f>
        <v>53.64</v>
      </c>
      <c r="K212" s="24">
        <f>G212+J212</f>
        <v>89.11</v>
      </c>
    </row>
    <row r="213" spans="1:11" ht="29.25" customHeight="1" x14ac:dyDescent="0.25">
      <c r="A213" s="20" t="s">
        <v>329</v>
      </c>
      <c r="B213" s="21" t="s">
        <v>9</v>
      </c>
      <c r="C213" s="21" t="s">
        <v>10</v>
      </c>
      <c r="D213" s="21" t="s">
        <v>11</v>
      </c>
      <c r="E213" s="4">
        <v>123</v>
      </c>
      <c r="F213" s="15">
        <f>ROUND(E213/1.5,2)</f>
        <v>82</v>
      </c>
      <c r="G213" s="15">
        <f>ROUND(F213*0.4,2)</f>
        <v>32.799999999999997</v>
      </c>
      <c r="H213" s="23">
        <v>6</v>
      </c>
      <c r="I213" s="23">
        <v>88.6</v>
      </c>
      <c r="J213" s="24">
        <f>ROUND(I213*0.6,2)</f>
        <v>53.16</v>
      </c>
      <c r="K213" s="24">
        <f>G213+J213</f>
        <v>85.96</v>
      </c>
    </row>
    <row r="214" spans="1:11" ht="29.25" customHeight="1" x14ac:dyDescent="0.25">
      <c r="A214" s="3" t="s">
        <v>329</v>
      </c>
      <c r="B214" s="4" t="s">
        <v>6</v>
      </c>
      <c r="C214" s="4" t="s">
        <v>10</v>
      </c>
      <c r="D214" s="4" t="s">
        <v>11</v>
      </c>
      <c r="E214" s="4">
        <v>124</v>
      </c>
      <c r="F214" s="15">
        <f>ROUND(E214/1.5,2)</f>
        <v>82.67</v>
      </c>
      <c r="G214" s="15">
        <f>ROUND(F214*0.4,2)</f>
        <v>33.07</v>
      </c>
      <c r="H214" s="5">
        <v>12</v>
      </c>
      <c r="I214" s="5">
        <v>85.8</v>
      </c>
      <c r="J214" s="19">
        <f>ROUND(I214*0.6,2)</f>
        <v>51.48</v>
      </c>
      <c r="K214" s="19">
        <f>G214+J214</f>
        <v>84.55</v>
      </c>
    </row>
    <row r="215" spans="1:11" ht="29.25" customHeight="1" x14ac:dyDescent="0.25">
      <c r="A215" s="3" t="s">
        <v>329</v>
      </c>
      <c r="B215" s="4" t="s">
        <v>313</v>
      </c>
      <c r="C215" s="4" t="s">
        <v>10</v>
      </c>
      <c r="D215" s="4" t="s">
        <v>11</v>
      </c>
      <c r="E215" s="4">
        <v>126</v>
      </c>
      <c r="F215" s="15">
        <f>ROUND(E215/1.5,2)</f>
        <v>84</v>
      </c>
      <c r="G215" s="15">
        <f>ROUND(F215*0.4,2)</f>
        <v>33.6</v>
      </c>
      <c r="H215" s="5">
        <v>9</v>
      </c>
      <c r="I215" s="5">
        <v>84.8</v>
      </c>
      <c r="J215" s="19">
        <f>ROUND(I215*0.6,2)</f>
        <v>50.88</v>
      </c>
      <c r="K215" s="19">
        <f>G215+J215</f>
        <v>84.48</v>
      </c>
    </row>
    <row r="216" spans="1:11" ht="29.25" customHeight="1" x14ac:dyDescent="0.25">
      <c r="A216" s="3" t="s">
        <v>329</v>
      </c>
      <c r="B216" s="4" t="s">
        <v>7</v>
      </c>
      <c r="C216" s="4" t="s">
        <v>10</v>
      </c>
      <c r="D216" s="4" t="s">
        <v>11</v>
      </c>
      <c r="E216" s="4">
        <v>124</v>
      </c>
      <c r="F216" s="15">
        <f>ROUND(E216/1.5,2)</f>
        <v>82.67</v>
      </c>
      <c r="G216" s="15">
        <f>ROUND(F216*0.4,2)</f>
        <v>33.07</v>
      </c>
      <c r="H216" s="5">
        <v>3</v>
      </c>
      <c r="I216" s="5">
        <v>85.2</v>
      </c>
      <c r="J216" s="19">
        <f>ROUND(I216*0.6,2)</f>
        <v>51.12</v>
      </c>
      <c r="K216" s="19">
        <f>G216+J216</f>
        <v>84.19</v>
      </c>
    </row>
    <row r="217" spans="1:11" ht="29.25" customHeight="1" x14ac:dyDescent="0.25">
      <c r="A217" s="3" t="s">
        <v>329</v>
      </c>
      <c r="B217" s="4" t="s">
        <v>312</v>
      </c>
      <c r="C217" s="4" t="s">
        <v>10</v>
      </c>
      <c r="D217" s="4" t="s">
        <v>11</v>
      </c>
      <c r="E217" s="4">
        <v>127</v>
      </c>
      <c r="F217" s="15">
        <f>ROUND(E217/1.5,2)</f>
        <v>84.67</v>
      </c>
      <c r="G217" s="15">
        <f>ROUND(F217*0.4,2)</f>
        <v>33.869999999999997</v>
      </c>
      <c r="H217" s="5">
        <v>5</v>
      </c>
      <c r="I217" s="5">
        <v>83.2</v>
      </c>
      <c r="J217" s="19">
        <f>ROUND(I217*0.6,2)</f>
        <v>49.92</v>
      </c>
      <c r="K217" s="19">
        <f>G217+J217</f>
        <v>83.789999999999992</v>
      </c>
    </row>
    <row r="218" spans="1:11" ht="29.25" customHeight="1" x14ac:dyDescent="0.25">
      <c r="A218" s="3" t="s">
        <v>329</v>
      </c>
      <c r="B218" s="4" t="s">
        <v>5</v>
      </c>
      <c r="C218" s="4" t="s">
        <v>10</v>
      </c>
      <c r="D218" s="4" t="s">
        <v>11</v>
      </c>
      <c r="E218" s="4">
        <v>125</v>
      </c>
      <c r="F218" s="15">
        <f>ROUND(E218/1.5,2)</f>
        <v>83.33</v>
      </c>
      <c r="G218" s="15">
        <f>ROUND(F218*0.4,2)</f>
        <v>33.33</v>
      </c>
      <c r="H218" s="5">
        <v>7</v>
      </c>
      <c r="I218" s="5">
        <v>83.8</v>
      </c>
      <c r="J218" s="19">
        <f>ROUND(I218*0.6,2)</f>
        <v>50.28</v>
      </c>
      <c r="K218" s="19">
        <f>G218+J218</f>
        <v>83.61</v>
      </c>
    </row>
    <row r="219" spans="1:11" ht="29.25" customHeight="1" x14ac:dyDescent="0.25">
      <c r="A219" s="3" t="s">
        <v>329</v>
      </c>
      <c r="B219" s="4" t="s">
        <v>3</v>
      </c>
      <c r="C219" s="4" t="s">
        <v>10</v>
      </c>
      <c r="D219" s="4" t="s">
        <v>11</v>
      </c>
      <c r="E219" s="4">
        <v>129</v>
      </c>
      <c r="F219" s="15">
        <f>ROUND(E219/1.5,2)</f>
        <v>86</v>
      </c>
      <c r="G219" s="15">
        <f>ROUND(F219*0.4,2)</f>
        <v>34.4</v>
      </c>
      <c r="H219" s="5">
        <v>10</v>
      </c>
      <c r="I219" s="5">
        <v>80.8</v>
      </c>
      <c r="J219" s="19">
        <f>ROUND(I219*0.6,2)</f>
        <v>48.48</v>
      </c>
      <c r="K219" s="19">
        <f>G219+J219</f>
        <v>82.88</v>
      </c>
    </row>
    <row r="220" spans="1:11" ht="29.25" customHeight="1" x14ac:dyDescent="0.25">
      <c r="A220" s="3" t="s">
        <v>329</v>
      </c>
      <c r="B220" s="4" t="s">
        <v>314</v>
      </c>
      <c r="C220" s="4" t="s">
        <v>10</v>
      </c>
      <c r="D220" s="4" t="s">
        <v>11</v>
      </c>
      <c r="E220" s="4">
        <v>124</v>
      </c>
      <c r="F220" s="15">
        <f>ROUND(E220/1.5,2)</f>
        <v>82.67</v>
      </c>
      <c r="G220" s="15">
        <f>ROUND(F220*0.4,2)</f>
        <v>33.07</v>
      </c>
      <c r="H220" s="5">
        <v>8</v>
      </c>
      <c r="I220" s="5">
        <v>82</v>
      </c>
      <c r="J220" s="19">
        <f>ROUND(I220*0.6,2)</f>
        <v>49.2</v>
      </c>
      <c r="K220" s="19">
        <f>G220+J220</f>
        <v>82.27000000000001</v>
      </c>
    </row>
    <row r="221" spans="1:11" ht="29.25" customHeight="1" x14ac:dyDescent="0.25">
      <c r="A221" s="3" t="s">
        <v>329</v>
      </c>
      <c r="B221" s="4" t="s">
        <v>4</v>
      </c>
      <c r="C221" s="4" t="s">
        <v>10</v>
      </c>
      <c r="D221" s="4" t="s">
        <v>11</v>
      </c>
      <c r="E221" s="4">
        <v>127</v>
      </c>
      <c r="F221" s="15">
        <f>ROUND(E221/1.5,2)</f>
        <v>84.67</v>
      </c>
      <c r="G221" s="15">
        <f>ROUND(F221*0.4,2)</f>
        <v>33.869999999999997</v>
      </c>
      <c r="H221" s="5">
        <v>4</v>
      </c>
      <c r="I221" s="5">
        <v>80</v>
      </c>
      <c r="J221" s="19">
        <f>ROUND(I221*0.6,2)</f>
        <v>48</v>
      </c>
      <c r="K221" s="19">
        <f>G221+J221</f>
        <v>81.87</v>
      </c>
    </row>
    <row r="222" spans="1:11" ht="29.25" customHeight="1" x14ac:dyDescent="0.25">
      <c r="A222" s="3" t="s">
        <v>329</v>
      </c>
      <c r="B222" s="4" t="s">
        <v>12</v>
      </c>
      <c r="C222" s="4" t="s">
        <v>10</v>
      </c>
      <c r="D222" s="4" t="s">
        <v>11</v>
      </c>
      <c r="E222" s="4">
        <v>122</v>
      </c>
      <c r="F222" s="15">
        <f>ROUND(E222/1.5,2)</f>
        <v>81.33</v>
      </c>
      <c r="G222" s="15">
        <f>ROUND(F222*0.4,2)</f>
        <v>32.53</v>
      </c>
      <c r="H222" s="5">
        <v>2</v>
      </c>
      <c r="I222" s="5">
        <v>75</v>
      </c>
      <c r="J222" s="19">
        <f>ROUND(I222*0.6,2)</f>
        <v>45</v>
      </c>
      <c r="K222" s="19">
        <f>G222+J222</f>
        <v>77.53</v>
      </c>
    </row>
    <row r="223" spans="1:11" ht="29.25" customHeight="1" x14ac:dyDescent="0.25">
      <c r="A223" s="3" t="s">
        <v>329</v>
      </c>
      <c r="B223" s="4" t="s">
        <v>8</v>
      </c>
      <c r="C223" s="4" t="s">
        <v>10</v>
      </c>
      <c r="D223" s="4" t="s">
        <v>11</v>
      </c>
      <c r="E223" s="4">
        <v>123</v>
      </c>
      <c r="F223" s="15">
        <f>ROUND(E223/1.5,2)</f>
        <v>82</v>
      </c>
      <c r="G223" s="15">
        <f>ROUND(F223*0.4,2)</f>
        <v>32.799999999999997</v>
      </c>
      <c r="H223" s="5">
        <v>1</v>
      </c>
      <c r="I223" s="5">
        <v>72.599999999999994</v>
      </c>
      <c r="J223" s="19">
        <f>ROUND(I223*0.6,2)</f>
        <v>43.56</v>
      </c>
      <c r="K223" s="19">
        <f>G223+J223</f>
        <v>76.36</v>
      </c>
    </row>
    <row r="224" spans="1:11" ht="29.25" customHeight="1" x14ac:dyDescent="0.25">
      <c r="A224" s="3" t="s">
        <v>329</v>
      </c>
      <c r="B224" s="4" t="s">
        <v>13</v>
      </c>
      <c r="C224" s="4" t="s">
        <v>10</v>
      </c>
      <c r="D224" s="4" t="s">
        <v>11</v>
      </c>
      <c r="E224" s="4">
        <v>122</v>
      </c>
      <c r="F224" s="15">
        <f>ROUND(E224/1.5,2)</f>
        <v>81.33</v>
      </c>
      <c r="G224" s="15">
        <f>ROUND(F224*0.4,2)</f>
        <v>32.53</v>
      </c>
      <c r="H224" s="5" t="s">
        <v>346</v>
      </c>
      <c r="I224" s="5"/>
      <c r="J224" s="19">
        <f>ROUND(I224*0.6,2)</f>
        <v>0</v>
      </c>
      <c r="K224" s="19">
        <f>G224+J224</f>
        <v>32.53</v>
      </c>
    </row>
    <row r="225" spans="1:11" ht="29.25" customHeight="1" x14ac:dyDescent="0.25">
      <c r="A225" s="20" t="s">
        <v>325</v>
      </c>
      <c r="B225" s="21" t="s">
        <v>266</v>
      </c>
      <c r="C225" s="26" t="s">
        <v>275</v>
      </c>
      <c r="D225" s="21" t="s">
        <v>166</v>
      </c>
      <c r="E225" s="4">
        <v>105</v>
      </c>
      <c r="F225" s="15">
        <f>ROUND(E225/1.5,2)</f>
        <v>70</v>
      </c>
      <c r="G225" s="15">
        <f>ROUND(F225*0.4,2)</f>
        <v>28</v>
      </c>
      <c r="H225" s="23">
        <v>13</v>
      </c>
      <c r="I225" s="23">
        <v>89.4</v>
      </c>
      <c r="J225" s="24">
        <f>ROUND(I225*0.6,2)</f>
        <v>53.64</v>
      </c>
      <c r="K225" s="24">
        <f>G225+J225</f>
        <v>81.64</v>
      </c>
    </row>
    <row r="226" spans="1:11" ht="29.25" customHeight="1" x14ac:dyDescent="0.25">
      <c r="A226" s="20" t="s">
        <v>325</v>
      </c>
      <c r="B226" s="21" t="s">
        <v>305</v>
      </c>
      <c r="C226" s="26" t="s">
        <v>311</v>
      </c>
      <c r="D226" s="21" t="s">
        <v>166</v>
      </c>
      <c r="E226" s="4">
        <v>103</v>
      </c>
      <c r="F226" s="15">
        <f>ROUND(E226/1.5,2)</f>
        <v>68.67</v>
      </c>
      <c r="G226" s="15">
        <f>ROUND(F226*0.4,2)</f>
        <v>27.47</v>
      </c>
      <c r="H226" s="23">
        <v>24</v>
      </c>
      <c r="I226" s="23">
        <v>90.2</v>
      </c>
      <c r="J226" s="24">
        <f>ROUND(I226*0.6,2)</f>
        <v>54.12</v>
      </c>
      <c r="K226" s="24">
        <f>G226+J226</f>
        <v>81.59</v>
      </c>
    </row>
    <row r="227" spans="1:11" ht="29.25" customHeight="1" x14ac:dyDescent="0.25">
      <c r="A227" s="20" t="s">
        <v>325</v>
      </c>
      <c r="B227" s="21" t="s">
        <v>271</v>
      </c>
      <c r="C227" s="26" t="s">
        <v>275</v>
      </c>
      <c r="D227" s="21" t="s">
        <v>166</v>
      </c>
      <c r="E227" s="4">
        <v>98</v>
      </c>
      <c r="F227" s="15">
        <f>ROUND(E227/1.5,2)</f>
        <v>65.33</v>
      </c>
      <c r="G227" s="15">
        <f>ROUND(F227*0.4,2)</f>
        <v>26.13</v>
      </c>
      <c r="H227" s="23">
        <v>5</v>
      </c>
      <c r="I227" s="23">
        <v>91.6</v>
      </c>
      <c r="J227" s="24">
        <f>ROUND(I227*0.6,2)</f>
        <v>54.96</v>
      </c>
      <c r="K227" s="24">
        <f>G227+J227</f>
        <v>81.09</v>
      </c>
    </row>
    <row r="228" spans="1:11" ht="29.25" customHeight="1" x14ac:dyDescent="0.25">
      <c r="A228" s="20" t="s">
        <v>325</v>
      </c>
      <c r="B228" s="21" t="s">
        <v>265</v>
      </c>
      <c r="C228" s="26" t="s">
        <v>275</v>
      </c>
      <c r="D228" s="21" t="s">
        <v>166</v>
      </c>
      <c r="E228" s="4">
        <v>107</v>
      </c>
      <c r="F228" s="15">
        <f>ROUND(E228/1.5,2)</f>
        <v>71.33</v>
      </c>
      <c r="G228" s="15">
        <f>ROUND(F228*0.4,2)</f>
        <v>28.53</v>
      </c>
      <c r="H228" s="23">
        <v>10</v>
      </c>
      <c r="I228" s="23">
        <v>87.2</v>
      </c>
      <c r="J228" s="24">
        <f>ROUND(I228*0.6,2)</f>
        <v>52.32</v>
      </c>
      <c r="K228" s="24">
        <f>G228+J228</f>
        <v>80.849999999999994</v>
      </c>
    </row>
    <row r="229" spans="1:11" ht="29.25" customHeight="1" x14ac:dyDescent="0.25">
      <c r="A229" s="20" t="s">
        <v>325</v>
      </c>
      <c r="B229" s="21" t="s">
        <v>13</v>
      </c>
      <c r="C229" s="26" t="s">
        <v>311</v>
      </c>
      <c r="D229" s="21" t="s">
        <v>166</v>
      </c>
      <c r="E229" s="4">
        <v>100</v>
      </c>
      <c r="F229" s="15">
        <f>ROUND(E229/1.5,2)</f>
        <v>66.67</v>
      </c>
      <c r="G229" s="15">
        <f>ROUND(F229*0.4,2)</f>
        <v>26.67</v>
      </c>
      <c r="H229" s="23">
        <v>9</v>
      </c>
      <c r="I229" s="23">
        <v>88.8</v>
      </c>
      <c r="J229" s="24">
        <f>ROUND(I229*0.6,2)</f>
        <v>53.28</v>
      </c>
      <c r="K229" s="24">
        <f>G229+J229</f>
        <v>79.95</v>
      </c>
    </row>
    <row r="230" spans="1:11" ht="29.25" customHeight="1" x14ac:dyDescent="0.25">
      <c r="A230" s="3" t="s">
        <v>325</v>
      </c>
      <c r="B230" s="4" t="s">
        <v>303</v>
      </c>
      <c r="C230" s="7" t="s">
        <v>311</v>
      </c>
      <c r="D230" s="4" t="s">
        <v>166</v>
      </c>
      <c r="E230" s="4">
        <v>111</v>
      </c>
      <c r="F230" s="15">
        <f>ROUND(E230/1.5,2)</f>
        <v>74</v>
      </c>
      <c r="G230" s="15">
        <f>ROUND(F230*0.4,2)</f>
        <v>29.6</v>
      </c>
      <c r="H230" s="5">
        <v>2</v>
      </c>
      <c r="I230" s="5">
        <v>83.4</v>
      </c>
      <c r="J230" s="19">
        <f>ROUND(I230*0.6,2)</f>
        <v>50.04</v>
      </c>
      <c r="K230" s="19">
        <f>G230+J230</f>
        <v>79.64</v>
      </c>
    </row>
    <row r="231" spans="1:11" ht="29.25" customHeight="1" x14ac:dyDescent="0.25">
      <c r="A231" s="3" t="s">
        <v>325</v>
      </c>
      <c r="B231" s="4" t="s">
        <v>261</v>
      </c>
      <c r="C231" s="7" t="s">
        <v>275</v>
      </c>
      <c r="D231" s="4" t="s">
        <v>166</v>
      </c>
      <c r="E231" s="4">
        <v>127</v>
      </c>
      <c r="F231" s="15">
        <f>ROUND(E231/1.5,2)</f>
        <v>84.67</v>
      </c>
      <c r="G231" s="15">
        <f>ROUND(F231*0.4,2)</f>
        <v>33.869999999999997</v>
      </c>
      <c r="H231" s="5">
        <v>20</v>
      </c>
      <c r="I231" s="5">
        <v>64.8</v>
      </c>
      <c r="J231" s="19">
        <f>ROUND(I231*0.6,2)</f>
        <v>38.880000000000003</v>
      </c>
      <c r="K231" s="19">
        <f>G231+J231</f>
        <v>72.75</v>
      </c>
    </row>
    <row r="232" spans="1:11" ht="29.25" customHeight="1" x14ac:dyDescent="0.25">
      <c r="A232" s="3" t="s">
        <v>325</v>
      </c>
      <c r="B232" s="4" t="s">
        <v>302</v>
      </c>
      <c r="C232" s="7" t="s">
        <v>311</v>
      </c>
      <c r="D232" s="4" t="s">
        <v>166</v>
      </c>
      <c r="E232" s="4">
        <v>121</v>
      </c>
      <c r="F232" s="15">
        <f>ROUND(E232/1.5,2)</f>
        <v>80.67</v>
      </c>
      <c r="G232" s="15">
        <f>ROUND(F232*0.4,2)</f>
        <v>32.270000000000003</v>
      </c>
      <c r="H232" s="5">
        <v>12</v>
      </c>
      <c r="I232" s="5">
        <v>66.400000000000006</v>
      </c>
      <c r="J232" s="19">
        <f>ROUND(I232*0.6,2)</f>
        <v>39.840000000000003</v>
      </c>
      <c r="K232" s="19">
        <f>G232+J232</f>
        <v>72.110000000000014</v>
      </c>
    </row>
    <row r="233" spans="1:11" ht="29.25" customHeight="1" x14ac:dyDescent="0.25">
      <c r="A233" s="3" t="s">
        <v>325</v>
      </c>
      <c r="B233" s="4" t="s">
        <v>301</v>
      </c>
      <c r="C233" s="7" t="s">
        <v>311</v>
      </c>
      <c r="D233" s="4" t="s">
        <v>166</v>
      </c>
      <c r="E233" s="4">
        <v>130</v>
      </c>
      <c r="F233" s="15">
        <f>ROUND(E233/1.5,2)</f>
        <v>86.67</v>
      </c>
      <c r="G233" s="15">
        <f>ROUND(F233*0.4,2)</f>
        <v>34.67</v>
      </c>
      <c r="H233" s="5">
        <v>26</v>
      </c>
      <c r="I233" s="5">
        <v>62.4</v>
      </c>
      <c r="J233" s="19">
        <f>ROUND(I233*0.6,2)</f>
        <v>37.44</v>
      </c>
      <c r="K233" s="19">
        <f>G233+J233</f>
        <v>72.11</v>
      </c>
    </row>
    <row r="234" spans="1:11" ht="29.25" customHeight="1" x14ac:dyDescent="0.25">
      <c r="A234" s="3" t="s">
        <v>325</v>
      </c>
      <c r="B234" s="4" t="s">
        <v>308</v>
      </c>
      <c r="C234" s="7" t="s">
        <v>311</v>
      </c>
      <c r="D234" s="4" t="s">
        <v>166</v>
      </c>
      <c r="E234" s="4">
        <v>98</v>
      </c>
      <c r="F234" s="15">
        <f>ROUND(E234/1.5,2)</f>
        <v>65.33</v>
      </c>
      <c r="G234" s="15">
        <f>ROUND(F234*0.4,2)</f>
        <v>26.13</v>
      </c>
      <c r="H234" s="5">
        <v>4</v>
      </c>
      <c r="I234" s="5">
        <v>74.400000000000006</v>
      </c>
      <c r="J234" s="19">
        <f>ROUND(I234*0.6,2)</f>
        <v>44.64</v>
      </c>
      <c r="K234" s="19">
        <f>G234+J234</f>
        <v>70.77</v>
      </c>
    </row>
    <row r="235" spans="1:11" ht="29.25" customHeight="1" x14ac:dyDescent="0.25">
      <c r="A235" s="3" t="s">
        <v>325</v>
      </c>
      <c r="B235" s="4" t="s">
        <v>307</v>
      </c>
      <c r="C235" s="7" t="s">
        <v>311</v>
      </c>
      <c r="D235" s="4" t="s">
        <v>166</v>
      </c>
      <c r="E235" s="4">
        <v>101</v>
      </c>
      <c r="F235" s="15">
        <f>ROUND(E235/1.5,2)</f>
        <v>67.33</v>
      </c>
      <c r="G235" s="15">
        <f>ROUND(F235*0.4,2)</f>
        <v>26.93</v>
      </c>
      <c r="H235" s="5">
        <v>18</v>
      </c>
      <c r="I235" s="5">
        <v>72.2</v>
      </c>
      <c r="J235" s="19">
        <f>ROUND(I235*0.6,2)</f>
        <v>43.32</v>
      </c>
      <c r="K235" s="19">
        <f>G235+J235</f>
        <v>70.25</v>
      </c>
    </row>
    <row r="236" spans="1:11" ht="29.25" customHeight="1" x14ac:dyDescent="0.25">
      <c r="A236" s="3" t="s">
        <v>325</v>
      </c>
      <c r="B236" s="4" t="s">
        <v>263</v>
      </c>
      <c r="C236" s="7" t="s">
        <v>275</v>
      </c>
      <c r="D236" s="4" t="s">
        <v>166</v>
      </c>
      <c r="E236" s="4">
        <v>112</v>
      </c>
      <c r="F236" s="15">
        <f>ROUND(E236/1.5,2)</f>
        <v>74.67</v>
      </c>
      <c r="G236" s="15">
        <f>ROUND(F236*0.4,2)</f>
        <v>29.87</v>
      </c>
      <c r="H236" s="5">
        <v>16</v>
      </c>
      <c r="I236" s="5">
        <v>66.599999999999994</v>
      </c>
      <c r="J236" s="19">
        <f>ROUND(I236*0.6,2)</f>
        <v>39.96</v>
      </c>
      <c r="K236" s="19">
        <f>G236+J236</f>
        <v>69.83</v>
      </c>
    </row>
    <row r="237" spans="1:11" ht="29.25" customHeight="1" x14ac:dyDescent="0.25">
      <c r="A237" s="3" t="s">
        <v>325</v>
      </c>
      <c r="B237" s="4" t="s">
        <v>304</v>
      </c>
      <c r="C237" s="7" t="s">
        <v>311</v>
      </c>
      <c r="D237" s="4" t="s">
        <v>166</v>
      </c>
      <c r="E237" s="4">
        <v>105</v>
      </c>
      <c r="F237" s="15">
        <f>ROUND(E237/1.5,2)</f>
        <v>70</v>
      </c>
      <c r="G237" s="15">
        <f>ROUND(F237*0.4,2)</f>
        <v>28</v>
      </c>
      <c r="H237" s="5">
        <v>15</v>
      </c>
      <c r="I237" s="5">
        <v>67.8</v>
      </c>
      <c r="J237" s="19">
        <f>ROUND(I237*0.6,2)</f>
        <v>40.68</v>
      </c>
      <c r="K237" s="19">
        <f>G237+J237</f>
        <v>68.680000000000007</v>
      </c>
    </row>
    <row r="238" spans="1:11" ht="29.25" customHeight="1" x14ac:dyDescent="0.25">
      <c r="A238" s="3" t="s">
        <v>325</v>
      </c>
      <c r="B238" s="4" t="s">
        <v>262</v>
      </c>
      <c r="C238" s="7" t="s">
        <v>275</v>
      </c>
      <c r="D238" s="4" t="s">
        <v>166</v>
      </c>
      <c r="E238" s="4">
        <v>117</v>
      </c>
      <c r="F238" s="15">
        <f>ROUND(E238/1.5,2)</f>
        <v>78</v>
      </c>
      <c r="G238" s="15">
        <f>ROUND(F238*0.4,2)</f>
        <v>31.2</v>
      </c>
      <c r="H238" s="5">
        <v>19</v>
      </c>
      <c r="I238" s="5">
        <v>62.2</v>
      </c>
      <c r="J238" s="19">
        <f>ROUND(I238*0.6,2)</f>
        <v>37.32</v>
      </c>
      <c r="K238" s="19">
        <f>G238+J238</f>
        <v>68.52</v>
      </c>
    </row>
    <row r="239" spans="1:11" ht="29.25" customHeight="1" x14ac:dyDescent="0.25">
      <c r="A239" s="3" t="s">
        <v>325</v>
      </c>
      <c r="B239" s="4" t="s">
        <v>264</v>
      </c>
      <c r="C239" s="7" t="s">
        <v>275</v>
      </c>
      <c r="D239" s="4" t="s">
        <v>166</v>
      </c>
      <c r="E239" s="4">
        <v>107</v>
      </c>
      <c r="F239" s="15">
        <f>ROUND(E239/1.5,2)</f>
        <v>71.33</v>
      </c>
      <c r="G239" s="15">
        <f>ROUND(F239*0.4,2)</f>
        <v>28.53</v>
      </c>
      <c r="H239" s="5">
        <v>23</v>
      </c>
      <c r="I239" s="5">
        <v>65</v>
      </c>
      <c r="J239" s="19">
        <f>ROUND(I239*0.6,2)</f>
        <v>39</v>
      </c>
      <c r="K239" s="19">
        <f>G239+J239</f>
        <v>67.53</v>
      </c>
    </row>
    <row r="240" spans="1:11" ht="29.25" customHeight="1" x14ac:dyDescent="0.25">
      <c r="A240" s="3" t="s">
        <v>325</v>
      </c>
      <c r="B240" s="4" t="s">
        <v>268</v>
      </c>
      <c r="C240" s="7" t="s">
        <v>275</v>
      </c>
      <c r="D240" s="4" t="s">
        <v>166</v>
      </c>
      <c r="E240" s="4">
        <v>101</v>
      </c>
      <c r="F240" s="15">
        <f>ROUND(E240/1.5,2)</f>
        <v>67.33</v>
      </c>
      <c r="G240" s="15">
        <f>ROUND(F240*0.4,2)</f>
        <v>26.93</v>
      </c>
      <c r="H240" s="5">
        <v>14</v>
      </c>
      <c r="I240" s="5">
        <v>66.8</v>
      </c>
      <c r="J240" s="19">
        <f>ROUND(I240*0.6,2)</f>
        <v>40.08</v>
      </c>
      <c r="K240" s="19">
        <f>G240+J240</f>
        <v>67.009999999999991</v>
      </c>
    </row>
    <row r="241" spans="1:11" ht="29.25" customHeight="1" x14ac:dyDescent="0.25">
      <c r="A241" s="3" t="s">
        <v>325</v>
      </c>
      <c r="B241" s="4" t="s">
        <v>306</v>
      </c>
      <c r="C241" s="7" t="s">
        <v>311</v>
      </c>
      <c r="D241" s="4" t="s">
        <v>166</v>
      </c>
      <c r="E241" s="4">
        <v>103</v>
      </c>
      <c r="F241" s="15">
        <f>ROUND(E241/1.5,2)</f>
        <v>68.67</v>
      </c>
      <c r="G241" s="15">
        <f>ROUND(F241*0.4,2)</f>
        <v>27.47</v>
      </c>
      <c r="H241" s="5">
        <v>6</v>
      </c>
      <c r="I241" s="5">
        <v>65.8</v>
      </c>
      <c r="J241" s="19">
        <f>ROUND(I241*0.6,2)</f>
        <v>39.479999999999997</v>
      </c>
      <c r="K241" s="19">
        <f>G241+J241</f>
        <v>66.949999999999989</v>
      </c>
    </row>
    <row r="242" spans="1:11" ht="29.25" customHeight="1" x14ac:dyDescent="0.25">
      <c r="A242" s="3" t="s">
        <v>325</v>
      </c>
      <c r="B242" s="4" t="s">
        <v>272</v>
      </c>
      <c r="C242" s="7" t="s">
        <v>275</v>
      </c>
      <c r="D242" s="4" t="s">
        <v>166</v>
      </c>
      <c r="E242" s="4">
        <v>97</v>
      </c>
      <c r="F242" s="15">
        <f>ROUND(E242/1.5,2)</f>
        <v>64.67</v>
      </c>
      <c r="G242" s="15">
        <f>ROUND(F242*0.4,2)</f>
        <v>25.87</v>
      </c>
      <c r="H242" s="5">
        <v>7</v>
      </c>
      <c r="I242" s="5">
        <v>67.599999999999994</v>
      </c>
      <c r="J242" s="19">
        <f>ROUND(I242*0.6,2)</f>
        <v>40.56</v>
      </c>
      <c r="K242" s="19">
        <f>G242+J242</f>
        <v>66.430000000000007</v>
      </c>
    </row>
    <row r="243" spans="1:11" ht="29.25" customHeight="1" x14ac:dyDescent="0.25">
      <c r="A243" s="3" t="s">
        <v>325</v>
      </c>
      <c r="B243" s="4" t="s">
        <v>276</v>
      </c>
      <c r="C243" s="7" t="s">
        <v>275</v>
      </c>
      <c r="D243" s="4" t="s">
        <v>166</v>
      </c>
      <c r="E243" s="4">
        <v>91</v>
      </c>
      <c r="F243" s="15">
        <f>ROUND(E243/1.5,2)</f>
        <v>60.67</v>
      </c>
      <c r="G243" s="15">
        <f>ROUND(F243*0.4,2)</f>
        <v>24.27</v>
      </c>
      <c r="H243" s="5">
        <v>17</v>
      </c>
      <c r="I243" s="5">
        <v>69.8</v>
      </c>
      <c r="J243" s="19">
        <f>ROUND(I243*0.6,2)</f>
        <v>41.88</v>
      </c>
      <c r="K243" s="19">
        <f>G243+J243</f>
        <v>66.150000000000006</v>
      </c>
    </row>
    <row r="244" spans="1:11" ht="29.25" customHeight="1" x14ac:dyDescent="0.25">
      <c r="A244" s="3" t="s">
        <v>325</v>
      </c>
      <c r="B244" s="4" t="s">
        <v>61</v>
      </c>
      <c r="C244" s="7" t="s">
        <v>275</v>
      </c>
      <c r="D244" s="4" t="s">
        <v>166</v>
      </c>
      <c r="E244" s="4">
        <v>109</v>
      </c>
      <c r="F244" s="15">
        <f>ROUND(E244/1.5,2)</f>
        <v>72.67</v>
      </c>
      <c r="G244" s="15">
        <f>ROUND(F244*0.4,2)</f>
        <v>29.07</v>
      </c>
      <c r="H244" s="5">
        <v>1</v>
      </c>
      <c r="I244" s="5">
        <v>61.2</v>
      </c>
      <c r="J244" s="19">
        <f>ROUND(I244*0.6,2)</f>
        <v>36.72</v>
      </c>
      <c r="K244" s="19">
        <f>G244+J244</f>
        <v>65.789999999999992</v>
      </c>
    </row>
    <row r="245" spans="1:11" ht="29.25" customHeight="1" x14ac:dyDescent="0.25">
      <c r="A245" s="3" t="s">
        <v>325</v>
      </c>
      <c r="B245" s="4" t="s">
        <v>267</v>
      </c>
      <c r="C245" s="7" t="s">
        <v>275</v>
      </c>
      <c r="D245" s="4" t="s">
        <v>166</v>
      </c>
      <c r="E245" s="4">
        <v>104</v>
      </c>
      <c r="F245" s="15">
        <f>ROUND(E245/1.5,2)</f>
        <v>69.33</v>
      </c>
      <c r="G245" s="15">
        <f>ROUND(F245*0.4,2)</f>
        <v>27.73</v>
      </c>
      <c r="H245" s="5">
        <v>22</v>
      </c>
      <c r="I245" s="5">
        <v>62.8</v>
      </c>
      <c r="J245" s="19">
        <f>ROUND(I245*0.6,2)</f>
        <v>37.68</v>
      </c>
      <c r="K245" s="19">
        <f>G245+J245</f>
        <v>65.41</v>
      </c>
    </row>
    <row r="246" spans="1:11" ht="29.25" customHeight="1" x14ac:dyDescent="0.25">
      <c r="A246" s="3" t="s">
        <v>325</v>
      </c>
      <c r="B246" s="4" t="s">
        <v>270</v>
      </c>
      <c r="C246" s="7" t="s">
        <v>275</v>
      </c>
      <c r="D246" s="4" t="s">
        <v>166</v>
      </c>
      <c r="E246" s="4">
        <v>99</v>
      </c>
      <c r="F246" s="15">
        <f>ROUND(E246/1.5,2)</f>
        <v>66</v>
      </c>
      <c r="G246" s="15">
        <f>ROUND(F246*0.4,2)</f>
        <v>26.4</v>
      </c>
      <c r="H246" s="5">
        <v>27</v>
      </c>
      <c r="I246" s="5">
        <v>64</v>
      </c>
      <c r="J246" s="19">
        <f>ROUND(I246*0.6,2)</f>
        <v>38.4</v>
      </c>
      <c r="K246" s="19">
        <f>G246+J246</f>
        <v>64.8</v>
      </c>
    </row>
    <row r="247" spans="1:11" ht="29.25" customHeight="1" x14ac:dyDescent="0.25">
      <c r="A247" s="3" t="s">
        <v>325</v>
      </c>
      <c r="B247" s="4" t="s">
        <v>269</v>
      </c>
      <c r="C247" s="7" t="s">
        <v>275</v>
      </c>
      <c r="D247" s="4" t="s">
        <v>166</v>
      </c>
      <c r="E247" s="4">
        <v>100</v>
      </c>
      <c r="F247" s="15">
        <f>ROUND(E247/1.5,2)</f>
        <v>66.67</v>
      </c>
      <c r="G247" s="15">
        <f>ROUND(F247*0.4,2)</f>
        <v>26.67</v>
      </c>
      <c r="H247" s="5">
        <v>3</v>
      </c>
      <c r="I247" s="5">
        <v>61.2</v>
      </c>
      <c r="J247" s="19">
        <f>ROUND(I247*0.6,2)</f>
        <v>36.72</v>
      </c>
      <c r="K247" s="19">
        <f>G247+J247</f>
        <v>63.39</v>
      </c>
    </row>
    <row r="248" spans="1:11" ht="29.25" customHeight="1" x14ac:dyDescent="0.25">
      <c r="A248" s="3" t="s">
        <v>325</v>
      </c>
      <c r="B248" s="4" t="s">
        <v>277</v>
      </c>
      <c r="C248" s="7" t="s">
        <v>275</v>
      </c>
      <c r="D248" s="4" t="s">
        <v>166</v>
      </c>
      <c r="E248" s="4">
        <v>90</v>
      </c>
      <c r="F248" s="15">
        <f>ROUND(E248/1.5,2)</f>
        <v>60</v>
      </c>
      <c r="G248" s="15">
        <f>ROUND(F248*0.4,2)</f>
        <v>24</v>
      </c>
      <c r="H248" s="5">
        <v>11</v>
      </c>
      <c r="I248" s="5">
        <v>62</v>
      </c>
      <c r="J248" s="19">
        <f>ROUND(I248*0.6,2)</f>
        <v>37.200000000000003</v>
      </c>
      <c r="K248" s="19">
        <f>G248+J248</f>
        <v>61.2</v>
      </c>
    </row>
    <row r="249" spans="1:11" ht="29.25" customHeight="1" x14ac:dyDescent="0.25">
      <c r="A249" s="3" t="s">
        <v>325</v>
      </c>
      <c r="B249" s="4" t="s">
        <v>309</v>
      </c>
      <c r="C249" s="7" t="s">
        <v>311</v>
      </c>
      <c r="D249" s="4" t="s">
        <v>166</v>
      </c>
      <c r="E249" s="4">
        <v>94</v>
      </c>
      <c r="F249" s="15">
        <f>ROUND(E249/1.5,2)</f>
        <v>62.67</v>
      </c>
      <c r="G249" s="15">
        <f>ROUND(F249*0.4,2)</f>
        <v>25.07</v>
      </c>
      <c r="H249" s="5">
        <v>25</v>
      </c>
      <c r="I249" s="5">
        <v>60</v>
      </c>
      <c r="J249" s="19">
        <f>ROUND(I249*0.6,2)</f>
        <v>36</v>
      </c>
      <c r="K249" s="19">
        <f>G249+J249</f>
        <v>61.07</v>
      </c>
    </row>
    <row r="250" spans="1:11" ht="29.25" customHeight="1" x14ac:dyDescent="0.25">
      <c r="A250" s="3" t="s">
        <v>325</v>
      </c>
      <c r="B250" s="4" t="s">
        <v>310</v>
      </c>
      <c r="C250" s="7" t="s">
        <v>311</v>
      </c>
      <c r="D250" s="4" t="s">
        <v>166</v>
      </c>
      <c r="E250" s="4">
        <v>85</v>
      </c>
      <c r="F250" s="15">
        <f>ROUND(E250/1.5,2)</f>
        <v>56.67</v>
      </c>
      <c r="G250" s="15">
        <f>ROUND(F250*0.4,2)</f>
        <v>22.67</v>
      </c>
      <c r="H250" s="5">
        <v>8</v>
      </c>
      <c r="I250" s="5">
        <v>60</v>
      </c>
      <c r="J250" s="19">
        <f>ROUND(I250*0.6,2)</f>
        <v>36</v>
      </c>
      <c r="K250" s="19">
        <f>G250+J250</f>
        <v>58.67</v>
      </c>
    </row>
    <row r="251" spans="1:11" ht="29.25" customHeight="1" x14ac:dyDescent="0.25">
      <c r="A251" s="3" t="s">
        <v>325</v>
      </c>
      <c r="B251" s="4" t="s">
        <v>273</v>
      </c>
      <c r="C251" s="7" t="s">
        <v>275</v>
      </c>
      <c r="D251" s="4" t="s">
        <v>166</v>
      </c>
      <c r="E251" s="4">
        <v>93</v>
      </c>
      <c r="F251" s="15">
        <f>ROUND(E251/1.5,2)</f>
        <v>62</v>
      </c>
      <c r="G251" s="15">
        <f>ROUND(F251*0.4,2)</f>
        <v>24.8</v>
      </c>
      <c r="H251" s="5" t="s">
        <v>346</v>
      </c>
      <c r="I251" s="5"/>
      <c r="J251" s="19">
        <f>ROUND(I251*0.6,2)</f>
        <v>0</v>
      </c>
      <c r="K251" s="19">
        <f>G251+J251</f>
        <v>24.8</v>
      </c>
    </row>
    <row r="252" spans="1:11" ht="29.25" customHeight="1" x14ac:dyDescent="0.25">
      <c r="A252" s="3" t="s">
        <v>325</v>
      </c>
      <c r="B252" s="4" t="s">
        <v>274</v>
      </c>
      <c r="C252" s="7" t="s">
        <v>275</v>
      </c>
      <c r="D252" s="4" t="s">
        <v>166</v>
      </c>
      <c r="E252" s="4">
        <v>93</v>
      </c>
      <c r="F252" s="15">
        <f>ROUND(E252/1.5,2)</f>
        <v>62</v>
      </c>
      <c r="G252" s="15">
        <f>ROUND(F252*0.4,2)</f>
        <v>24.8</v>
      </c>
      <c r="H252" s="5" t="s">
        <v>346</v>
      </c>
      <c r="I252" s="5"/>
      <c r="J252" s="19">
        <f>ROUND(I252*0.6,2)</f>
        <v>0</v>
      </c>
      <c r="K252" s="19">
        <f>G252+J252</f>
        <v>24.8</v>
      </c>
    </row>
    <row r="253" spans="1:11" ht="29.25" customHeight="1" x14ac:dyDescent="0.25">
      <c r="A253" s="3" t="s">
        <v>325</v>
      </c>
      <c r="B253" s="4" t="s">
        <v>278</v>
      </c>
      <c r="C253" s="7" t="s">
        <v>275</v>
      </c>
      <c r="D253" s="4" t="s">
        <v>166</v>
      </c>
      <c r="E253" s="4">
        <v>90</v>
      </c>
      <c r="F253" s="15">
        <f>ROUND(E253/1.5,2)</f>
        <v>60</v>
      </c>
      <c r="G253" s="15">
        <f>ROUND(F253*0.4,2)</f>
        <v>24</v>
      </c>
      <c r="H253" s="5" t="s">
        <v>346</v>
      </c>
      <c r="I253" s="5"/>
      <c r="J253" s="19">
        <f>ROUND(I253*0.6,2)</f>
        <v>0</v>
      </c>
      <c r="K253" s="19">
        <f>G253+J253</f>
        <v>24</v>
      </c>
    </row>
    <row r="254" spans="1:11" ht="29.25" customHeight="1" x14ac:dyDescent="0.25">
      <c r="A254" s="20" t="s">
        <v>326</v>
      </c>
      <c r="B254" s="21" t="s">
        <v>27</v>
      </c>
      <c r="C254" s="21" t="s">
        <v>24</v>
      </c>
      <c r="D254" s="21" t="s">
        <v>18</v>
      </c>
      <c r="E254" s="21">
        <v>126</v>
      </c>
      <c r="F254" s="22">
        <f>ROUND(E254/1.5,2)</f>
        <v>84</v>
      </c>
      <c r="G254" s="22">
        <f>ROUND(F254*0.4,2)</f>
        <v>33.6</v>
      </c>
      <c r="H254" s="23">
        <v>4</v>
      </c>
      <c r="I254" s="23">
        <v>86.4</v>
      </c>
      <c r="J254" s="24">
        <f>ROUND(I254*0.6,2)</f>
        <v>51.84</v>
      </c>
      <c r="K254" s="24">
        <f>G254+J254</f>
        <v>85.44</v>
      </c>
    </row>
    <row r="255" spans="1:11" ht="29.25" customHeight="1" x14ac:dyDescent="0.25">
      <c r="A255" s="3" t="s">
        <v>326</v>
      </c>
      <c r="B255" s="4" t="s">
        <v>338</v>
      </c>
      <c r="C255" s="4" t="s">
        <v>24</v>
      </c>
      <c r="D255" s="4" t="s">
        <v>18</v>
      </c>
      <c r="E255" s="4">
        <v>118</v>
      </c>
      <c r="F255" s="15">
        <f>ROUND(E255/1.5,2)</f>
        <v>78.67</v>
      </c>
      <c r="G255" s="15">
        <f>ROUND(F255*0.4,2)</f>
        <v>31.47</v>
      </c>
      <c r="H255" s="5">
        <v>2</v>
      </c>
      <c r="I255" s="5">
        <v>88</v>
      </c>
      <c r="J255" s="19">
        <f>ROUND(I255*0.6,2)</f>
        <v>52.8</v>
      </c>
      <c r="K255" s="19">
        <f>G255+J255</f>
        <v>84.27</v>
      </c>
    </row>
    <row r="256" spans="1:11" ht="29.25" customHeight="1" x14ac:dyDescent="0.25">
      <c r="A256" s="3" t="s">
        <v>326</v>
      </c>
      <c r="B256" s="4" t="s">
        <v>30</v>
      </c>
      <c r="C256" s="4" t="s">
        <v>24</v>
      </c>
      <c r="D256" s="4" t="s">
        <v>18</v>
      </c>
      <c r="E256" s="4">
        <v>119</v>
      </c>
      <c r="F256" s="15">
        <f>ROUND(E256/1.5,2)</f>
        <v>79.33</v>
      </c>
      <c r="G256" s="15">
        <f>ROUND(F256*0.4,2)</f>
        <v>31.73</v>
      </c>
      <c r="H256" s="5">
        <v>6</v>
      </c>
      <c r="I256" s="5">
        <v>87</v>
      </c>
      <c r="J256" s="19">
        <f>ROUND(I256*0.6,2)</f>
        <v>52.2</v>
      </c>
      <c r="K256" s="19">
        <f>G256+J256</f>
        <v>83.93</v>
      </c>
    </row>
    <row r="257" spans="1:11" ht="29.25" customHeight="1" x14ac:dyDescent="0.25">
      <c r="A257" s="3" t="s">
        <v>326</v>
      </c>
      <c r="B257" s="4" t="s">
        <v>26</v>
      </c>
      <c r="C257" s="4" t="s">
        <v>24</v>
      </c>
      <c r="D257" s="4" t="s">
        <v>18</v>
      </c>
      <c r="E257" s="4">
        <v>130</v>
      </c>
      <c r="F257" s="15">
        <f>ROUND(E257/1.5,2)</f>
        <v>86.67</v>
      </c>
      <c r="G257" s="15">
        <f>ROUND(F257*0.4,2)</f>
        <v>34.67</v>
      </c>
      <c r="H257" s="5">
        <v>1</v>
      </c>
      <c r="I257" s="5">
        <v>81.2</v>
      </c>
      <c r="J257" s="19">
        <f>ROUND(I257*0.6,2)</f>
        <v>48.72</v>
      </c>
      <c r="K257" s="19">
        <f>G257+J257</f>
        <v>83.39</v>
      </c>
    </row>
    <row r="258" spans="1:11" ht="29.25" customHeight="1" x14ac:dyDescent="0.25">
      <c r="A258" s="3" t="s">
        <v>326</v>
      </c>
      <c r="B258" s="4" t="s">
        <v>28</v>
      </c>
      <c r="C258" s="4" t="s">
        <v>24</v>
      </c>
      <c r="D258" s="4" t="s">
        <v>18</v>
      </c>
      <c r="E258" s="4">
        <v>122</v>
      </c>
      <c r="F258" s="15">
        <f>ROUND(E258/1.5,2)</f>
        <v>81.33</v>
      </c>
      <c r="G258" s="15">
        <f>ROUND(F258*0.4,2)</f>
        <v>32.53</v>
      </c>
      <c r="H258" s="5">
        <v>5</v>
      </c>
      <c r="I258" s="5">
        <v>84.4</v>
      </c>
      <c r="J258" s="19">
        <f>ROUND(I258*0.6,2)</f>
        <v>50.64</v>
      </c>
      <c r="K258" s="19">
        <f>G258+J258</f>
        <v>83.17</v>
      </c>
    </row>
    <row r="259" spans="1:11" ht="29.25" customHeight="1" x14ac:dyDescent="0.25">
      <c r="A259" s="3" t="s">
        <v>326</v>
      </c>
      <c r="B259" s="4" t="s">
        <v>29</v>
      </c>
      <c r="C259" s="4" t="s">
        <v>24</v>
      </c>
      <c r="D259" s="4" t="s">
        <v>18</v>
      </c>
      <c r="E259" s="4">
        <v>122</v>
      </c>
      <c r="F259" s="15">
        <f>ROUND(E259/1.5,2)</f>
        <v>81.33</v>
      </c>
      <c r="G259" s="15">
        <f>ROUND(F259*0.4,2)</f>
        <v>32.53</v>
      </c>
      <c r="H259" s="5">
        <v>3</v>
      </c>
      <c r="I259" s="5">
        <v>83.2</v>
      </c>
      <c r="J259" s="19">
        <f>ROUND(I259*0.6,2)</f>
        <v>49.92</v>
      </c>
      <c r="K259" s="19">
        <f>G259+J259</f>
        <v>82.45</v>
      </c>
    </row>
    <row r="260" spans="1:11" ht="29.25" customHeight="1" x14ac:dyDescent="0.25">
      <c r="A260" s="20" t="s">
        <v>327</v>
      </c>
      <c r="B260" s="21" t="s">
        <v>56</v>
      </c>
      <c r="C260" s="21" t="s">
        <v>55</v>
      </c>
      <c r="D260" s="21" t="s">
        <v>18</v>
      </c>
      <c r="E260" s="4">
        <v>124</v>
      </c>
      <c r="F260" s="15">
        <f>ROUND(E260/1.5,2)</f>
        <v>82.67</v>
      </c>
      <c r="G260" s="15">
        <f>ROUND(F260*0.4,2)</f>
        <v>33.07</v>
      </c>
      <c r="H260" s="23">
        <v>9</v>
      </c>
      <c r="I260" s="23">
        <v>88.4</v>
      </c>
      <c r="J260" s="24">
        <f>ROUND(I260*0.6,2)</f>
        <v>53.04</v>
      </c>
      <c r="K260" s="24">
        <f>G260+J260</f>
        <v>86.11</v>
      </c>
    </row>
    <row r="261" spans="1:11" ht="29.25" customHeight="1" x14ac:dyDescent="0.25">
      <c r="A261" s="20" t="s">
        <v>327</v>
      </c>
      <c r="B261" s="21" t="s">
        <v>47</v>
      </c>
      <c r="C261" s="21" t="s">
        <v>44</v>
      </c>
      <c r="D261" s="21" t="s">
        <v>18</v>
      </c>
      <c r="E261" s="4">
        <v>116</v>
      </c>
      <c r="F261" s="15">
        <f>ROUND(E261/1.5,2)</f>
        <v>77.33</v>
      </c>
      <c r="G261" s="15">
        <f>ROUND(F261*0.4,2)</f>
        <v>30.93</v>
      </c>
      <c r="H261" s="23">
        <v>2</v>
      </c>
      <c r="I261" s="23">
        <v>91.4</v>
      </c>
      <c r="J261" s="24">
        <f>ROUND(I261*0.6,2)</f>
        <v>54.84</v>
      </c>
      <c r="K261" s="24">
        <f>G261+J261</f>
        <v>85.77000000000001</v>
      </c>
    </row>
    <row r="262" spans="1:11" ht="29.25" customHeight="1" x14ac:dyDescent="0.25">
      <c r="A262" s="20" t="s">
        <v>327</v>
      </c>
      <c r="B262" s="21" t="s">
        <v>83</v>
      </c>
      <c r="C262" s="21" t="s">
        <v>78</v>
      </c>
      <c r="D262" s="21" t="s">
        <v>18</v>
      </c>
      <c r="E262" s="4">
        <v>106</v>
      </c>
      <c r="F262" s="15">
        <f>ROUND(E262/1.5,2)</f>
        <v>70.67</v>
      </c>
      <c r="G262" s="15">
        <f>ROUND(F262*0.4,2)</f>
        <v>28.27</v>
      </c>
      <c r="H262" s="23">
        <v>10</v>
      </c>
      <c r="I262" s="23">
        <v>89.8</v>
      </c>
      <c r="J262" s="24">
        <f>ROUND(I262*0.6,2)</f>
        <v>53.88</v>
      </c>
      <c r="K262" s="24">
        <f>G262+J262</f>
        <v>82.15</v>
      </c>
    </row>
    <row r="263" spans="1:11" ht="29.25" customHeight="1" x14ac:dyDescent="0.25">
      <c r="A263" s="3" t="s">
        <v>327</v>
      </c>
      <c r="B263" s="4" t="s">
        <v>48</v>
      </c>
      <c r="C263" s="4" t="s">
        <v>44</v>
      </c>
      <c r="D263" s="4" t="s">
        <v>18</v>
      </c>
      <c r="E263" s="4">
        <v>108</v>
      </c>
      <c r="F263" s="15">
        <f>ROUND(E263/1.5,2)</f>
        <v>72</v>
      </c>
      <c r="G263" s="15">
        <f>ROUND(F263*0.4,2)</f>
        <v>28.8</v>
      </c>
      <c r="H263" s="5">
        <v>6</v>
      </c>
      <c r="I263" s="5">
        <v>85.6</v>
      </c>
      <c r="J263" s="19">
        <f>ROUND(I263*0.6,2)</f>
        <v>51.36</v>
      </c>
      <c r="K263" s="19">
        <f>G263+J263</f>
        <v>80.16</v>
      </c>
    </row>
    <row r="264" spans="1:11" ht="29.25" customHeight="1" x14ac:dyDescent="0.25">
      <c r="A264" s="3" t="s">
        <v>327</v>
      </c>
      <c r="B264" s="4" t="s">
        <v>81</v>
      </c>
      <c r="C264" s="4" t="s">
        <v>78</v>
      </c>
      <c r="D264" s="4" t="s">
        <v>18</v>
      </c>
      <c r="E264" s="4">
        <v>107</v>
      </c>
      <c r="F264" s="15">
        <f>ROUND(E264/1.5,2)</f>
        <v>71.33</v>
      </c>
      <c r="G264" s="15">
        <f>ROUND(F264*0.4,2)</f>
        <v>28.53</v>
      </c>
      <c r="H264" s="5">
        <v>12</v>
      </c>
      <c r="I264" s="5">
        <v>83.8</v>
      </c>
      <c r="J264" s="19">
        <f>ROUND(I264*0.6,2)</f>
        <v>50.28</v>
      </c>
      <c r="K264" s="19">
        <f>G264+J264</f>
        <v>78.81</v>
      </c>
    </row>
    <row r="265" spans="1:11" ht="29.25" customHeight="1" x14ac:dyDescent="0.25">
      <c r="A265" s="3" t="s">
        <v>327</v>
      </c>
      <c r="B265" s="4" t="s">
        <v>82</v>
      </c>
      <c r="C265" s="4" t="s">
        <v>78</v>
      </c>
      <c r="D265" s="4" t="s">
        <v>18</v>
      </c>
      <c r="E265" s="4">
        <v>107</v>
      </c>
      <c r="F265" s="15">
        <f>ROUND(E265/1.5,2)</f>
        <v>71.33</v>
      </c>
      <c r="G265" s="15">
        <f>ROUND(F265*0.4,2)</f>
        <v>28.53</v>
      </c>
      <c r="H265" s="5">
        <v>1</v>
      </c>
      <c r="I265" s="5">
        <v>83.4</v>
      </c>
      <c r="J265" s="19">
        <f>ROUND(I265*0.6,2)</f>
        <v>50.04</v>
      </c>
      <c r="K265" s="19">
        <f>G265+J265</f>
        <v>78.569999999999993</v>
      </c>
    </row>
    <row r="266" spans="1:11" ht="29.25" customHeight="1" x14ac:dyDescent="0.25">
      <c r="A266" s="3" t="s">
        <v>327</v>
      </c>
      <c r="B266" s="4" t="s">
        <v>85</v>
      </c>
      <c r="C266" s="4" t="s">
        <v>78</v>
      </c>
      <c r="D266" s="4" t="s">
        <v>18</v>
      </c>
      <c r="E266" s="4">
        <v>102</v>
      </c>
      <c r="F266" s="15">
        <f>ROUND(E266/1.5,2)</f>
        <v>68</v>
      </c>
      <c r="G266" s="15">
        <f>ROUND(F266*0.4,2)</f>
        <v>27.2</v>
      </c>
      <c r="H266" s="5">
        <v>5</v>
      </c>
      <c r="I266" s="5">
        <v>81.599999999999994</v>
      </c>
      <c r="J266" s="19">
        <f>ROUND(I266*0.6,2)</f>
        <v>48.96</v>
      </c>
      <c r="K266" s="19">
        <f>G266+J266</f>
        <v>76.16</v>
      </c>
    </row>
    <row r="267" spans="1:11" ht="29.25" customHeight="1" x14ac:dyDescent="0.25">
      <c r="A267" s="20" t="s">
        <v>327</v>
      </c>
      <c r="B267" s="21" t="s">
        <v>103</v>
      </c>
      <c r="C267" s="21" t="s">
        <v>108</v>
      </c>
      <c r="D267" s="21" t="s">
        <v>109</v>
      </c>
      <c r="E267" s="4">
        <v>127</v>
      </c>
      <c r="F267" s="15">
        <f>ROUND(E267/1.5,2)</f>
        <v>84.67</v>
      </c>
      <c r="G267" s="15">
        <f>ROUND(F267*0.4,2)</f>
        <v>33.869999999999997</v>
      </c>
      <c r="H267" s="23">
        <v>8</v>
      </c>
      <c r="I267" s="23">
        <v>65.599999999999994</v>
      </c>
      <c r="J267" s="24">
        <f>ROUND(I267*0.6,2)</f>
        <v>39.36</v>
      </c>
      <c r="K267" s="24">
        <f>G267+J267</f>
        <v>73.22999999999999</v>
      </c>
    </row>
    <row r="268" spans="1:11" ht="29.25" customHeight="1" x14ac:dyDescent="0.25">
      <c r="A268" s="3" t="s">
        <v>327</v>
      </c>
      <c r="B268" s="4" t="s">
        <v>58</v>
      </c>
      <c r="C268" s="4" t="s">
        <v>55</v>
      </c>
      <c r="D268" s="4" t="s">
        <v>18</v>
      </c>
      <c r="E268" s="4">
        <v>113</v>
      </c>
      <c r="F268" s="15">
        <f>ROUND(E268/1.5,2)</f>
        <v>75.33</v>
      </c>
      <c r="G268" s="15">
        <f>ROUND(F268*0.4,2)</f>
        <v>30.13</v>
      </c>
      <c r="H268" s="5">
        <v>13</v>
      </c>
      <c r="I268" s="5">
        <v>70.8</v>
      </c>
      <c r="J268" s="19">
        <f>ROUND(I268*0.6,2)</f>
        <v>42.48</v>
      </c>
      <c r="K268" s="19">
        <f>G268+J268</f>
        <v>72.61</v>
      </c>
    </row>
    <row r="269" spans="1:11" ht="29.25" customHeight="1" x14ac:dyDescent="0.25">
      <c r="A269" s="3" t="s">
        <v>327</v>
      </c>
      <c r="B269" s="4" t="s">
        <v>57</v>
      </c>
      <c r="C269" s="4" t="s">
        <v>55</v>
      </c>
      <c r="D269" s="4" t="s">
        <v>18</v>
      </c>
      <c r="E269" s="4">
        <v>119</v>
      </c>
      <c r="F269" s="15">
        <f>ROUND(E269/1.5,2)</f>
        <v>79.33</v>
      </c>
      <c r="G269" s="15">
        <f>ROUND(F269*0.4,2)</f>
        <v>31.73</v>
      </c>
      <c r="H269" s="5">
        <v>4</v>
      </c>
      <c r="I269" s="5">
        <v>66.599999999999994</v>
      </c>
      <c r="J269" s="19">
        <f>ROUND(I269*0.6,2)</f>
        <v>39.96</v>
      </c>
      <c r="K269" s="19">
        <f>G269+J269</f>
        <v>71.69</v>
      </c>
    </row>
    <row r="270" spans="1:11" ht="29.25" customHeight="1" x14ac:dyDescent="0.25">
      <c r="A270" s="3" t="s">
        <v>327</v>
      </c>
      <c r="B270" s="4" t="s">
        <v>84</v>
      </c>
      <c r="C270" s="4" t="s">
        <v>78</v>
      </c>
      <c r="D270" s="4" t="s">
        <v>18</v>
      </c>
      <c r="E270" s="4">
        <v>104</v>
      </c>
      <c r="F270" s="15">
        <f>ROUND(E270/1.5,2)</f>
        <v>69.33</v>
      </c>
      <c r="G270" s="15">
        <f>ROUND(F270*0.4,2)</f>
        <v>27.73</v>
      </c>
      <c r="H270" s="5">
        <v>14</v>
      </c>
      <c r="I270" s="5">
        <v>72.599999999999994</v>
      </c>
      <c r="J270" s="19">
        <f>ROUND(I270*0.6,2)</f>
        <v>43.56</v>
      </c>
      <c r="K270" s="19">
        <f>G270+J270</f>
        <v>71.290000000000006</v>
      </c>
    </row>
    <row r="271" spans="1:11" ht="29.25" customHeight="1" x14ac:dyDescent="0.25">
      <c r="A271" s="3" t="s">
        <v>327</v>
      </c>
      <c r="B271" s="4" t="s">
        <v>46</v>
      </c>
      <c r="C271" s="4" t="s">
        <v>44</v>
      </c>
      <c r="D271" s="4" t="s">
        <v>18</v>
      </c>
      <c r="E271" s="4">
        <v>116</v>
      </c>
      <c r="F271" s="15">
        <f>ROUND(E271/1.5,2)</f>
        <v>77.33</v>
      </c>
      <c r="G271" s="15">
        <f>ROUND(F271*0.4,2)</f>
        <v>30.93</v>
      </c>
      <c r="H271" s="5">
        <v>3</v>
      </c>
      <c r="I271" s="5">
        <v>65.599999999999994</v>
      </c>
      <c r="J271" s="19">
        <f>ROUND(I271*0.6,2)</f>
        <v>39.36</v>
      </c>
      <c r="K271" s="19">
        <f>G271+J271</f>
        <v>70.289999999999992</v>
      </c>
    </row>
    <row r="272" spans="1:11" ht="29.25" customHeight="1" x14ac:dyDescent="0.25">
      <c r="A272" s="3" t="s">
        <v>327</v>
      </c>
      <c r="B272" s="4" t="s">
        <v>106</v>
      </c>
      <c r="C272" s="4" t="s">
        <v>108</v>
      </c>
      <c r="D272" s="4" t="s">
        <v>109</v>
      </c>
      <c r="E272" s="4">
        <v>100</v>
      </c>
      <c r="F272" s="15">
        <f>ROUND(E272/1.5,2)</f>
        <v>66.67</v>
      </c>
      <c r="G272" s="15">
        <f>ROUND(F272*0.4,2)</f>
        <v>26.67</v>
      </c>
      <c r="H272" s="5">
        <v>7</v>
      </c>
      <c r="I272" s="5">
        <v>60.2</v>
      </c>
      <c r="J272" s="19">
        <f>ROUND(I272*0.6,2)</f>
        <v>36.119999999999997</v>
      </c>
      <c r="K272" s="19">
        <f>G272+J272</f>
        <v>62.79</v>
      </c>
    </row>
    <row r="273" spans="1:11" ht="29.25" customHeight="1" x14ac:dyDescent="0.25">
      <c r="A273" s="3" t="s">
        <v>327</v>
      </c>
      <c r="B273" s="4" t="s">
        <v>107</v>
      </c>
      <c r="C273" s="4" t="s">
        <v>108</v>
      </c>
      <c r="D273" s="4" t="s">
        <v>109</v>
      </c>
      <c r="E273" s="4">
        <v>95</v>
      </c>
      <c r="F273" s="15">
        <f>ROUND(E273/1.5,2)</f>
        <v>63.33</v>
      </c>
      <c r="G273" s="15">
        <f>ROUND(F273*0.4,2)</f>
        <v>25.33</v>
      </c>
      <c r="H273" s="5">
        <v>11</v>
      </c>
      <c r="I273" s="5">
        <v>61.8</v>
      </c>
      <c r="J273" s="19">
        <f>ROUND(I273*0.6,2)</f>
        <v>37.08</v>
      </c>
      <c r="K273" s="19">
        <f>G273+J273</f>
        <v>62.41</v>
      </c>
    </row>
    <row r="274" spans="1:11" ht="29.25" customHeight="1" x14ac:dyDescent="0.25">
      <c r="A274" s="3" t="s">
        <v>327</v>
      </c>
      <c r="B274" s="4" t="s">
        <v>102</v>
      </c>
      <c r="C274" s="4" t="s">
        <v>108</v>
      </c>
      <c r="D274" s="4" t="s">
        <v>109</v>
      </c>
      <c r="E274" s="4">
        <v>130</v>
      </c>
      <c r="F274" s="15">
        <f>ROUND(E274/1.5,2)</f>
        <v>86.67</v>
      </c>
      <c r="G274" s="15">
        <f>ROUND(F274*0.4,2)</f>
        <v>34.67</v>
      </c>
      <c r="H274" s="5" t="s">
        <v>346</v>
      </c>
      <c r="I274" s="5"/>
      <c r="J274" s="19">
        <f>ROUND(I274*0.6,2)</f>
        <v>0</v>
      </c>
      <c r="K274" s="19">
        <f>G274+J274</f>
        <v>34.67</v>
      </c>
    </row>
    <row r="275" spans="1:11" ht="29.25" customHeight="1" x14ac:dyDescent="0.25">
      <c r="A275" s="3" t="s">
        <v>327</v>
      </c>
      <c r="B275" s="4" t="s">
        <v>104</v>
      </c>
      <c r="C275" s="4" t="s">
        <v>108</v>
      </c>
      <c r="D275" s="4" t="s">
        <v>109</v>
      </c>
      <c r="E275" s="4">
        <v>116</v>
      </c>
      <c r="F275" s="15">
        <f>ROUND(E275/1.5,2)</f>
        <v>77.33</v>
      </c>
      <c r="G275" s="15">
        <f>ROUND(F275*0.4,2)</f>
        <v>30.93</v>
      </c>
      <c r="H275" s="5" t="s">
        <v>346</v>
      </c>
      <c r="I275" s="5"/>
      <c r="J275" s="19">
        <f>ROUND(I275*0.6,2)</f>
        <v>0</v>
      </c>
      <c r="K275" s="19">
        <f>G275+J275</f>
        <v>30.93</v>
      </c>
    </row>
    <row r="276" spans="1:11" ht="29.25" customHeight="1" x14ac:dyDescent="0.25">
      <c r="A276" s="3" t="s">
        <v>327</v>
      </c>
      <c r="B276" s="4" t="s">
        <v>105</v>
      </c>
      <c r="C276" s="4" t="s">
        <v>108</v>
      </c>
      <c r="D276" s="4" t="s">
        <v>109</v>
      </c>
      <c r="E276" s="4">
        <v>112</v>
      </c>
      <c r="F276" s="15">
        <f>ROUND(E276/1.5,2)</f>
        <v>74.67</v>
      </c>
      <c r="G276" s="15">
        <f>ROUND(F276*0.4,2)</f>
        <v>29.87</v>
      </c>
      <c r="H276" s="5" t="s">
        <v>346</v>
      </c>
      <c r="I276" s="5"/>
      <c r="J276" s="19">
        <f>ROUND(I276*0.6,2)</f>
        <v>0</v>
      </c>
      <c r="K276" s="19">
        <f>G276+J276</f>
        <v>29.87</v>
      </c>
    </row>
    <row r="277" spans="1:11" ht="29.25" customHeight="1" x14ac:dyDescent="0.25">
      <c r="A277" s="3" t="s">
        <v>327</v>
      </c>
      <c r="B277" s="4" t="s">
        <v>86</v>
      </c>
      <c r="C277" s="4" t="s">
        <v>78</v>
      </c>
      <c r="D277" s="4" t="s">
        <v>18</v>
      </c>
      <c r="E277" s="4">
        <v>94</v>
      </c>
      <c r="F277" s="15">
        <f>ROUND(E277/1.5,2)</f>
        <v>62.67</v>
      </c>
      <c r="G277" s="15">
        <f>ROUND(F277*0.4,2)</f>
        <v>25.07</v>
      </c>
      <c r="H277" s="5" t="s">
        <v>346</v>
      </c>
      <c r="I277" s="5"/>
      <c r="J277" s="19">
        <f>ROUND(I277*0.6,2)</f>
        <v>0</v>
      </c>
      <c r="K277" s="19">
        <f>G277+J277</f>
        <v>25.07</v>
      </c>
    </row>
    <row r="278" spans="1:11" ht="29.25" customHeight="1" x14ac:dyDescent="0.25">
      <c r="A278" s="20" t="s">
        <v>335</v>
      </c>
      <c r="B278" s="21" t="s">
        <v>49</v>
      </c>
      <c r="C278" s="21" t="s">
        <v>55</v>
      </c>
      <c r="D278" s="21" t="s">
        <v>38</v>
      </c>
      <c r="E278" s="4">
        <v>134</v>
      </c>
      <c r="F278" s="15">
        <f>ROUND(E278/1.5,2)</f>
        <v>89.33</v>
      </c>
      <c r="G278" s="15">
        <f>ROUND(F278*0.4,2)</f>
        <v>35.729999999999997</v>
      </c>
      <c r="H278" s="23">
        <v>1</v>
      </c>
      <c r="I278" s="23">
        <v>89.6</v>
      </c>
      <c r="J278" s="24">
        <f>ROUND(I278*0.6,2)</f>
        <v>53.76</v>
      </c>
      <c r="K278" s="24">
        <f>G278+J278</f>
        <v>89.49</v>
      </c>
    </row>
    <row r="279" spans="1:11" ht="29.25" customHeight="1" x14ac:dyDescent="0.25">
      <c r="A279" s="20" t="s">
        <v>335</v>
      </c>
      <c r="B279" s="21" t="s">
        <v>40</v>
      </c>
      <c r="C279" s="21" t="s">
        <v>44</v>
      </c>
      <c r="D279" s="21" t="s">
        <v>38</v>
      </c>
      <c r="E279" s="4">
        <v>122</v>
      </c>
      <c r="F279" s="15">
        <f>ROUND(E279/1.5,2)</f>
        <v>81.33</v>
      </c>
      <c r="G279" s="15">
        <f>ROUND(F279*0.4,2)</f>
        <v>32.53</v>
      </c>
      <c r="H279" s="23">
        <v>2</v>
      </c>
      <c r="I279" s="23">
        <v>94.6</v>
      </c>
      <c r="J279" s="24">
        <f>ROUND(I279*0.6,2)</f>
        <v>56.76</v>
      </c>
      <c r="K279" s="24">
        <f>G279+J279</f>
        <v>89.289999999999992</v>
      </c>
    </row>
    <row r="280" spans="1:11" ht="29.25" customHeight="1" x14ac:dyDescent="0.25">
      <c r="A280" s="20" t="s">
        <v>335</v>
      </c>
      <c r="B280" s="21" t="s">
        <v>31</v>
      </c>
      <c r="C280" s="21" t="s">
        <v>37</v>
      </c>
      <c r="D280" s="21" t="s">
        <v>38</v>
      </c>
      <c r="E280" s="4">
        <v>121</v>
      </c>
      <c r="F280" s="15">
        <f>ROUND(E280/1.5,2)</f>
        <v>80.67</v>
      </c>
      <c r="G280" s="15">
        <f>ROUND(F280*0.4,2)</f>
        <v>32.270000000000003</v>
      </c>
      <c r="H280" s="23">
        <v>13</v>
      </c>
      <c r="I280" s="23">
        <v>91.4</v>
      </c>
      <c r="J280" s="24">
        <f>ROUND(I280*0.6,2)</f>
        <v>54.84</v>
      </c>
      <c r="K280" s="24">
        <f>G280+J280</f>
        <v>87.110000000000014</v>
      </c>
    </row>
    <row r="281" spans="1:11" ht="29.25" customHeight="1" x14ac:dyDescent="0.25">
      <c r="A281" s="3" t="s">
        <v>335</v>
      </c>
      <c r="B281" s="4" t="s">
        <v>39</v>
      </c>
      <c r="C281" s="4" t="s">
        <v>44</v>
      </c>
      <c r="D281" s="4" t="s">
        <v>38</v>
      </c>
      <c r="E281" s="4">
        <v>125</v>
      </c>
      <c r="F281" s="15">
        <f>ROUND(E281/1.5,2)</f>
        <v>83.33</v>
      </c>
      <c r="G281" s="15">
        <f>ROUND(F281*0.4,2)</f>
        <v>33.33</v>
      </c>
      <c r="H281" s="5">
        <v>4</v>
      </c>
      <c r="I281" s="5">
        <v>80.8</v>
      </c>
      <c r="J281" s="19">
        <f>ROUND(I281*0.6,2)</f>
        <v>48.48</v>
      </c>
      <c r="K281" s="19">
        <f>G281+J281</f>
        <v>81.81</v>
      </c>
    </row>
    <row r="282" spans="1:11" ht="29.25" customHeight="1" x14ac:dyDescent="0.25">
      <c r="A282" s="3" t="s">
        <v>335</v>
      </c>
      <c r="B282" s="4" t="s">
        <v>50</v>
      </c>
      <c r="C282" s="4" t="s">
        <v>55</v>
      </c>
      <c r="D282" s="4" t="s">
        <v>38</v>
      </c>
      <c r="E282" s="4">
        <v>125</v>
      </c>
      <c r="F282" s="15">
        <f>ROUND(E282/1.5,2)</f>
        <v>83.33</v>
      </c>
      <c r="G282" s="15">
        <f>ROUND(F282*0.4,2)</f>
        <v>33.33</v>
      </c>
      <c r="H282" s="5">
        <v>12</v>
      </c>
      <c r="I282" s="5">
        <v>78</v>
      </c>
      <c r="J282" s="19">
        <f>ROUND(I282*0.6,2)</f>
        <v>46.8</v>
      </c>
      <c r="K282" s="19">
        <f>G282+J282</f>
        <v>80.13</v>
      </c>
    </row>
    <row r="283" spans="1:11" ht="29.25" customHeight="1" x14ac:dyDescent="0.25">
      <c r="A283" s="3" t="s">
        <v>335</v>
      </c>
      <c r="B283" s="4" t="s">
        <v>42</v>
      </c>
      <c r="C283" s="4" t="s">
        <v>44</v>
      </c>
      <c r="D283" s="4" t="s">
        <v>38</v>
      </c>
      <c r="E283" s="4">
        <v>117</v>
      </c>
      <c r="F283" s="15">
        <f>ROUND(E283/1.5,2)</f>
        <v>78</v>
      </c>
      <c r="G283" s="15">
        <f>ROUND(F283*0.4,2)</f>
        <v>31.2</v>
      </c>
      <c r="H283" s="5">
        <v>15</v>
      </c>
      <c r="I283" s="5">
        <v>80.400000000000006</v>
      </c>
      <c r="J283" s="19">
        <f>ROUND(I283*0.6,2)</f>
        <v>48.24</v>
      </c>
      <c r="K283" s="19">
        <f>G283+J283</f>
        <v>79.44</v>
      </c>
    </row>
    <row r="284" spans="1:11" ht="29.25" customHeight="1" x14ac:dyDescent="0.25">
      <c r="A284" s="3" t="s">
        <v>335</v>
      </c>
      <c r="B284" s="4" t="s">
        <v>43</v>
      </c>
      <c r="C284" s="4" t="s">
        <v>44</v>
      </c>
      <c r="D284" s="4" t="s">
        <v>38</v>
      </c>
      <c r="E284" s="4">
        <v>117</v>
      </c>
      <c r="F284" s="15">
        <f>ROUND(E284/1.5,2)</f>
        <v>78</v>
      </c>
      <c r="G284" s="15">
        <f>ROUND(F284*0.4,2)</f>
        <v>31.2</v>
      </c>
      <c r="H284" s="5">
        <v>14</v>
      </c>
      <c r="I284" s="5">
        <v>79</v>
      </c>
      <c r="J284" s="19">
        <f>ROUND(I284*0.6,2)</f>
        <v>47.4</v>
      </c>
      <c r="K284" s="19">
        <f>G284+J284</f>
        <v>78.599999999999994</v>
      </c>
    </row>
    <row r="285" spans="1:11" ht="29.25" customHeight="1" x14ac:dyDescent="0.25">
      <c r="A285" s="3" t="s">
        <v>335</v>
      </c>
      <c r="B285" s="4" t="s">
        <v>32</v>
      </c>
      <c r="C285" s="4" t="s">
        <v>37</v>
      </c>
      <c r="D285" s="4" t="s">
        <v>38</v>
      </c>
      <c r="E285" s="4">
        <v>112</v>
      </c>
      <c r="F285" s="15">
        <f>ROUND(E285/1.5,2)</f>
        <v>74.67</v>
      </c>
      <c r="G285" s="15">
        <f>ROUND(F285*0.4,2)</f>
        <v>29.87</v>
      </c>
      <c r="H285" s="5">
        <v>3</v>
      </c>
      <c r="I285" s="5">
        <v>79.400000000000006</v>
      </c>
      <c r="J285" s="19">
        <f>ROUND(I285*0.6,2)</f>
        <v>47.64</v>
      </c>
      <c r="K285" s="19">
        <f>G285+J285</f>
        <v>77.510000000000005</v>
      </c>
    </row>
    <row r="286" spans="1:11" ht="29.25" customHeight="1" x14ac:dyDescent="0.25">
      <c r="A286" s="3" t="s">
        <v>335</v>
      </c>
      <c r="B286" s="4" t="s">
        <v>51</v>
      </c>
      <c r="C286" s="4" t="s">
        <v>55</v>
      </c>
      <c r="D286" s="4" t="s">
        <v>38</v>
      </c>
      <c r="E286" s="4">
        <v>122</v>
      </c>
      <c r="F286" s="15">
        <f>ROUND(E286/1.5,2)</f>
        <v>81.33</v>
      </c>
      <c r="G286" s="15">
        <f>ROUND(F286*0.4,2)</f>
        <v>32.53</v>
      </c>
      <c r="H286" s="5">
        <v>7</v>
      </c>
      <c r="I286" s="5">
        <v>71.599999999999994</v>
      </c>
      <c r="J286" s="19">
        <f>ROUND(I286*0.6,2)</f>
        <v>42.96</v>
      </c>
      <c r="K286" s="19">
        <f>G286+J286</f>
        <v>75.490000000000009</v>
      </c>
    </row>
    <row r="287" spans="1:11" ht="29.25" customHeight="1" x14ac:dyDescent="0.25">
      <c r="A287" s="3" t="s">
        <v>335</v>
      </c>
      <c r="B287" s="4" t="s">
        <v>33</v>
      </c>
      <c r="C287" s="4" t="s">
        <v>37</v>
      </c>
      <c r="D287" s="4" t="s">
        <v>38</v>
      </c>
      <c r="E287" s="4">
        <v>109</v>
      </c>
      <c r="F287" s="15">
        <f>ROUND(E287/1.5,2)</f>
        <v>72.67</v>
      </c>
      <c r="G287" s="15">
        <f>ROUND(F287*0.4,2)</f>
        <v>29.07</v>
      </c>
      <c r="H287" s="5">
        <v>9</v>
      </c>
      <c r="I287" s="5">
        <v>76.2</v>
      </c>
      <c r="J287" s="19">
        <f>ROUND(I287*0.6,2)</f>
        <v>45.72</v>
      </c>
      <c r="K287" s="19">
        <f>G287+J287</f>
        <v>74.789999999999992</v>
      </c>
    </row>
    <row r="288" spans="1:11" ht="29.25" customHeight="1" x14ac:dyDescent="0.25">
      <c r="A288" s="3" t="s">
        <v>335</v>
      </c>
      <c r="B288" s="4" t="s">
        <v>35</v>
      </c>
      <c r="C288" s="4" t="s">
        <v>37</v>
      </c>
      <c r="D288" s="4" t="s">
        <v>38</v>
      </c>
      <c r="E288" s="4">
        <v>102</v>
      </c>
      <c r="F288" s="15">
        <f>ROUND(E288/1.5,2)</f>
        <v>68</v>
      </c>
      <c r="G288" s="15">
        <f>ROUND(F288*0.4,2)</f>
        <v>27.2</v>
      </c>
      <c r="H288" s="5">
        <v>6</v>
      </c>
      <c r="I288" s="5">
        <v>76</v>
      </c>
      <c r="J288" s="19">
        <f>ROUND(I288*0.6,2)</f>
        <v>45.6</v>
      </c>
      <c r="K288" s="19">
        <f>G288+J288</f>
        <v>72.8</v>
      </c>
    </row>
    <row r="289" spans="1:11" ht="29.25" customHeight="1" x14ac:dyDescent="0.25">
      <c r="A289" s="3" t="s">
        <v>341</v>
      </c>
      <c r="B289" s="4" t="s">
        <v>53</v>
      </c>
      <c r="C289" s="4" t="s">
        <v>55</v>
      </c>
      <c r="D289" s="4" t="s">
        <v>38</v>
      </c>
      <c r="E289" s="4">
        <v>116</v>
      </c>
      <c r="F289" s="15">
        <f>ROUND(E289/1.5,2)</f>
        <v>77.33</v>
      </c>
      <c r="G289" s="15">
        <f>ROUND(F289*0.4,2)</f>
        <v>30.93</v>
      </c>
      <c r="H289" s="5">
        <v>11</v>
      </c>
      <c r="I289" s="5">
        <v>69.400000000000006</v>
      </c>
      <c r="J289" s="19">
        <f>ROUND(I289*0.6,2)</f>
        <v>41.64</v>
      </c>
      <c r="K289" s="19">
        <f>G289+J289</f>
        <v>72.569999999999993</v>
      </c>
    </row>
    <row r="290" spans="1:11" ht="29.25" customHeight="1" x14ac:dyDescent="0.25">
      <c r="A290" s="3" t="s">
        <v>341</v>
      </c>
      <c r="B290" s="4" t="s">
        <v>45</v>
      </c>
      <c r="C290" s="4" t="s">
        <v>44</v>
      </c>
      <c r="D290" s="4" t="s">
        <v>38</v>
      </c>
      <c r="E290" s="4">
        <v>113</v>
      </c>
      <c r="F290" s="15">
        <f>ROUND(E290/1.5,2)</f>
        <v>75.33</v>
      </c>
      <c r="G290" s="15">
        <f>ROUND(F290*0.4,2)</f>
        <v>30.13</v>
      </c>
      <c r="H290" s="5">
        <v>5</v>
      </c>
      <c r="I290" s="5">
        <v>70.599999999999994</v>
      </c>
      <c r="J290" s="19">
        <f>ROUND(I290*0.6,2)</f>
        <v>42.36</v>
      </c>
      <c r="K290" s="19">
        <f>G290+J290</f>
        <v>72.489999999999995</v>
      </c>
    </row>
    <row r="291" spans="1:11" ht="29.25" customHeight="1" x14ac:dyDescent="0.25">
      <c r="A291" s="3" t="s">
        <v>341</v>
      </c>
      <c r="B291" s="4" t="s">
        <v>34</v>
      </c>
      <c r="C291" s="4" t="s">
        <v>37</v>
      </c>
      <c r="D291" s="4" t="s">
        <v>38</v>
      </c>
      <c r="E291" s="4">
        <v>104</v>
      </c>
      <c r="F291" s="15">
        <f>ROUND(E291/1.5,2)</f>
        <v>69.33</v>
      </c>
      <c r="G291" s="15">
        <f>ROUND(F291*0.4,2)</f>
        <v>27.73</v>
      </c>
      <c r="H291" s="5">
        <v>10</v>
      </c>
      <c r="I291" s="5">
        <v>69.5</v>
      </c>
      <c r="J291" s="19">
        <f>ROUND(I291*0.6,2)</f>
        <v>41.7</v>
      </c>
      <c r="K291" s="19">
        <f>G291+J291</f>
        <v>69.430000000000007</v>
      </c>
    </row>
    <row r="292" spans="1:11" ht="29.25" customHeight="1" x14ac:dyDescent="0.25">
      <c r="A292" s="3" t="s">
        <v>341</v>
      </c>
      <c r="B292" s="4" t="s">
        <v>54</v>
      </c>
      <c r="C292" s="4" t="s">
        <v>55</v>
      </c>
      <c r="D292" s="4" t="s">
        <v>38</v>
      </c>
      <c r="E292" s="4">
        <v>111</v>
      </c>
      <c r="F292" s="15">
        <f>ROUND(E292/1.5,2)</f>
        <v>74</v>
      </c>
      <c r="G292" s="15">
        <f>ROUND(F292*0.4,2)</f>
        <v>29.6</v>
      </c>
      <c r="H292" s="5">
        <v>8</v>
      </c>
      <c r="I292" s="5">
        <v>57.4</v>
      </c>
      <c r="J292" s="19">
        <f>ROUND(I292*0.6,2)</f>
        <v>34.44</v>
      </c>
      <c r="K292" s="19">
        <f>G292+J292</f>
        <v>64.039999999999992</v>
      </c>
    </row>
    <row r="293" spans="1:11" ht="29.25" customHeight="1" x14ac:dyDescent="0.25">
      <c r="A293" s="3" t="s">
        <v>341</v>
      </c>
      <c r="B293" s="4" t="s">
        <v>52</v>
      </c>
      <c r="C293" s="4" t="s">
        <v>55</v>
      </c>
      <c r="D293" s="4" t="s">
        <v>38</v>
      </c>
      <c r="E293" s="4">
        <v>118</v>
      </c>
      <c r="F293" s="15">
        <f>ROUND(E293/1.5,2)</f>
        <v>78.67</v>
      </c>
      <c r="G293" s="15">
        <f>ROUND(F293*0.4,2)</f>
        <v>31.47</v>
      </c>
      <c r="H293" s="5" t="s">
        <v>346</v>
      </c>
      <c r="I293" s="5"/>
      <c r="J293" s="19">
        <f>ROUND(I293*0.6,2)</f>
        <v>0</v>
      </c>
      <c r="K293" s="19">
        <f>G293+J293</f>
        <v>31.47</v>
      </c>
    </row>
    <row r="294" spans="1:11" ht="29.25" customHeight="1" x14ac:dyDescent="0.25">
      <c r="A294" s="3" t="s">
        <v>341</v>
      </c>
      <c r="B294" s="4" t="s">
        <v>41</v>
      </c>
      <c r="C294" s="4" t="s">
        <v>44</v>
      </c>
      <c r="D294" s="4" t="s">
        <v>38</v>
      </c>
      <c r="E294" s="4">
        <v>117</v>
      </c>
      <c r="F294" s="15">
        <f>ROUND(E294/1.5,2)</f>
        <v>78</v>
      </c>
      <c r="G294" s="15">
        <f>ROUND(F294*0.4,2)</f>
        <v>31.2</v>
      </c>
      <c r="H294" s="5" t="s">
        <v>346</v>
      </c>
      <c r="I294" s="5"/>
      <c r="J294" s="19">
        <f>ROUND(I294*0.6,2)</f>
        <v>0</v>
      </c>
      <c r="K294" s="19">
        <f>G294+J294</f>
        <v>31.2</v>
      </c>
    </row>
    <row r="295" spans="1:11" ht="29.25" customHeight="1" x14ac:dyDescent="0.25">
      <c r="A295" s="3" t="s">
        <v>341</v>
      </c>
      <c r="B295" s="4" t="s">
        <v>36</v>
      </c>
      <c r="C295" s="4" t="s">
        <v>37</v>
      </c>
      <c r="D295" s="4" t="s">
        <v>38</v>
      </c>
      <c r="E295" s="4">
        <v>99</v>
      </c>
      <c r="F295" s="15">
        <f>ROUND(E295/1.5,2)</f>
        <v>66</v>
      </c>
      <c r="G295" s="15">
        <f>ROUND(F295*0.4,2)</f>
        <v>26.4</v>
      </c>
      <c r="H295" s="5" t="s">
        <v>346</v>
      </c>
      <c r="I295" s="5"/>
      <c r="J295" s="19">
        <f>ROUND(I295*0.6,2)</f>
        <v>0</v>
      </c>
      <c r="K295" s="19">
        <f>G295+J295</f>
        <v>26.4</v>
      </c>
    </row>
  </sheetData>
  <sortState ref="A3:K295">
    <sortCondition ref="A3:A295"/>
  </sortState>
  <mergeCells count="1">
    <mergeCell ref="A1:K1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2016-08-17T10:03:45Z</cp:lastPrinted>
  <dcterms:created xsi:type="dcterms:W3CDTF">2006-09-16T00:00:00Z</dcterms:created>
  <dcterms:modified xsi:type="dcterms:W3CDTF">2016-08-22T04:06:59Z</dcterms:modified>
</cp:coreProperties>
</file>