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20" activeTab="0"/>
  </bookViews>
  <sheets>
    <sheet name="南明区医院" sheetId="1" r:id="rId1"/>
  </sheets>
  <definedNames>
    <definedName name="_xlnm.Print_Titles" localSheetId="0">'南明区医院'!$1:$1</definedName>
    <definedName name="_xlnm._FilterDatabase" localSheetId="0" hidden="1">'南明区医院'!$A$1:$IV$56</definedName>
  </definedNames>
  <calcPr fullCalcOnLoad="1"/>
</workbook>
</file>

<file path=xl/sharedStrings.xml><?xml version="1.0" encoding="utf-8"?>
<sst xmlns="http://schemas.openxmlformats.org/spreadsheetml/2006/main" count="310" uniqueCount="89">
  <si>
    <t>序号</t>
  </si>
  <si>
    <t>姓名</t>
  </si>
  <si>
    <t>报考单位</t>
  </si>
  <si>
    <t>岗位类别</t>
  </si>
  <si>
    <t>岗位代码</t>
  </si>
  <si>
    <t>岗位名称</t>
  </si>
  <si>
    <t>招聘人数</t>
  </si>
  <si>
    <t>准考证号</t>
  </si>
  <si>
    <t>笔试分数</t>
  </si>
  <si>
    <t>笔试占总成绩60%</t>
  </si>
  <si>
    <t>面试分数</t>
  </si>
  <si>
    <t>面试占总成绩40%</t>
  </si>
  <si>
    <t>总成绩</t>
  </si>
  <si>
    <t>李鹏飞</t>
  </si>
  <si>
    <t>贵阳市南明区人民医院</t>
  </si>
  <si>
    <t xml:space="preserve">B </t>
  </si>
  <si>
    <t>01</t>
  </si>
  <si>
    <t>中医骨伤科医师</t>
  </si>
  <si>
    <t>王国刚</t>
  </si>
  <si>
    <t>朱沧龙</t>
  </si>
  <si>
    <t>杨军</t>
  </si>
  <si>
    <t>宋江明</t>
  </si>
  <si>
    <t>缺考</t>
  </si>
  <si>
    <t>和秀丽</t>
  </si>
  <si>
    <t>陈楷</t>
  </si>
  <si>
    <t>张婷婷</t>
  </si>
  <si>
    <t>吴红强</t>
  </si>
  <si>
    <t>黄海兰</t>
  </si>
  <si>
    <t>02</t>
  </si>
  <si>
    <t>麻醉医师</t>
  </si>
  <si>
    <t>敖楠</t>
  </si>
  <si>
    <t>石梦宇</t>
  </si>
  <si>
    <t>路梅</t>
  </si>
  <si>
    <t>03</t>
  </si>
  <si>
    <t>临床医师</t>
  </si>
  <si>
    <t>古媛媛</t>
  </si>
  <si>
    <t>路咏梅</t>
  </si>
  <si>
    <t>刘翠</t>
  </si>
  <si>
    <t>戴延</t>
  </si>
  <si>
    <t>付纯纯</t>
  </si>
  <si>
    <t>陈艳</t>
  </si>
  <si>
    <t>白杰</t>
  </si>
  <si>
    <t>李晓茹</t>
  </si>
  <si>
    <t>黄莎</t>
  </si>
  <si>
    <t>张溢锋</t>
  </si>
  <si>
    <t>胡洪波</t>
  </si>
  <si>
    <t>段黔琳</t>
  </si>
  <si>
    <t>张磊</t>
  </si>
  <si>
    <t>黄诗亮</t>
  </si>
  <si>
    <t>杨杰秀</t>
  </si>
  <si>
    <t>彭细华</t>
  </si>
  <si>
    <t>赵月媛</t>
  </si>
  <si>
    <t>易谦</t>
  </si>
  <si>
    <t>04</t>
  </si>
  <si>
    <t>放射医师</t>
  </si>
  <si>
    <t>2</t>
  </si>
  <si>
    <t>胡江琴</t>
  </si>
  <si>
    <t>王伟</t>
  </si>
  <si>
    <t xml:space="preserve">高敏 </t>
  </si>
  <si>
    <t>吴兰</t>
  </si>
  <si>
    <t>郑朴飞</t>
  </si>
  <si>
    <t>牛挪</t>
  </si>
  <si>
    <t>05</t>
  </si>
  <si>
    <t>中医医师</t>
  </si>
  <si>
    <t>谢芳</t>
  </si>
  <si>
    <t>李鸽</t>
  </si>
  <si>
    <t>刘石密</t>
  </si>
  <si>
    <t>傅渤智</t>
  </si>
  <si>
    <t>高增杰</t>
  </si>
  <si>
    <t>谭瀛</t>
  </si>
  <si>
    <t>06</t>
  </si>
  <si>
    <t>药剂师</t>
  </si>
  <si>
    <t>苟东良</t>
  </si>
  <si>
    <t>胡发丽</t>
  </si>
  <si>
    <t>王良钗</t>
  </si>
  <si>
    <t>07</t>
  </si>
  <si>
    <t>护士</t>
  </si>
  <si>
    <t>肖立凌</t>
  </si>
  <si>
    <t>刘珍珍</t>
  </si>
  <si>
    <t>王燕</t>
  </si>
  <si>
    <t>陈亭亭</t>
  </si>
  <si>
    <t>林艳</t>
  </si>
  <si>
    <t>王成梅</t>
  </si>
  <si>
    <t>08</t>
  </si>
  <si>
    <t>助产士</t>
  </si>
  <si>
    <t>韩贞彩</t>
  </si>
  <si>
    <t>王利家</t>
  </si>
  <si>
    <t>易丽</t>
  </si>
  <si>
    <t>1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</si>
</sst>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.00_-;[Red]&quot;$&quot;\ #,##0.00\-"/>
    <numFmt numFmtId="179" formatCode="#,##0;\(#,##0\)"/>
    <numFmt numFmtId="180" formatCode="_-* #,##0.00&quot;$&quot;_-;\-* #,##0.00&quot;$&quot;_-;_-* &quot;-&quot;??&quot;$&quot;_-;_-@_-"/>
    <numFmt numFmtId="181" formatCode="\$#,##0;\(\$#,##0\)"/>
    <numFmt numFmtId="182" formatCode="_-* #,##0.00_-;\-* #,##0.00_-;_-* &quot;-&quot;??_-;_-@_-"/>
    <numFmt numFmtId="183" formatCode="0.00_)"/>
    <numFmt numFmtId="184" formatCode="#,##0;\-#,##0;&quot;-&quot;"/>
    <numFmt numFmtId="185" formatCode="&quot;$&quot;#,##0_);\(&quot;$&quot;#,##0\)"/>
    <numFmt numFmtId="186" formatCode="_-&quot;$&quot;\ * #,##0_-;_-&quot;$&quot;\ * #,##0\-;_-&quot;$&quot;\ * &quot;-&quot;_-;_-@_-"/>
    <numFmt numFmtId="187" formatCode="#,##0.0_);\(#,##0.0\)"/>
    <numFmt numFmtId="188" formatCode="_(&quot;$&quot;* #,##0.00_);_(&quot;$&quot;* \(#,##0.00\);_(&quot;$&quot;* &quot;-&quot;??_);_(@_)"/>
    <numFmt numFmtId="189" formatCode="&quot;$&quot;#,##0.00_);[Red]\(&quot;$&quot;#,##0.00\)"/>
    <numFmt numFmtId="190" formatCode="#,##0;[Red]\(#,##0\)"/>
    <numFmt numFmtId="191" formatCode="_-&quot;$&quot;\ * #,##0.00_-;_-&quot;$&quot;\ * #,##0.00\-;_-&quot;$&quot;\ * &quot;-&quot;??_-;_-@_-"/>
    <numFmt numFmtId="192" formatCode="\$#,##0.00;\(\$#,##0.00\)"/>
    <numFmt numFmtId="193" formatCode="&quot;?\t#,##0_);[Red]\(&quot;&quot;?&quot;\t#,##0\)"/>
    <numFmt numFmtId="194" formatCode="&quot;$&quot;#,##0_);[Red]\(&quot;$&quot;#,##0\)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yy\.mm\.dd"/>
    <numFmt numFmtId="201" formatCode="_-* #,##0_$_-;\-* #,##0_$_-;_-* &quot;-&quot;_$_-;_-@_-"/>
    <numFmt numFmtId="202" formatCode="0.0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0_ "/>
  </numFmts>
  <fonts count="113">
    <font>
      <sz val="11"/>
      <color indexed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2"/>
      <color indexed="10"/>
      <name val="楷体_GB2312"/>
      <family val="3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楷体"/>
      <family val="3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2"/>
      <color indexed="9"/>
      <name val="楷体_GB2312"/>
      <family val="3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0.5"/>
      <color indexed="17"/>
      <name val="宋体"/>
      <family val="0"/>
    </font>
    <font>
      <sz val="12"/>
      <color indexed="8"/>
      <name val="楷体_GB2312"/>
      <family val="3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0"/>
      <name val="Helv"/>
      <family val="2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2"/>
      <color indexed="52"/>
      <name val="楷体_GB2312"/>
      <family val="3"/>
    </font>
    <font>
      <b/>
      <sz val="13"/>
      <color indexed="56"/>
      <name val="宋体"/>
      <family val="0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0"/>
      <name val="Geneva"/>
      <family val="2"/>
    </font>
    <font>
      <b/>
      <sz val="14"/>
      <name val="楷体"/>
      <family val="3"/>
    </font>
    <font>
      <b/>
      <sz val="11"/>
      <color indexed="56"/>
      <name val="宋体"/>
      <family val="0"/>
    </font>
    <font>
      <sz val="10"/>
      <color indexed="17"/>
      <name val="宋体"/>
      <family val="0"/>
    </font>
    <font>
      <b/>
      <sz val="13"/>
      <color indexed="54"/>
      <name val="宋体"/>
      <family val="0"/>
    </font>
    <font>
      <i/>
      <sz val="12"/>
      <color indexed="23"/>
      <name val="楷体_GB2312"/>
      <family val="3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u val="single"/>
      <sz val="7.5"/>
      <color indexed="12"/>
      <name val="Arial"/>
      <family val="2"/>
    </font>
    <font>
      <sz val="11"/>
      <color indexed="19"/>
      <name val="宋体"/>
      <family val="0"/>
    </font>
    <font>
      <sz val="12"/>
      <name val="Helv"/>
      <family val="2"/>
    </font>
    <font>
      <sz val="7"/>
      <name val="Helv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1"/>
      <color indexed="52"/>
      <name val="宋体"/>
      <family val="0"/>
    </font>
    <font>
      <b/>
      <sz val="12"/>
      <name val="Arial"/>
      <family val="2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7"/>
      <color indexed="10"/>
      <name val="Helv"/>
      <family val="2"/>
    </font>
    <font>
      <b/>
      <sz val="10"/>
      <name val="MS Sans Serif"/>
      <family val="2"/>
    </font>
    <font>
      <b/>
      <sz val="10"/>
      <name val="Tms Rmn"/>
      <family val="2"/>
    </font>
    <font>
      <b/>
      <sz val="15"/>
      <color indexed="56"/>
      <name val="宋体"/>
      <family val="0"/>
    </font>
    <font>
      <sz val="12"/>
      <color indexed="9"/>
      <name val="Helv"/>
      <family val="2"/>
    </font>
    <font>
      <sz val="12"/>
      <name val="新細明體"/>
      <family val="1"/>
    </font>
    <font>
      <sz val="12"/>
      <color indexed="16"/>
      <name val="宋体"/>
      <family val="0"/>
    </font>
    <font>
      <sz val="10"/>
      <name val="Courier"/>
      <family val="2"/>
    </font>
    <font>
      <b/>
      <sz val="18"/>
      <name val="Arial"/>
      <family val="2"/>
    </font>
    <font>
      <sz val="12"/>
      <color indexed="20"/>
      <name val="宋体"/>
      <family val="0"/>
    </font>
    <font>
      <sz val="10"/>
      <color indexed="8"/>
      <name val="MS Sans Serif"/>
      <family val="2"/>
    </font>
    <font>
      <b/>
      <sz val="12"/>
      <color indexed="63"/>
      <name val="楷体_GB2312"/>
      <family val="3"/>
    </font>
    <font>
      <b/>
      <sz val="15"/>
      <color indexed="56"/>
      <name val="楷体_GB2312"/>
      <family val="3"/>
    </font>
    <font>
      <b/>
      <sz val="18"/>
      <color indexed="62"/>
      <name val="宋体"/>
      <family val="0"/>
    </font>
    <font>
      <sz val="12"/>
      <name val="바탕체"/>
      <family val="0"/>
    </font>
    <font>
      <sz val="12"/>
      <color indexed="60"/>
      <name val="楷体_GB2312"/>
      <family val="3"/>
    </font>
    <font>
      <sz val="12"/>
      <name val="官帕眉"/>
      <family val="0"/>
    </font>
    <font>
      <sz val="10"/>
      <color indexed="20"/>
      <name val="宋体"/>
      <family val="0"/>
    </font>
    <font>
      <sz val="9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sz val="12"/>
      <name val="Courier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</borders>
  <cellStyleXfs count="185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2" fontId="0" fillId="0" borderId="0" applyFont="0" applyFill="0" applyBorder="0" applyAlignment="0" applyProtection="0"/>
    <xf numFmtId="0" fontId="91" fillId="3" borderId="0" applyNumberFormat="0" applyBorder="0" applyAlignment="0" applyProtection="0"/>
    <xf numFmtId="0" fontId="2" fillId="4" borderId="0" applyNumberFormat="0" applyBorder="0" applyAlignment="0" applyProtection="0"/>
    <xf numFmtId="0" fontId="92" fillId="5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 horizontal="center" vertical="center" wrapText="1"/>
      <protection locked="0"/>
    </xf>
    <xf numFmtId="0" fontId="12" fillId="6" borderId="0" applyNumberFormat="0" applyBorder="0" applyAlignment="0" applyProtection="0"/>
    <xf numFmtId="49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7" fillId="8" borderId="2" applyNumberFormat="0" applyAlignment="0" applyProtection="0"/>
    <xf numFmtId="0" fontId="91" fillId="9" borderId="0" applyNumberFormat="0" applyBorder="0" applyAlignment="0" applyProtection="0"/>
    <xf numFmtId="0" fontId="2" fillId="4" borderId="0" applyNumberFormat="0" applyBorder="0" applyAlignment="0" applyProtection="0"/>
    <xf numFmtId="0" fontId="93" fillId="10" borderId="0" applyNumberFormat="0" applyBorder="0" applyAlignment="0" applyProtection="0"/>
    <xf numFmtId="43" fontId="0" fillId="0" borderId="0" applyFont="0" applyFill="0" applyBorder="0" applyAlignment="0" applyProtection="0"/>
    <xf numFmtId="0" fontId="94" fillId="11" borderId="0" applyNumberFormat="0" applyBorder="0" applyAlignment="0" applyProtection="0"/>
    <xf numFmtId="0" fontId="15" fillId="12" borderId="0" applyNumberFormat="0" applyBorder="0" applyAlignment="0" applyProtection="0"/>
    <xf numFmtId="0" fontId="9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36" fillId="0" borderId="0">
      <alignment vertical="center"/>
      <protection/>
    </xf>
    <xf numFmtId="0" fontId="97" fillId="13" borderId="3" applyNumberFormat="0" applyFont="0" applyAlignment="0" applyProtection="0"/>
    <xf numFmtId="0" fontId="14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0" borderId="0">
      <alignment vertical="center"/>
      <protection/>
    </xf>
    <xf numFmtId="0" fontId="15" fillId="16" borderId="0" applyNumberFormat="0" applyBorder="0" applyAlignment="0" applyProtection="0"/>
    <xf numFmtId="0" fontId="94" fillId="1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vertical="top"/>
      <protection/>
    </xf>
    <xf numFmtId="0" fontId="19" fillId="14" borderId="0" applyNumberFormat="0" applyBorder="0" applyAlignment="0" applyProtection="0"/>
    <xf numFmtId="0" fontId="100" fillId="0" borderId="0" applyNumberFormat="0" applyFill="0" applyBorder="0" applyAlignment="0" applyProtection="0"/>
    <xf numFmtId="0" fontId="43" fillId="0" borderId="0">
      <alignment vertical="center"/>
      <protection/>
    </xf>
    <xf numFmtId="0" fontId="101" fillId="0" borderId="0" applyNumberFormat="0" applyFill="0" applyBorder="0" applyAlignment="0" applyProtection="0"/>
    <xf numFmtId="0" fontId="36" fillId="0" borderId="0">
      <alignment/>
      <protection/>
    </xf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2" fillId="0" borderId="4" applyNumberFormat="0" applyFill="0" applyAlignment="0" applyProtection="0"/>
    <xf numFmtId="0" fontId="2" fillId="4" borderId="0" applyNumberFormat="0" applyBorder="0" applyAlignment="0" applyProtection="0"/>
    <xf numFmtId="0" fontId="38" fillId="0" borderId="0">
      <alignment vertical="center"/>
      <protection/>
    </xf>
    <xf numFmtId="0" fontId="103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0">
      <alignment vertical="center"/>
      <protection/>
    </xf>
    <xf numFmtId="0" fontId="15" fillId="16" borderId="0" applyNumberFormat="0" applyBorder="0" applyAlignment="0" applyProtection="0"/>
    <xf numFmtId="0" fontId="94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8" fillId="0" borderId="5" applyNumberFormat="0" applyFill="0" applyAlignment="0" applyProtection="0"/>
    <xf numFmtId="0" fontId="94" fillId="19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104" fillId="20" borderId="6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2" applyNumberFormat="0" applyAlignment="0" applyProtection="0"/>
    <xf numFmtId="0" fontId="105" fillId="20" borderId="1" applyNumberFormat="0" applyAlignment="0" applyProtection="0"/>
    <xf numFmtId="0" fontId="23" fillId="15" borderId="0" applyNumberFormat="0" applyBorder="0" applyAlignment="0" applyProtection="0"/>
    <xf numFmtId="0" fontId="28" fillId="0" borderId="0">
      <alignment vertical="top"/>
      <protection/>
    </xf>
    <xf numFmtId="0" fontId="106" fillId="21" borderId="7" applyNumberFormat="0" applyAlignment="0" applyProtection="0"/>
    <xf numFmtId="0" fontId="91" fillId="22" borderId="0" applyNumberFormat="0" applyBorder="0" applyAlignment="0" applyProtection="0"/>
    <xf numFmtId="176" fontId="0" fillId="0" borderId="0" applyFont="0" applyFill="0" applyBorder="0" applyAlignment="0" applyProtection="0"/>
    <xf numFmtId="0" fontId="94" fillId="23" borderId="0" applyNumberFormat="0" applyBorder="0" applyAlignment="0" applyProtection="0"/>
    <xf numFmtId="0" fontId="0" fillId="24" borderId="0" applyNumberFormat="0" applyBorder="0" applyAlignment="0" applyProtection="0"/>
    <xf numFmtId="0" fontId="107" fillId="0" borderId="8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5" borderId="0" applyNumberFormat="0" applyBorder="0" applyAlignment="0" applyProtection="0"/>
    <xf numFmtId="0" fontId="51" fillId="15" borderId="0" applyNumberFormat="0" applyBorder="0" applyAlignment="0" applyProtection="0"/>
    <xf numFmtId="0" fontId="108" fillId="0" borderId="9" applyNumberFormat="0" applyFill="0" applyAlignment="0" applyProtection="0"/>
    <xf numFmtId="0" fontId="2" fillId="4" borderId="0" applyNumberFormat="0" applyBorder="0" applyAlignment="0" applyProtection="0"/>
    <xf numFmtId="0" fontId="109" fillId="26" borderId="0" applyNumberFormat="0" applyBorder="0" applyAlignment="0" applyProtection="0"/>
    <xf numFmtId="0" fontId="14" fillId="16" borderId="0" applyNumberFormat="0" applyBorder="0" applyAlignment="0" applyProtection="0"/>
    <xf numFmtId="0" fontId="38" fillId="0" borderId="0">
      <alignment vertical="center"/>
      <protection/>
    </xf>
    <xf numFmtId="0" fontId="45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0" fillId="27" borderId="0" applyNumberFormat="0" applyBorder="0" applyAlignment="0" applyProtection="0"/>
    <xf numFmtId="0" fontId="30" fillId="28" borderId="0" applyNumberFormat="0" applyBorder="0" applyAlignment="0" applyProtection="0"/>
    <xf numFmtId="0" fontId="91" fillId="29" borderId="0" applyNumberFormat="0" applyBorder="0" applyAlignment="0" applyProtection="0"/>
    <xf numFmtId="0" fontId="94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94" fillId="3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4" fillId="36" borderId="0" applyNumberFormat="0" applyBorder="0" applyAlignment="0" applyProtection="0"/>
    <xf numFmtId="0" fontId="91" fillId="37" borderId="0" applyNumberFormat="0" applyBorder="0" applyAlignment="0" applyProtection="0"/>
    <xf numFmtId="0" fontId="7" fillId="8" borderId="2" applyNumberFormat="0" applyAlignment="0" applyProtection="0"/>
    <xf numFmtId="0" fontId="91" fillId="38" borderId="0" applyNumberFormat="0" applyBorder="0" applyAlignment="0" applyProtection="0"/>
    <xf numFmtId="0" fontId="94" fillId="39" borderId="0" applyNumberFormat="0" applyBorder="0" applyAlignment="0" applyProtection="0"/>
    <xf numFmtId="0" fontId="38" fillId="0" borderId="0">
      <alignment/>
      <protection/>
    </xf>
    <xf numFmtId="0" fontId="91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36" fillId="0" borderId="0">
      <alignment vertical="center"/>
      <protection/>
    </xf>
    <xf numFmtId="0" fontId="38" fillId="0" borderId="0">
      <alignment/>
      <protection/>
    </xf>
    <xf numFmtId="0" fontId="45" fillId="0" borderId="10" applyNumberFormat="0" applyFill="0" applyAlignment="0" applyProtection="0"/>
    <xf numFmtId="0" fontId="91" fillId="43" borderId="0" applyNumberFormat="0" applyBorder="0" applyAlignment="0" applyProtection="0"/>
    <xf numFmtId="0" fontId="2" fillId="4" borderId="0" applyNumberFormat="0" applyBorder="0" applyAlignment="0" applyProtection="0"/>
    <xf numFmtId="0" fontId="94" fillId="44" borderId="0" applyNumberFormat="0" applyBorder="0" applyAlignment="0" applyProtection="0"/>
    <xf numFmtId="0" fontId="38" fillId="0" borderId="0">
      <alignment/>
      <protection/>
    </xf>
    <xf numFmtId="0" fontId="35" fillId="0" borderId="0">
      <alignment/>
      <protection/>
    </xf>
    <xf numFmtId="0" fontId="38" fillId="0" borderId="0">
      <alignment vertical="center"/>
      <protection/>
    </xf>
    <xf numFmtId="0" fontId="35" fillId="0" borderId="0">
      <alignment/>
      <protection/>
    </xf>
    <xf numFmtId="0" fontId="38" fillId="0" borderId="0">
      <alignment/>
      <protection/>
    </xf>
    <xf numFmtId="0" fontId="30" fillId="2" borderId="0" applyNumberFormat="0" applyBorder="0" applyAlignment="0" applyProtection="0"/>
    <xf numFmtId="0" fontId="0" fillId="24" borderId="0" applyNumberFormat="0" applyBorder="0" applyAlignment="0" applyProtection="0"/>
    <xf numFmtId="0" fontId="43" fillId="0" borderId="0">
      <alignment/>
      <protection/>
    </xf>
    <xf numFmtId="0" fontId="12" fillId="6" borderId="0" applyNumberFormat="0" applyBorder="0" applyAlignment="0" applyProtection="0"/>
    <xf numFmtId="49" fontId="0" fillId="0" borderId="0" applyFont="0" applyFill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9" fillId="45" borderId="0" applyNumberFormat="0" applyBorder="0" applyAlignment="0" applyProtection="0"/>
    <xf numFmtId="0" fontId="59" fillId="0" borderId="11" applyNumberFormat="0" applyAlignment="0" applyProtection="0"/>
    <xf numFmtId="0" fontId="38" fillId="0" borderId="0">
      <alignment/>
      <protection/>
    </xf>
    <xf numFmtId="0" fontId="14" fillId="46" borderId="0" applyNumberFormat="0" applyBorder="0" applyAlignment="0" applyProtection="0"/>
    <xf numFmtId="0" fontId="29" fillId="0" borderId="0">
      <alignment vertical="center"/>
      <protection/>
    </xf>
    <xf numFmtId="0" fontId="38" fillId="0" borderId="0">
      <alignment/>
      <protection/>
    </xf>
    <xf numFmtId="0" fontId="12" fillId="28" borderId="0" applyNumberFormat="0" applyBorder="0" applyAlignment="0" applyProtection="0"/>
    <xf numFmtId="0" fontId="43" fillId="0" borderId="0">
      <alignment vertical="center"/>
      <protection/>
    </xf>
    <xf numFmtId="0" fontId="2" fillId="4" borderId="0" applyNumberFormat="0" applyBorder="0" applyAlignment="0" applyProtection="0"/>
    <xf numFmtId="0" fontId="12" fillId="28" borderId="0" applyNumberFormat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15" fillId="12" borderId="0" applyNumberFormat="0" applyBorder="0" applyAlignment="0" applyProtection="0"/>
    <xf numFmtId="0" fontId="36" fillId="0" borderId="0">
      <alignment vertical="center"/>
      <protection/>
    </xf>
    <xf numFmtId="0" fontId="0" fillId="0" borderId="0" applyFont="0" applyFill="0" applyBorder="0" applyAlignment="0" applyProtection="0"/>
    <xf numFmtId="179" fontId="1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14" fillId="46" borderId="0" applyNumberFormat="0" applyBorder="0" applyAlignment="0" applyProtection="0"/>
    <xf numFmtId="0" fontId="46" fillId="28" borderId="0" applyNumberFormat="0" applyBorder="0" applyAlignment="0" applyProtection="0"/>
    <xf numFmtId="0" fontId="13" fillId="2" borderId="0" applyNumberFormat="0" applyBorder="0" applyAlignment="0" applyProtection="0"/>
    <xf numFmtId="0" fontId="23" fillId="24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28" fillId="0" borderId="0">
      <alignment vertical="top"/>
      <protection/>
    </xf>
    <xf numFmtId="0" fontId="12" fillId="6" borderId="0" applyNumberFormat="0" applyBorder="0" applyAlignment="0" applyProtection="0"/>
    <xf numFmtId="0" fontId="28" fillId="0" borderId="0">
      <alignment vertical="top"/>
      <protection/>
    </xf>
    <xf numFmtId="0" fontId="0" fillId="24" borderId="0" applyNumberFormat="0" applyBorder="0" applyAlignment="0" applyProtection="0"/>
    <xf numFmtId="0" fontId="28" fillId="0" borderId="0">
      <alignment vertical="top"/>
      <protection/>
    </xf>
    <xf numFmtId="0" fontId="35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4" fontId="3" fillId="0" borderId="0" applyFont="0" applyFill="0" applyBorder="0" applyAlignment="0" applyProtection="0"/>
    <xf numFmtId="0" fontId="29" fillId="0" borderId="0">
      <alignment vertical="center"/>
      <protection/>
    </xf>
    <xf numFmtId="0" fontId="6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3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25" borderId="0" applyNumberFormat="0" applyBorder="0" applyAlignment="0" applyProtection="0"/>
    <xf numFmtId="0" fontId="36" fillId="0" borderId="0">
      <alignment/>
      <protection/>
    </xf>
    <xf numFmtId="0" fontId="19" fillId="47" borderId="0" applyNumberFormat="0" applyBorder="0" applyAlignment="0" applyProtection="0"/>
    <xf numFmtId="0" fontId="0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12" fillId="48" borderId="0" applyNumberFormat="0" applyBorder="0" applyAlignment="0" applyProtection="0"/>
    <xf numFmtId="0" fontId="19" fillId="4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181" fontId="10" fillId="0" borderId="0">
      <alignment/>
      <protection/>
    </xf>
    <xf numFmtId="0" fontId="0" fillId="2" borderId="0" applyNumberFormat="0" applyBorder="0" applyAlignment="0" applyProtection="0"/>
    <xf numFmtId="0" fontId="15" fillId="8" borderId="0" applyNumberFormat="0" applyBorder="0" applyAlignment="0" applyProtection="0"/>
    <xf numFmtId="0" fontId="0" fillId="15" borderId="0" applyNumberFormat="0" applyBorder="0" applyAlignment="0" applyProtection="0"/>
    <xf numFmtId="0" fontId="35" fillId="0" borderId="0">
      <alignment vertical="center"/>
      <protection/>
    </xf>
    <xf numFmtId="0" fontId="14" fillId="5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79" fontId="10" fillId="0" borderId="0">
      <alignment/>
      <protection/>
    </xf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3" fillId="48" borderId="0" applyNumberFormat="0" applyBorder="0" applyAlignment="0" applyProtection="0"/>
    <xf numFmtId="0" fontId="0" fillId="6" borderId="12" applyNumberFormat="0" applyFon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8" borderId="0" applyNumberFormat="0" applyBorder="0" applyAlignment="0" applyProtection="0"/>
    <xf numFmtId="0" fontId="36" fillId="0" borderId="0">
      <alignment/>
      <protection locked="0"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13" fillId="2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48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183" fontId="56" fillId="0" borderId="0">
      <alignment/>
      <protection/>
    </xf>
    <xf numFmtId="0" fontId="0" fillId="4" borderId="0" applyNumberFormat="0" applyBorder="0" applyAlignment="0" applyProtection="0"/>
    <xf numFmtId="0" fontId="40" fillId="0" borderId="13" applyNumberFormat="0" applyFill="0" applyAlignment="0" applyProtection="0"/>
    <xf numFmtId="0" fontId="23" fillId="2" borderId="0" applyNumberFormat="0" applyBorder="0" applyAlignment="0" applyProtection="0"/>
    <xf numFmtId="0" fontId="40" fillId="0" borderId="13" applyNumberFormat="0" applyFill="0" applyAlignment="0" applyProtection="0"/>
    <xf numFmtId="0" fontId="23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2" borderId="0" applyNumberFormat="0" applyBorder="0" applyAlignment="0" applyProtection="0"/>
    <xf numFmtId="0" fontId="14" fillId="51" borderId="0" applyNumberFormat="0" applyBorder="0" applyAlignment="0" applyProtection="0"/>
    <xf numFmtId="3" fontId="63" fillId="0" borderId="0">
      <alignment/>
      <protection/>
    </xf>
    <xf numFmtId="0" fontId="51" fillId="15" borderId="0" applyNumberFormat="0" applyBorder="0" applyAlignment="0" applyProtection="0"/>
    <xf numFmtId="0" fontId="0" fillId="2" borderId="0" applyNumberFormat="0" applyBorder="0" applyAlignment="0" applyProtection="0"/>
    <xf numFmtId="0" fontId="14" fillId="5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3" fontId="55" fillId="0" borderId="0">
      <alignment/>
      <protection/>
    </xf>
    <xf numFmtId="0" fontId="1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4" borderId="0" applyNumberFormat="0" applyBorder="0" applyAlignment="0" applyProtection="0"/>
    <xf numFmtId="186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14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14" fillId="14" borderId="0" applyNumberFormat="0" applyBorder="0" applyAlignment="0" applyProtection="0"/>
    <xf numFmtId="0" fontId="0" fillId="25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40" fontId="0" fillId="0" borderId="0" applyFont="0" applyFill="0" applyBorder="0" applyAlignment="0" applyProtection="0"/>
    <xf numFmtId="0" fontId="65" fillId="52" borderId="14">
      <alignment vertical="center"/>
      <protection locked="0"/>
    </xf>
    <xf numFmtId="0" fontId="23" fillId="28" borderId="0" applyNumberFormat="0" applyBorder="0" applyAlignment="0" applyProtection="0"/>
    <xf numFmtId="0" fontId="35" fillId="0" borderId="0" applyBorder="0">
      <alignment vertical="center"/>
      <protection/>
    </xf>
    <xf numFmtId="0" fontId="23" fillId="28" borderId="0" applyNumberFormat="0" applyBorder="0" applyAlignment="0" applyProtection="0"/>
    <xf numFmtId="0" fontId="19" fillId="49" borderId="0" applyNumberFormat="0" applyBorder="0" applyAlignment="0" applyProtection="0"/>
    <xf numFmtId="0" fontId="0" fillId="28" borderId="0" applyNumberFormat="0" applyBorder="0" applyAlignment="0" applyProtection="0"/>
    <xf numFmtId="0" fontId="5" fillId="2" borderId="0" applyNumberFormat="0" applyBorder="0" applyAlignment="0" applyProtection="0"/>
    <xf numFmtId="0" fontId="12" fillId="48" borderId="0" applyNumberFormat="0" applyBorder="0" applyAlignment="0" applyProtection="0"/>
    <xf numFmtId="0" fontId="14" fillId="49" borderId="0" applyNumberFormat="0" applyBorder="0" applyAlignment="0" applyProtection="0"/>
    <xf numFmtId="0" fontId="0" fillId="28" borderId="0" applyNumberFormat="0" applyBorder="0" applyAlignment="0" applyProtection="0"/>
    <xf numFmtId="0" fontId="14" fillId="49" borderId="0" applyNumberFormat="0" applyBorder="0" applyAlignment="0" applyProtection="0"/>
    <xf numFmtId="0" fontId="2" fillId="4" borderId="0" applyNumberFormat="0" applyBorder="0" applyAlignment="0" applyProtection="0"/>
    <xf numFmtId="0" fontId="0" fillId="28" borderId="0" applyNumberFormat="0" applyBorder="0" applyAlignment="0" applyProtection="0"/>
    <xf numFmtId="0" fontId="14" fillId="49" borderId="0" applyNumberFormat="0" applyBorder="0" applyAlignment="0" applyProtection="0"/>
    <xf numFmtId="0" fontId="0" fillId="28" borderId="0" applyNumberFormat="0" applyBorder="0" applyAlignment="0" applyProtection="0"/>
    <xf numFmtId="0" fontId="23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15" borderId="0" applyNumberFormat="0" applyBorder="0" applyAlignment="0" applyProtection="0"/>
    <xf numFmtId="0" fontId="23" fillId="8" borderId="0" applyNumberFormat="0" applyBorder="0" applyAlignment="0" applyProtection="0"/>
    <xf numFmtId="0" fontId="49" fillId="53" borderId="0" applyNumberFormat="0" applyBorder="0" applyAlignment="0" applyProtection="0"/>
    <xf numFmtId="0" fontId="19" fillId="46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14" fillId="46" borderId="0" applyNumberFormat="0" applyBorder="0" applyAlignment="0" applyProtection="0"/>
    <xf numFmtId="0" fontId="2" fillId="4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14" fillId="46" borderId="0" applyNumberFormat="0" applyBorder="0" applyAlignment="0" applyProtection="0"/>
    <xf numFmtId="0" fontId="2" fillId="4" borderId="0" applyNumberFormat="0" applyBorder="0" applyAlignment="0" applyProtection="0"/>
    <xf numFmtId="0" fontId="0" fillId="8" borderId="0" applyNumberFormat="0" applyBorder="0" applyAlignment="0" applyProtection="0"/>
    <xf numFmtId="0" fontId="60" fillId="4" borderId="0" applyNumberFormat="0" applyBorder="0" applyAlignment="0" applyProtection="0"/>
    <xf numFmtId="0" fontId="0" fillId="14" borderId="0" applyNumberFormat="0" applyBorder="0" applyAlignment="0" applyProtection="0"/>
    <xf numFmtId="0" fontId="35" fillId="0" borderId="0" applyBorder="0">
      <alignment vertical="center"/>
      <protection/>
    </xf>
    <xf numFmtId="0" fontId="35" fillId="0" borderId="0" applyBorder="0">
      <alignment/>
      <protection/>
    </xf>
    <xf numFmtId="0" fontId="35" fillId="0" borderId="0" applyBorder="0">
      <alignment/>
      <protection/>
    </xf>
    <xf numFmtId="0" fontId="29" fillId="0" borderId="15" applyNumberFormat="0" applyFill="0" applyProtection="0">
      <alignment horizontal="right"/>
    </xf>
    <xf numFmtId="0" fontId="35" fillId="0" borderId="0" applyBorder="0">
      <alignment vertical="center"/>
      <protection/>
    </xf>
    <xf numFmtId="0" fontId="35" fillId="0" borderId="0" applyBorder="0">
      <alignment/>
      <protection/>
    </xf>
    <xf numFmtId="0" fontId="0" fillId="0" borderId="0" applyFont="0" applyFill="0" applyBorder="0" applyAlignment="0" applyProtection="0"/>
    <xf numFmtId="0" fontId="15" fillId="45" borderId="0" applyNumberFormat="0" applyBorder="0" applyAlignment="0" applyProtection="0"/>
    <xf numFmtId="0" fontId="12" fillId="6" borderId="0" applyNumberFormat="0" applyBorder="0" applyAlignment="0" applyProtection="0"/>
    <xf numFmtId="0" fontId="66" fillId="0" borderId="16" applyNumberFormat="0" applyFill="0" applyAlignment="0" applyProtection="0"/>
    <xf numFmtId="0" fontId="12" fillId="6" borderId="0" applyNumberFormat="0" applyBorder="0" applyAlignment="0" applyProtection="0"/>
    <xf numFmtId="0" fontId="35" fillId="0" borderId="0" applyBorder="0">
      <alignment/>
      <protection/>
    </xf>
    <xf numFmtId="0" fontId="15" fillId="45" borderId="0" applyNumberFormat="0" applyBorder="0" applyAlignment="0" applyProtection="0"/>
    <xf numFmtId="0" fontId="35" fillId="0" borderId="0" applyBorder="0">
      <alignment vertical="center"/>
      <protection/>
    </xf>
    <xf numFmtId="0" fontId="30" fillId="2" borderId="0" applyNumberFormat="0" applyBorder="0" applyAlignment="0" applyProtection="0"/>
    <xf numFmtId="0" fontId="2" fillId="4" borderId="0" applyNumberFormat="0" applyBorder="0" applyAlignment="0" applyProtection="0"/>
    <xf numFmtId="0" fontId="0" fillId="24" borderId="0" applyNumberFormat="0" applyBorder="0" applyAlignment="0" applyProtection="0"/>
    <xf numFmtId="0" fontId="3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9" borderId="0" applyNumberFormat="0" applyBorder="0" applyAlignment="0" applyProtection="0"/>
    <xf numFmtId="0" fontId="0" fillId="15" borderId="0" applyNumberFormat="0" applyBorder="0" applyAlignment="0" applyProtection="0"/>
    <xf numFmtId="183" fontId="56" fillId="0" borderId="0">
      <alignment vertical="center"/>
      <protection/>
    </xf>
    <xf numFmtId="3" fontId="55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5" fillId="54" borderId="0" applyNumberFormat="0" applyBorder="0" applyAlignment="0" applyProtection="0"/>
    <xf numFmtId="0" fontId="35" fillId="0" borderId="0">
      <alignment vertical="center"/>
      <protection/>
    </xf>
    <xf numFmtId="0" fontId="0" fillId="24" borderId="0" applyNumberFormat="0" applyBorder="0" applyAlignment="0" applyProtection="0"/>
    <xf numFmtId="0" fontId="15" fillId="55" borderId="0" applyNumberFormat="0" applyBorder="0" applyAlignment="0" applyProtection="0"/>
    <xf numFmtId="0" fontId="0" fillId="2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15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185" fontId="64" fillId="0" borderId="17" applyAlignment="0" applyProtection="0"/>
    <xf numFmtId="0" fontId="5" fillId="2" borderId="0" applyNumberFormat="0" applyBorder="0" applyAlignment="0" applyProtection="0"/>
    <xf numFmtId="0" fontId="15" fillId="54" borderId="0" applyNumberFormat="0" applyBorder="0" applyAlignment="0" applyProtection="0"/>
    <xf numFmtId="0" fontId="15" fillId="45" borderId="0" applyNumberFormat="0" applyBorder="0" applyAlignment="0" applyProtection="0"/>
    <xf numFmtId="0" fontId="0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49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9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187" fontId="67" fillId="56" borderId="0">
      <alignment/>
      <protection/>
    </xf>
    <xf numFmtId="0" fontId="36" fillId="0" borderId="0">
      <alignment vertical="center"/>
      <protection locked="0"/>
    </xf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23" fillId="15" borderId="0" applyNumberFormat="0" applyBorder="0" applyAlignment="0" applyProtection="0"/>
    <xf numFmtId="0" fontId="12" fillId="6" borderId="0" applyNumberFormat="0" applyBorder="0" applyAlignment="0" applyProtection="0"/>
    <xf numFmtId="0" fontId="0" fillId="15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0">
      <alignment vertical="center"/>
      <protection/>
    </xf>
    <xf numFmtId="0" fontId="0" fillId="15" borderId="0" applyNumberFormat="0" applyBorder="0" applyAlignment="0" applyProtection="0"/>
    <xf numFmtId="0" fontId="0" fillId="57" borderId="0" applyNumberFormat="0" applyFont="0" applyBorder="0" applyAlignment="0" applyProtection="0"/>
    <xf numFmtId="0" fontId="0" fillId="1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46" fillId="28" borderId="0" applyNumberFormat="0" applyBorder="0" applyAlignment="0" applyProtection="0"/>
    <xf numFmtId="0" fontId="13" fillId="2" borderId="0" applyNumberFormat="0" applyBorder="0" applyAlignment="0" applyProtection="0"/>
    <xf numFmtId="0" fontId="23" fillId="24" borderId="0" applyNumberFormat="0" applyBorder="0" applyAlignment="0" applyProtection="0"/>
    <xf numFmtId="0" fontId="68" fillId="0" borderId="0">
      <alignment vertical="center"/>
      <protection/>
    </xf>
    <xf numFmtId="0" fontId="0" fillId="24" borderId="0" applyNumberFormat="0" applyBorder="0" applyAlignment="0" applyProtection="0"/>
    <xf numFmtId="0" fontId="64" fillId="0" borderId="19">
      <alignment horizontal="center"/>
      <protection/>
    </xf>
    <xf numFmtId="0" fontId="2" fillId="4" borderId="0" applyNumberFormat="0" applyBorder="0" applyAlignment="0" applyProtection="0"/>
    <xf numFmtId="0" fontId="69" fillId="4" borderId="0" applyNumberFormat="0" applyBorder="0" applyAlignment="0" applyProtection="0"/>
    <xf numFmtId="37" fontId="57" fillId="0" borderId="0">
      <alignment vertical="center"/>
      <protection/>
    </xf>
    <xf numFmtId="0" fontId="4" fillId="7" borderId="2" applyNumberFormat="0" applyAlignment="0" applyProtection="0"/>
    <xf numFmtId="0" fontId="0" fillId="24" borderId="0" applyNumberFormat="0" applyBorder="0" applyAlignment="0" applyProtection="0"/>
    <xf numFmtId="0" fontId="35" fillId="6" borderId="12" applyNumberFormat="0" applyFont="0" applyAlignment="0" applyProtection="0"/>
    <xf numFmtId="0" fontId="0" fillId="24" borderId="0" applyNumberFormat="0" applyBorder="0" applyAlignment="0" applyProtection="0"/>
    <xf numFmtId="0" fontId="13" fillId="2" borderId="0" applyNumberFormat="0" applyBorder="0" applyAlignment="0" applyProtection="0"/>
    <xf numFmtId="0" fontId="23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5" borderId="0" applyNumberFormat="0" applyBorder="0" applyAlignment="0" applyProtection="0"/>
    <xf numFmtId="0" fontId="49" fillId="5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5" borderId="0" applyNumberFormat="0" applyBorder="0" applyAlignment="0" applyProtection="0"/>
    <xf numFmtId="0" fontId="19" fillId="4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14" fillId="51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5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4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49" borderId="0" applyNumberFormat="0" applyBorder="0" applyAlignment="0" applyProtection="0"/>
    <xf numFmtId="0" fontId="28" fillId="0" borderId="0">
      <alignment horizontal="center" vertical="center"/>
      <protection/>
    </xf>
    <xf numFmtId="3" fontId="0" fillId="0" borderId="0" applyFont="0" applyFill="0" applyBorder="0" applyAlignment="0" applyProtection="0"/>
    <xf numFmtId="0" fontId="14" fillId="46" borderId="0" applyNumberFormat="0" applyBorder="0" applyAlignment="0" applyProtection="0"/>
    <xf numFmtId="14" fontId="26" fillId="0" borderId="0">
      <alignment horizontal="center" vertical="center" wrapText="1"/>
      <protection locked="0"/>
    </xf>
    <xf numFmtId="0" fontId="2" fillId="4" borderId="0" applyNumberFormat="0" applyBorder="0" applyAlignment="0" applyProtection="0"/>
    <xf numFmtId="0" fontId="52" fillId="0" borderId="0" applyNumberFormat="0" applyFill="0" applyBorder="0" applyAlignment="0" applyProtection="0"/>
    <xf numFmtId="3" fontId="3" fillId="0" borderId="0" applyFont="0" applyFill="0" applyBorder="0" applyAlignment="0" applyProtection="0"/>
    <xf numFmtId="0" fontId="14" fillId="46" borderId="0" applyNumberFormat="0" applyBorder="0" applyAlignment="0" applyProtection="0"/>
    <xf numFmtId="14" fontId="26" fillId="0" borderId="0">
      <alignment horizontal="center" wrapText="1"/>
      <protection locked="0"/>
    </xf>
    <xf numFmtId="0" fontId="3" fillId="0" borderId="0" applyNumberFormat="0" applyFont="0" applyFill="0" applyBorder="0" applyAlignment="0" applyProtection="0"/>
    <xf numFmtId="0" fontId="19" fillId="46" borderId="0" applyNumberFormat="0" applyBorder="0" applyAlignment="0" applyProtection="0"/>
    <xf numFmtId="0" fontId="14" fillId="45" borderId="0" applyNumberFormat="0" applyBorder="0" applyAlignment="0" applyProtection="0"/>
    <xf numFmtId="0" fontId="19" fillId="4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45" borderId="0" applyNumberFormat="0" applyBorder="0" applyAlignment="0" applyProtection="0"/>
    <xf numFmtId="0" fontId="13" fillId="2" borderId="0" applyNumberFormat="0" applyBorder="0" applyAlignment="0" applyProtection="0"/>
    <xf numFmtId="0" fontId="65" fillId="52" borderId="14">
      <alignment vertical="center"/>
      <protection locked="0"/>
    </xf>
    <xf numFmtId="0" fontId="14" fillId="46" borderId="0" applyNumberFormat="0" applyBorder="0" applyAlignment="0" applyProtection="0"/>
    <xf numFmtId="0" fontId="14" fillId="16" borderId="0" applyNumberFormat="0" applyBorder="0" applyAlignment="0" applyProtection="0"/>
    <xf numFmtId="0" fontId="13" fillId="2" borderId="0" applyNumberFormat="0" applyBorder="0" applyAlignment="0" applyProtection="0"/>
    <xf numFmtId="0" fontId="65" fillId="52" borderId="14">
      <alignment/>
      <protection locked="0"/>
    </xf>
    <xf numFmtId="0" fontId="2" fillId="4" borderId="0" applyNumberFormat="0" applyBorder="0" applyAlignment="0" applyProtection="0"/>
    <xf numFmtId="0" fontId="14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65" fillId="52" borderId="14">
      <alignment/>
      <protection locked="0"/>
    </xf>
    <xf numFmtId="0" fontId="54" fillId="0" borderId="0">
      <alignment vertical="center"/>
      <protection/>
    </xf>
    <xf numFmtId="0" fontId="14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60" fillId="4" borderId="0" applyNumberFormat="0" applyBorder="0" applyAlignment="0" applyProtection="0"/>
    <xf numFmtId="0" fontId="14" fillId="45" borderId="0" applyNumberFormat="0" applyBorder="0" applyAlignment="0" applyProtection="0"/>
    <xf numFmtId="0" fontId="2" fillId="4" borderId="0" applyNumberFormat="0" applyBorder="0" applyAlignment="0" applyProtection="0"/>
    <xf numFmtId="0" fontId="19" fillId="16" borderId="0" applyNumberFormat="0" applyBorder="0" applyAlignment="0" applyProtection="0"/>
    <xf numFmtId="0" fontId="59" fillId="0" borderId="20">
      <alignment horizontal="left" vertical="center"/>
      <protection/>
    </xf>
    <xf numFmtId="0" fontId="1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5" borderId="0" applyNumberFormat="0" applyBorder="0" applyAlignment="0" applyProtection="0"/>
    <xf numFmtId="0" fontId="12" fillId="48" borderId="0" applyNumberFormat="0" applyBorder="0" applyAlignment="0" applyProtection="0"/>
    <xf numFmtId="0" fontId="51" fillId="15" borderId="0" applyNumberFormat="0" applyBorder="0" applyAlignment="0" applyProtection="0"/>
    <xf numFmtId="0" fontId="12" fillId="48" borderId="0" applyNumberFormat="0" applyBorder="0" applyAlignment="0" applyProtection="0"/>
    <xf numFmtId="0" fontId="15" fillId="24" borderId="0" applyNumberFormat="0" applyBorder="0" applyAlignment="0" applyProtection="0"/>
    <xf numFmtId="0" fontId="66" fillId="0" borderId="16" applyNumberFormat="0" applyFill="0" applyAlignment="0" applyProtection="0"/>
    <xf numFmtId="0" fontId="15" fillId="2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10" fontId="0" fillId="0" borderId="0" applyFont="0" applyFill="0" applyBorder="0" applyAlignment="0" applyProtection="0"/>
    <xf numFmtId="0" fontId="14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4" fillId="47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7" borderId="0" applyNumberFormat="0" applyBorder="0" applyAlignment="0" applyProtection="0"/>
    <xf numFmtId="0" fontId="5" fillId="2" borderId="0" applyNumberFormat="0" applyBorder="0" applyAlignment="0" applyProtection="0"/>
    <xf numFmtId="0" fontId="15" fillId="7" borderId="0" applyNumberFormat="0" applyBorder="0" applyAlignment="0" applyProtection="0"/>
    <xf numFmtId="0" fontId="6" fillId="0" borderId="21" applyProtection="0">
      <alignment vertical="center"/>
    </xf>
    <xf numFmtId="0" fontId="2" fillId="4" borderId="0" applyNumberFormat="0" applyBorder="0" applyAlignment="0" applyProtection="0"/>
    <xf numFmtId="0" fontId="15" fillId="12" borderId="0" applyNumberFormat="0" applyBorder="0" applyAlignment="0" applyProtection="0"/>
    <xf numFmtId="0" fontId="5" fillId="2" borderId="0" applyNumberFormat="0" applyBorder="0" applyAlignment="0" applyProtection="0"/>
    <xf numFmtId="0" fontId="14" fillId="59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5" fillId="7" borderId="0" applyNumberFormat="0" applyBorder="0" applyAlignment="0" applyProtection="0"/>
    <xf numFmtId="188" fontId="0" fillId="0" borderId="0" applyFont="0" applyFill="0" applyBorder="0" applyAlignment="0" applyProtection="0"/>
    <xf numFmtId="185" fontId="64" fillId="0" borderId="17" applyAlignment="0" applyProtection="0"/>
    <xf numFmtId="0" fontId="15" fillId="16" borderId="0" applyNumberFormat="0" applyBorder="0" applyAlignment="0" applyProtection="0"/>
    <xf numFmtId="0" fontId="15" fillId="54" borderId="0" applyNumberFormat="0" applyBorder="0" applyAlignment="0" applyProtection="0"/>
    <xf numFmtId="0" fontId="10" fillId="0" borderId="0">
      <alignment vertical="center"/>
      <protection/>
    </xf>
    <xf numFmtId="0" fontId="15" fillId="54" borderId="0" applyNumberFormat="0" applyBorder="0" applyAlignment="0" applyProtection="0"/>
    <xf numFmtId="0" fontId="12" fillId="4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45" borderId="0" applyNumberFormat="0" applyBorder="0" applyAlignment="0" applyProtection="0"/>
    <xf numFmtId="0" fontId="65" fillId="52" borderId="14">
      <alignment/>
      <protection locked="0"/>
    </xf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0">
      <alignment horizontal="center" wrapText="1"/>
      <protection locked="0"/>
    </xf>
    <xf numFmtId="0" fontId="6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84" fontId="28" fillId="0" borderId="0" applyFill="0" applyBorder="0" applyAlignment="0">
      <protection/>
    </xf>
    <xf numFmtId="0" fontId="5" fillId="2" borderId="0" applyNumberFormat="0" applyBorder="0" applyAlignment="0" applyProtection="0"/>
    <xf numFmtId="184" fontId="28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4" fillId="0" borderId="19">
      <alignment horizontal="center" vertical="center"/>
      <protection/>
    </xf>
    <xf numFmtId="0" fontId="4" fillId="7" borderId="2" applyNumberFormat="0" applyAlignment="0" applyProtection="0"/>
    <xf numFmtId="0" fontId="2" fillId="4" borderId="0" applyNumberFormat="0" applyBorder="0" applyAlignment="0" applyProtection="0"/>
    <xf numFmtId="0" fontId="50" fillId="12" borderId="22" applyNumberFormat="0" applyAlignment="0" applyProtection="0"/>
    <xf numFmtId="0" fontId="2" fillId="4" borderId="0" applyNumberFormat="0" applyBorder="0" applyAlignment="0" applyProtection="0"/>
    <xf numFmtId="0" fontId="50" fillId="12" borderId="22" applyNumberFormat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82" fontId="0" fillId="0" borderId="0" applyFont="0" applyFill="0" applyBorder="0" applyAlignment="0" applyProtection="0"/>
    <xf numFmtId="190" fontId="29" fillId="0" borderId="0">
      <alignment vertical="center"/>
      <protection/>
    </xf>
    <xf numFmtId="0" fontId="70" fillId="0" borderId="0">
      <alignment/>
      <protection/>
    </xf>
    <xf numFmtId="190" fontId="29" fillId="0" borderId="0">
      <alignment/>
      <protection/>
    </xf>
    <xf numFmtId="176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10" fillId="0" borderId="0">
      <alignment vertical="center"/>
      <protection/>
    </xf>
    <xf numFmtId="0" fontId="2" fillId="4" borderId="0" applyNumberFormat="0" applyBorder="0" applyAlignment="0" applyProtection="0"/>
    <xf numFmtId="192" fontId="10" fillId="0" borderId="0">
      <alignment/>
      <protection/>
    </xf>
    <xf numFmtId="0" fontId="6" fillId="0" borderId="0" applyProtection="0">
      <alignment vertical="center"/>
    </xf>
    <xf numFmtId="0" fontId="6" fillId="0" borderId="0" applyProtection="0">
      <alignment/>
    </xf>
    <xf numFmtId="181" fontId="10" fillId="0" borderId="0">
      <alignment vertical="center"/>
      <protection/>
    </xf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2" fontId="6" fillId="0" borderId="0" applyProtection="0">
      <alignment vertical="center"/>
    </xf>
    <xf numFmtId="0" fontId="49" fillId="53" borderId="0" applyNumberFormat="0" applyBorder="0" applyAlignment="0" applyProtection="0"/>
    <xf numFmtId="2" fontId="6" fillId="0" borderId="0" applyProtection="0">
      <alignment/>
    </xf>
    <xf numFmtId="0" fontId="30" fillId="28" borderId="0" applyNumberFormat="0" applyBorder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41" fillId="0" borderId="13" applyNumberFormat="0" applyFill="0" applyAlignment="0" applyProtection="0"/>
    <xf numFmtId="0" fontId="17" fillId="7" borderId="0" applyNumberFormat="0" applyBorder="0" applyAlignment="0" applyProtection="0"/>
    <xf numFmtId="0" fontId="41" fillId="0" borderId="13" applyNumberFormat="0" applyFill="0" applyAlignment="0" applyProtection="0"/>
    <xf numFmtId="38" fontId="17" fillId="7" borderId="0" applyNumberFormat="0" applyBorder="0" applyAlignment="0" applyProtection="0"/>
    <xf numFmtId="0" fontId="2" fillId="15" borderId="0" applyNumberFormat="0" applyBorder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71" fillId="0" borderId="0" applyProtection="0">
      <alignment vertical="center"/>
    </xf>
    <xf numFmtId="0" fontId="71" fillId="0" borderId="0" applyProtection="0">
      <alignment/>
    </xf>
    <xf numFmtId="0" fontId="5" fillId="2" borderId="0" applyNumberFormat="0" applyBorder="0" applyAlignment="0" applyProtection="0"/>
    <xf numFmtId="0" fontId="59" fillId="0" borderId="0" applyProtection="0">
      <alignment vertical="center"/>
    </xf>
    <xf numFmtId="0" fontId="5" fillId="2" borderId="0" applyNumberFormat="0" applyBorder="0" applyAlignment="0" applyProtection="0"/>
    <xf numFmtId="0" fontId="59" fillId="0" borderId="0" applyProtection="0">
      <alignment/>
    </xf>
    <xf numFmtId="0" fontId="5" fillId="2" borderId="0" applyNumberFormat="0" applyBorder="0" applyAlignment="0" applyProtection="0"/>
    <xf numFmtId="0" fontId="72" fillId="4" borderId="0" applyNumberFormat="0" applyBorder="0" applyAlignment="0" applyProtection="0"/>
    <xf numFmtId="0" fontId="17" fillId="6" borderId="23" applyNumberFormat="0" applyBorder="0" applyAlignment="0" applyProtection="0"/>
    <xf numFmtId="0" fontId="70" fillId="0" borderId="0">
      <alignment vertical="center"/>
      <protection/>
    </xf>
    <xf numFmtId="0" fontId="5" fillId="2" borderId="0" applyNumberFormat="0" applyBorder="0" applyAlignment="0" applyProtection="0"/>
    <xf numFmtId="10" fontId="17" fillId="6" borderId="23" applyNumberFormat="0" applyBorder="0" applyAlignment="0" applyProtection="0"/>
    <xf numFmtId="0" fontId="25" fillId="7" borderId="24" applyNumberFormat="0" applyAlignment="0" applyProtection="0"/>
    <xf numFmtId="187" fontId="54" fillId="60" borderId="0">
      <alignment vertical="center"/>
      <protection/>
    </xf>
    <xf numFmtId="187" fontId="54" fillId="60" borderId="0">
      <alignment/>
      <protection/>
    </xf>
    <xf numFmtId="0" fontId="58" fillId="0" borderId="18" applyNumberFormat="0" applyFill="0" applyAlignment="0" applyProtection="0"/>
    <xf numFmtId="187" fontId="67" fillId="56" borderId="0">
      <alignment vertical="center"/>
      <protection/>
    </xf>
    <xf numFmtId="19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7" fontId="57" fillId="0" borderId="0">
      <alignment/>
      <protection/>
    </xf>
    <xf numFmtId="0" fontId="70" fillId="0" borderId="0">
      <alignment/>
      <protection/>
    </xf>
    <xf numFmtId="0" fontId="70" fillId="0" borderId="0">
      <alignment vertical="center"/>
      <protection/>
    </xf>
    <xf numFmtId="0" fontId="13" fillId="2" borderId="0" applyNumberFormat="0" applyBorder="0" applyAlignment="0" applyProtection="0"/>
    <xf numFmtId="0" fontId="36" fillId="0" borderId="0">
      <alignment vertical="center"/>
      <protection/>
    </xf>
    <xf numFmtId="0" fontId="13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6" borderId="12" applyNumberFormat="0" applyFont="0" applyAlignment="0" applyProtection="0"/>
    <xf numFmtId="195" fontId="0" fillId="0" borderId="0" applyFont="0" applyFill="0" applyProtection="0">
      <alignment vertical="center"/>
    </xf>
    <xf numFmtId="0" fontId="25" fillId="7" borderId="24" applyNumberFormat="0" applyAlignment="0" applyProtection="0"/>
    <xf numFmtId="0" fontId="65" fillId="52" borderId="14">
      <alignment vertical="center"/>
      <protection locked="0"/>
    </xf>
    <xf numFmtId="10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" fillId="57" borderId="0" applyNumberFormat="0" applyFont="0" applyBorder="0" applyAlignment="0" applyProtection="0"/>
    <xf numFmtId="3" fontId="63" fillId="0" borderId="0">
      <alignment vertical="center"/>
      <protection/>
    </xf>
    <xf numFmtId="0" fontId="65" fillId="52" borderId="14">
      <alignment vertical="center"/>
      <protection locked="0"/>
    </xf>
    <xf numFmtId="0" fontId="60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65" fillId="52" borderId="14">
      <alignment vertical="center"/>
      <protection locked="0"/>
    </xf>
    <xf numFmtId="0" fontId="65" fillId="52" borderId="14">
      <alignment/>
      <protection locked="0"/>
    </xf>
    <xf numFmtId="0" fontId="73" fillId="0" borderId="0">
      <alignment vertical="center"/>
      <protection/>
    </xf>
    <xf numFmtId="0" fontId="65" fillId="52" borderId="14">
      <alignment/>
      <protection locked="0"/>
    </xf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72" fillId="15" borderId="0" applyNumberFormat="0" applyBorder="0" applyAlignment="0" applyProtection="0"/>
    <xf numFmtId="0" fontId="40" fillId="0" borderId="13" applyNumberFormat="0" applyFill="0" applyAlignment="0" applyProtection="0"/>
    <xf numFmtId="0" fontId="65" fillId="52" borderId="14">
      <alignment/>
      <protection locked="0"/>
    </xf>
    <xf numFmtId="0" fontId="65" fillId="52" borderId="14">
      <alignment vertical="center"/>
      <protection locked="0"/>
    </xf>
    <xf numFmtId="0" fontId="6" fillId="0" borderId="21" applyProtection="0">
      <alignment/>
    </xf>
    <xf numFmtId="0" fontId="75" fillId="0" borderId="16" applyNumberFormat="0" applyFill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196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6" applyNumberFormat="0" applyFill="0" applyAlignment="0" applyProtection="0"/>
    <xf numFmtId="9" fontId="35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9" fillId="0" borderId="15" applyNumberFormat="0" applyFill="0" applyProtection="0">
      <alignment horizontal="right" vertical="center"/>
    </xf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2" fillId="0" borderId="10" applyNumberFormat="0" applyFill="0" applyAlignment="0" applyProtection="0"/>
    <xf numFmtId="0" fontId="5" fillId="2" borderId="0" applyNumberFormat="0" applyBorder="0" applyAlignment="0" applyProtection="0"/>
    <xf numFmtId="0" fontId="42" fillId="0" borderId="10" applyNumberFormat="0" applyFill="0" applyAlignment="0" applyProtection="0"/>
    <xf numFmtId="0" fontId="5" fillId="2" borderId="0" applyNumberFormat="0" applyBorder="0" applyAlignment="0" applyProtection="0"/>
    <xf numFmtId="0" fontId="45" fillId="0" borderId="10" applyNumberFormat="0" applyFill="0" applyAlignment="0" applyProtection="0"/>
    <xf numFmtId="0" fontId="5" fillId="2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22" fillId="28" borderId="0" applyNumberFormat="0" applyBorder="0" applyAlignment="0" applyProtection="0"/>
    <xf numFmtId="0" fontId="45" fillId="0" borderId="10" applyNumberFormat="0" applyFill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4" borderId="0" applyNumberFormat="0" applyBorder="0" applyAlignment="0" applyProtection="0"/>
    <xf numFmtId="0" fontId="44" fillId="0" borderId="15" applyNumberFormat="0" applyFill="0" applyProtection="0">
      <alignment horizontal="center" vertical="center"/>
    </xf>
    <xf numFmtId="0" fontId="30" fillId="28" borderId="0" applyNumberFormat="0" applyBorder="0" applyAlignment="0" applyProtection="0"/>
    <xf numFmtId="0" fontId="44" fillId="0" borderId="15" applyNumberFormat="0" applyFill="0" applyProtection="0">
      <alignment horizont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25" applyNumberFormat="0" applyFill="0" applyProtection="0">
      <alignment horizontal="center" vertical="center"/>
    </xf>
    <xf numFmtId="0" fontId="16" fillId="0" borderId="25" applyNumberFormat="0" applyFill="0" applyProtection="0">
      <alignment horizontal="center"/>
    </xf>
    <xf numFmtId="0" fontId="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7" fillId="0" borderId="0">
      <alignment vertical="center"/>
      <protection/>
    </xf>
    <xf numFmtId="0" fontId="7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2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9" fillId="0" borderId="0">
      <alignment vertical="center"/>
      <protection/>
    </xf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4" fillId="7" borderId="24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9" fillId="5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9" fillId="53" borderId="0" applyNumberFormat="0" applyBorder="0" applyAlignment="0" applyProtection="0"/>
    <xf numFmtId="0" fontId="2" fillId="4" borderId="0" applyNumberFormat="0" applyBorder="0" applyAlignment="0" applyProtection="0"/>
    <xf numFmtId="0" fontId="35" fillId="0" borderId="0">
      <alignment/>
      <protection/>
    </xf>
    <xf numFmtId="0" fontId="2" fillId="4" borderId="0" applyNumberFormat="0" applyBorder="0" applyAlignment="0" applyProtection="0"/>
    <xf numFmtId="0" fontId="35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0" borderId="0">
      <alignment vertical="center"/>
      <protection/>
    </xf>
    <xf numFmtId="0" fontId="2" fillId="4" borderId="0" applyNumberFormat="0" applyBorder="0" applyAlignment="0" applyProtection="0"/>
    <xf numFmtId="0" fontId="19" fillId="5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2" fillId="2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8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3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35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6" borderId="12" applyNumberFormat="0" applyFont="0" applyAlignment="0" applyProtection="0"/>
    <xf numFmtId="0" fontId="35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81" fillId="4" borderId="0" applyNumberFormat="0" applyBorder="0" applyAlignment="0" applyProtection="0"/>
    <xf numFmtId="0" fontId="2" fillId="4" borderId="0" applyNumberFormat="0" applyBorder="0" applyAlignment="0" applyProtection="0"/>
    <xf numFmtId="0" fontId="81" fillId="4" borderId="0" applyNumberFormat="0" applyBorder="0" applyAlignment="0" applyProtection="0"/>
    <xf numFmtId="0" fontId="5" fillId="2" borderId="0" applyNumberFormat="0" applyBorder="0" applyAlignment="0" applyProtection="0"/>
    <xf numFmtId="0" fontId="72" fillId="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2" fillId="0" borderId="26" applyNumberFormat="0" applyFill="0" applyAlignment="0" applyProtection="0"/>
    <xf numFmtId="0" fontId="51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51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59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83" fillId="61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9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200" fontId="29" fillId="0" borderId="25" applyFill="0" applyProtection="0">
      <alignment horizontal="right" vertical="center"/>
    </xf>
    <xf numFmtId="0" fontId="2" fillId="4" borderId="0" applyNumberFormat="0" applyBorder="0" applyAlignment="0" applyProtection="0"/>
    <xf numFmtId="200" fontId="29" fillId="0" borderId="25" applyFill="0" applyProtection="0">
      <alignment horizontal="right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5" fillId="2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" fontId="1" fillId="0" borderId="23">
      <alignment vertical="center"/>
      <protection locked="0"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" fontId="1" fillId="0" borderId="23">
      <alignment vertical="center"/>
      <protection locked="0"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0" borderId="26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9" fillId="0" borderId="18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4" borderId="0" applyNumberFormat="0" applyBorder="0" applyAlignment="0" applyProtection="0"/>
    <xf numFmtId="0" fontId="14" fillId="4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28" borderId="0" applyNumberFormat="0" applyBorder="0" applyAlignment="0" applyProtection="0"/>
    <xf numFmtId="0" fontId="60" fillId="4" borderId="0" applyNumberFormat="0" applyBorder="0" applyAlignment="0" applyProtection="0"/>
    <xf numFmtId="0" fontId="5" fillId="28" borderId="0" applyNumberFormat="0" applyBorder="0" applyAlignment="0" applyProtection="0"/>
    <xf numFmtId="0" fontId="60" fillId="4" borderId="0" applyNumberFormat="0" applyBorder="0" applyAlignment="0" applyProtection="0"/>
    <xf numFmtId="0" fontId="30" fillId="28" borderId="0" applyNumberFormat="0" applyBorder="0" applyAlignment="0" applyProtection="0"/>
    <xf numFmtId="0" fontId="2" fillId="4" borderId="0" applyNumberFormat="0" applyBorder="0" applyAlignment="0" applyProtection="0"/>
    <xf numFmtId="0" fontId="0" fillId="6" borderId="12" applyNumberFormat="0" applyFont="0" applyAlignment="0" applyProtection="0"/>
    <xf numFmtId="0" fontId="30" fillId="2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6" borderId="12" applyNumberFormat="0" applyFon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" fillId="2" borderId="0" applyNumberFormat="0" applyBorder="0" applyAlignment="0" applyProtection="0"/>
    <xf numFmtId="0" fontId="60" fillId="4" borderId="0" applyNumberFormat="0" applyBorder="0" applyAlignment="0" applyProtection="0"/>
    <xf numFmtId="0" fontId="5" fillId="2" borderId="0" applyNumberFormat="0" applyBorder="0" applyAlignment="0" applyProtection="0"/>
    <xf numFmtId="0" fontId="60" fillId="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4" fillId="59" borderId="0" applyNumberFormat="0" applyBorder="0" applyAlignment="0" applyProtection="0"/>
    <xf numFmtId="0" fontId="35" fillId="0" borderId="0">
      <alignment vertical="center"/>
      <protection/>
    </xf>
    <xf numFmtId="0" fontId="14" fillId="59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50" fillId="12" borderId="22" applyNumberFormat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4" fillId="8" borderId="2" applyNumberFormat="0" applyAlignment="0" applyProtection="0"/>
    <xf numFmtId="0" fontId="0" fillId="0" borderId="0">
      <alignment vertical="center"/>
      <protection/>
    </xf>
    <xf numFmtId="0" fontId="84" fillId="8" borderId="2" applyNumberFormat="0" applyAlignment="0" applyProtection="0"/>
    <xf numFmtId="0" fontId="0" fillId="0" borderId="0">
      <alignment vertical="center"/>
      <protection/>
    </xf>
    <xf numFmtId="0" fontId="7" fillId="8" borderId="2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2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22" fillId="28" borderId="0" applyNumberFormat="0" applyBorder="0" applyAlignment="0" applyProtection="0"/>
    <xf numFmtId="0" fontId="35" fillId="0" borderId="0">
      <alignment vertical="center"/>
      <protection/>
    </xf>
    <xf numFmtId="0" fontId="58" fillId="0" borderId="18" applyNumberFormat="0" applyFill="0" applyAlignment="0" applyProtection="0"/>
    <xf numFmtId="0" fontId="22" fillId="2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2" fillId="28" borderId="0" applyNumberFormat="0" applyBorder="0" applyAlignment="0" applyProtection="0"/>
    <xf numFmtId="0" fontId="35" fillId="0" borderId="0">
      <alignment vertical="center"/>
      <protection/>
    </xf>
    <xf numFmtId="0" fontId="8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2" fillId="28" borderId="0" applyNumberFormat="0" applyBorder="0" applyAlignment="0" applyProtection="0"/>
    <xf numFmtId="0" fontId="50" fillId="12" borderId="22" applyNumberFormat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201" fontId="0" fillId="0" borderId="0" applyFont="0" applyFill="0" applyBorder="0" applyAlignment="0" applyProtection="0"/>
    <xf numFmtId="0" fontId="5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8" borderId="0" applyNumberFormat="0" applyBorder="0" applyAlignment="0" applyProtection="0"/>
    <xf numFmtId="0" fontId="13" fillId="2" borderId="0" applyNumberFormat="0" applyBorder="0" applyAlignment="0" applyProtection="0"/>
    <xf numFmtId="0" fontId="22" fillId="28" borderId="0" applyNumberFormat="0" applyBorder="0" applyAlignment="0" applyProtection="0"/>
    <xf numFmtId="0" fontId="13" fillId="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1" fontId="29" fillId="0" borderId="25" applyFill="0" applyProtection="0">
      <alignment horizontal="center"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8" fillId="0" borderId="18" applyNumberFormat="0" applyFill="0" applyAlignment="0" applyProtection="0"/>
    <xf numFmtId="0" fontId="5" fillId="28" borderId="0" applyNumberFormat="0" applyBorder="0" applyAlignment="0" applyProtection="0"/>
    <xf numFmtId="0" fontId="58" fillId="0" borderId="18" applyNumberFormat="0" applyFill="0" applyAlignment="0" applyProtection="0"/>
    <xf numFmtId="0" fontId="5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5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6" fillId="28" borderId="0" applyNumberFormat="0" applyBorder="0" applyAlignment="0" applyProtection="0"/>
    <xf numFmtId="0" fontId="4" fillId="7" borderId="2" applyNumberFormat="0" applyAlignment="0" applyProtection="0"/>
    <xf numFmtId="0" fontId="46" fillId="28" borderId="0" applyNumberFormat="0" applyBorder="0" applyAlignment="0" applyProtection="0"/>
    <xf numFmtId="0" fontId="19" fillId="50" borderId="0" applyNumberFormat="0" applyBorder="0" applyAlignment="0" applyProtection="0"/>
    <xf numFmtId="0" fontId="22" fillId="28" borderId="0" applyNumberFormat="0" applyBorder="0" applyAlignment="0" applyProtection="0"/>
    <xf numFmtId="0" fontId="19" fillId="50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0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88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5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5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5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5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5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5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0" borderId="15" applyNumberFormat="0" applyFill="0" applyProtection="0">
      <alignment horizontal="left" vertical="center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" fillId="7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8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7" borderId="2" applyNumberFormat="0" applyAlignment="0" applyProtection="0"/>
    <xf numFmtId="0" fontId="89" fillId="7" borderId="2" applyNumberFormat="0" applyAlignment="0" applyProtection="0"/>
    <xf numFmtId="0" fontId="4" fillId="7" borderId="2" applyNumberFormat="0" applyAlignment="0" applyProtection="0"/>
    <xf numFmtId="0" fontId="4" fillId="7" borderId="2" applyNumberFormat="0" applyAlignment="0" applyProtection="0"/>
    <xf numFmtId="0" fontId="4" fillId="7" borderId="2" applyNumberFormat="0" applyAlignment="0" applyProtection="0"/>
    <xf numFmtId="0" fontId="62" fillId="12" borderId="22" applyNumberFormat="0" applyAlignment="0" applyProtection="0"/>
    <xf numFmtId="0" fontId="62" fillId="12" borderId="22" applyNumberFormat="0" applyAlignment="0" applyProtection="0"/>
    <xf numFmtId="0" fontId="50" fillId="12" borderId="22" applyNumberFormat="0" applyAlignment="0" applyProtection="0"/>
    <xf numFmtId="202" fontId="1" fillId="0" borderId="23">
      <alignment vertical="center"/>
      <protection locked="0"/>
    </xf>
    <xf numFmtId="0" fontId="50" fillId="12" borderId="22" applyNumberFormat="0" applyAlignment="0" applyProtection="0"/>
    <xf numFmtId="202" fontId="1" fillId="0" borderId="23">
      <alignment vertical="center"/>
      <protection locked="0"/>
    </xf>
    <xf numFmtId="0" fontId="50" fillId="12" borderId="22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25" applyNumberFormat="0" applyFill="0" applyProtection="0">
      <alignment horizontal="left" vertical="center"/>
    </xf>
    <xf numFmtId="0" fontId="16" fillId="0" borderId="25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1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9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9" fillId="0" borderId="15" applyNumberFormat="0" applyFill="0" applyProtection="0">
      <alignment horizontal="left"/>
    </xf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74" fillId="7" borderId="24" applyNumberFormat="0" applyAlignment="0" applyProtection="0"/>
    <xf numFmtId="0" fontId="25" fillId="7" borderId="24" applyNumberFormat="0" applyAlignment="0" applyProtection="0"/>
    <xf numFmtId="0" fontId="25" fillId="7" borderId="24" applyNumberFormat="0" applyAlignment="0" applyProtection="0"/>
    <xf numFmtId="0" fontId="25" fillId="7" borderId="24" applyNumberFormat="0" applyAlignment="0" applyProtection="0"/>
    <xf numFmtId="0" fontId="25" fillId="7" borderId="24" applyNumberFormat="0" applyAlignment="0" applyProtection="0"/>
    <xf numFmtId="0" fontId="25" fillId="7" borderId="24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1" fontId="29" fillId="0" borderId="25" applyFill="0" applyProtection="0">
      <alignment horizontal="center" vertical="center"/>
    </xf>
    <xf numFmtId="1" fontId="1" fillId="0" borderId="23">
      <alignment vertical="center"/>
      <protection locked="0"/>
    </xf>
    <xf numFmtId="1" fontId="1" fillId="0" borderId="23">
      <alignment vertical="center"/>
      <protection locked="0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 vertical="center"/>
      <protection/>
    </xf>
    <xf numFmtId="202" fontId="1" fillId="0" borderId="23">
      <alignment vertical="center"/>
      <protection locked="0"/>
    </xf>
    <xf numFmtId="202" fontId="1" fillId="0" borderId="23">
      <alignment vertical="center"/>
      <protection locked="0"/>
    </xf>
    <xf numFmtId="0" fontId="38" fillId="0" borderId="0">
      <alignment vertical="center"/>
      <protection/>
    </xf>
    <xf numFmtId="0" fontId="38" fillId="0" borderId="0">
      <alignment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12" applyNumberFormat="0" applyFont="0" applyAlignment="0" applyProtection="0"/>
    <xf numFmtId="0" fontId="35" fillId="6" borderId="12" applyNumberFormat="0" applyFont="0" applyAlignment="0" applyProtection="0"/>
    <xf numFmtId="0" fontId="0" fillId="6" borderId="12" applyNumberFormat="0" applyFont="0" applyAlignment="0" applyProtection="0"/>
    <xf numFmtId="0" fontId="35" fillId="6" borderId="12" applyNumberFormat="0" applyFont="0" applyAlignment="0" applyProtection="0"/>
    <xf numFmtId="0" fontId="0" fillId="6" borderId="12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111" fillId="0" borderId="0" xfId="0" applyFont="1" applyAlignment="1" applyProtection="1">
      <alignment horizontal="center" vertical="center"/>
      <protection/>
    </xf>
    <xf numFmtId="0" fontId="112" fillId="0" borderId="0" xfId="0" applyFont="1" applyAlignment="1" applyProtection="1">
      <alignment horizontal="center" vertical="center"/>
      <protection/>
    </xf>
    <xf numFmtId="49" fontId="112" fillId="0" borderId="0" xfId="0" applyNumberFormat="1" applyFont="1" applyAlignment="1" applyProtection="1">
      <alignment horizontal="center" vertical="center"/>
      <protection/>
    </xf>
    <xf numFmtId="205" fontId="112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12" fillId="0" borderId="23" xfId="0" applyFont="1" applyFill="1" applyBorder="1" applyAlignment="1" applyProtection="1">
      <alignment horizontal="center" vertical="center" wrapText="1"/>
      <protection/>
    </xf>
    <xf numFmtId="49" fontId="112" fillId="0" borderId="23" xfId="0" applyNumberFormat="1" applyFont="1" applyFill="1" applyBorder="1" applyAlignment="1" applyProtection="1">
      <alignment horizontal="center" vertical="center" wrapText="1"/>
      <protection/>
    </xf>
    <xf numFmtId="0" fontId="112" fillId="0" borderId="27" xfId="0" applyFont="1" applyFill="1" applyBorder="1" applyAlignment="1" applyProtection="1">
      <alignment horizontal="center" vertical="center"/>
      <protection/>
    </xf>
    <xf numFmtId="0" fontId="112" fillId="0" borderId="23" xfId="0" applyFont="1" applyBorder="1" applyAlignment="1" applyProtection="1">
      <alignment horizontal="center" vertical="center"/>
      <protection/>
    </xf>
    <xf numFmtId="49" fontId="112" fillId="0" borderId="23" xfId="0" applyNumberFormat="1" applyFont="1" applyBorder="1" applyAlignment="1" applyProtection="1">
      <alignment horizontal="center" vertical="center"/>
      <protection/>
    </xf>
    <xf numFmtId="205" fontId="112" fillId="0" borderId="23" xfId="0" applyNumberFormat="1" applyFont="1" applyFill="1" applyBorder="1" applyAlignment="1" applyProtection="1">
      <alignment horizontal="center" vertical="center" wrapText="1"/>
      <protection/>
    </xf>
    <xf numFmtId="205" fontId="112" fillId="0" borderId="23" xfId="0" applyNumberFormat="1" applyFont="1" applyBorder="1" applyAlignment="1" applyProtection="1">
      <alignment horizontal="center" vertical="center"/>
      <protection/>
    </xf>
  </cellXfs>
  <cellStyles count="1838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20% - 强调文字颜色 3" xfId="19"/>
    <cellStyle name="差_2009年一般性转移支付标准工资_奖励补助测算5.23新 3" xfId="20"/>
    <cellStyle name="输入" xfId="21"/>
    <cellStyle name="Currency" xfId="22"/>
    <cellStyle name="args.style" xfId="23"/>
    <cellStyle name="Accent2 - 20% 2" xfId="24"/>
    <cellStyle name="_Book1_2 2" xfId="25"/>
    <cellStyle name="Comma [0]" xfId="26"/>
    <cellStyle name="Accent2 - 40%" xfId="27"/>
    <cellStyle name="Input 2" xfId="28"/>
    <cellStyle name="40% - 强调文字颜色 3" xfId="29"/>
    <cellStyle name="差_2009年一般性转移支付标准工资_奖励补助测算7.25 3 2" xfId="30"/>
    <cellStyle name="差" xfId="31"/>
    <cellStyle name="Comma" xfId="32"/>
    <cellStyle name="60% - 强调文字颜色 3" xfId="33"/>
    <cellStyle name="Accent2 - 60%" xfId="34"/>
    <cellStyle name="Hyperlink" xfId="35"/>
    <cellStyle name="好_奖励补助测算7.25 72" xfId="36"/>
    <cellStyle name="好_奖励补助测算7.25 67" xfId="37"/>
    <cellStyle name="Percent" xfId="38"/>
    <cellStyle name="差_地方配套按人均增幅控制8.30xl 2" xfId="39"/>
    <cellStyle name="Followed Hyperlink" xfId="40"/>
    <cellStyle name="_ET_STYLE_NoName_00__Book1" xfId="41"/>
    <cellStyle name="注释" xfId="42"/>
    <cellStyle name="60% - 强调文字颜色 2 3" xfId="43"/>
    <cellStyle name="20% - 强调文字颜色 4 5" xfId="44"/>
    <cellStyle name="_ET_STYLE_NoName_00__Sheet3" xfId="45"/>
    <cellStyle name="Accent6 3" xfId="46"/>
    <cellStyle name="60% - 强调文字颜色 2" xfId="47"/>
    <cellStyle name="标题 4" xfId="48"/>
    <cellStyle name="警告文本" xfId="49"/>
    <cellStyle name="千位分隔 3 2" xfId="50"/>
    <cellStyle name="标题 4 2 2" xfId="51"/>
    <cellStyle name="_ET_STYLE_NoName_00_" xfId="52"/>
    <cellStyle name="60% - 强调文字颜色 2 2 2" xfId="53"/>
    <cellStyle name="标题" xfId="54"/>
    <cellStyle name="_Book1_1" xfId="55"/>
    <cellStyle name="解释性文本" xfId="56"/>
    <cellStyle name="_ET_STYLE_NoName_00__Book1 2" xfId="57"/>
    <cellStyle name="标题 4 5" xfId="58"/>
    <cellStyle name="百分比 4" xfId="59"/>
    <cellStyle name="标题 1" xfId="60"/>
    <cellStyle name="差 7" xfId="61"/>
    <cellStyle name="0,0_x000d__x000a_NA_x000d__x000a_" xfId="62"/>
    <cellStyle name="标题 2" xfId="63"/>
    <cellStyle name="标题 4 7" xfId="64"/>
    <cellStyle name="_20100326高清市院遂宁检察院1080P配置清单26日改" xfId="65"/>
    <cellStyle name="Accent6 2" xfId="66"/>
    <cellStyle name="60% - 强调文字颜色 1" xfId="67"/>
    <cellStyle name="好_银行账户情况表_2010年12月 2 2" xfId="68"/>
    <cellStyle name="好_高中教师人数（教育厅1.6日提供） 2 2" xfId="69"/>
    <cellStyle name="好_~5676413 2 2" xfId="70"/>
    <cellStyle name="标题 3" xfId="71"/>
    <cellStyle name="60% - 强调文字颜色 4" xfId="72"/>
    <cellStyle name="好_奖励补助测算5.22测试 3" xfId="73"/>
    <cellStyle name="差_2009年一般性转移支付标准工资 2" xfId="74"/>
    <cellStyle name="输出" xfId="75"/>
    <cellStyle name="好_2009年一般性转移支付标准工资_奖励补助测算7.25 84" xfId="76"/>
    <cellStyle name="好_2009年一般性转移支付标准工资_奖励补助测算7.25 79" xfId="77"/>
    <cellStyle name="Input" xfId="78"/>
    <cellStyle name="计算" xfId="79"/>
    <cellStyle name="40% - 强调文字颜色 4 2" xfId="80"/>
    <cellStyle name="_ET_STYLE_NoName_00__县公司" xfId="81"/>
    <cellStyle name="检查单元格" xfId="82"/>
    <cellStyle name="20% - 强调文字颜色 6" xfId="83"/>
    <cellStyle name="Currency [0]" xfId="84"/>
    <cellStyle name="强调文字颜色 2" xfId="85"/>
    <cellStyle name="40% - 强调文字颜色 5 7" xfId="86"/>
    <cellStyle name="链接单元格" xfId="87"/>
    <cellStyle name="差_2009年一般性转移支付标准工资_奖励补助测算7.25 32" xfId="88"/>
    <cellStyle name="差_2009年一般性转移支付标准工资_奖励补助测算7.25 27" xfId="89"/>
    <cellStyle name="40% - 强调文字颜色 6 5" xfId="90"/>
    <cellStyle name="差_Book2" xfId="91"/>
    <cellStyle name="汇总" xfId="92"/>
    <cellStyle name="差_2009年一般性转移支付标准工资_奖励补助测算7.25 4" xfId="93"/>
    <cellStyle name="好" xfId="94"/>
    <cellStyle name="60% - 强调文字颜色 6 4" xfId="95"/>
    <cellStyle name="_ET_STYLE_NoName_00__Book1_1_银行账户情况表_2010年12月" xfId="96"/>
    <cellStyle name="Heading 3" xfId="97"/>
    <cellStyle name="20% - Accent3 2" xfId="98"/>
    <cellStyle name="20% - 强调文字颜色 3 3" xfId="99"/>
    <cellStyle name="适中" xfId="100"/>
    <cellStyle name="好_00省级(定稿) 2 2" xfId="101"/>
    <cellStyle name="20% - 强调文字颜色 5" xfId="102"/>
    <cellStyle name="强调文字颜色 1" xfId="103"/>
    <cellStyle name="20% - 强调文字颜色 1" xfId="104"/>
    <cellStyle name="40% - 强调文字颜色 1" xfId="105"/>
    <cellStyle name="20% - 强调文字颜色 2" xfId="106"/>
    <cellStyle name="40% - 强调文字颜色 2" xfId="107"/>
    <cellStyle name="千位分隔[0] 2" xfId="108"/>
    <cellStyle name="Accent2 - 40% 2" xfId="109"/>
    <cellStyle name="强调文字颜色 3" xfId="110"/>
    <cellStyle name="PSChar" xfId="111"/>
    <cellStyle name="强调文字颜色 4" xfId="112"/>
    <cellStyle name="20% - 强调文字颜色 4" xfId="113"/>
    <cellStyle name="Input 3" xfId="114"/>
    <cellStyle name="40% - 强调文字颜色 4" xfId="115"/>
    <cellStyle name="强调文字颜色 5" xfId="116"/>
    <cellStyle name="_ET_STYLE_NoName_00__Book1_1 2" xfId="117"/>
    <cellStyle name="40% - 强调文字颜色 5" xfId="118"/>
    <cellStyle name="60% - 强调文字颜色 5" xfId="119"/>
    <cellStyle name="强调文字颜色 6" xfId="120"/>
    <cellStyle name="_弱电系统设备配置报价清单" xfId="121"/>
    <cellStyle name="0,0&#13;&#10;NA&#13;&#10;" xfId="122"/>
    <cellStyle name="Heading 3 2" xfId="123"/>
    <cellStyle name="40% - 强调文字颜色 6" xfId="124"/>
    <cellStyle name="差_2009年一般性转移支付标准工资_奖励补助测算7.25 (version 1) (version 1) 2" xfId="125"/>
    <cellStyle name="60% - 强调文字颜色 6" xfId="126"/>
    <cellStyle name="_20100326高清市院遂宁检察院1080P配置清单26日改 2" xfId="127"/>
    <cellStyle name="常规 2 7 2" xfId="128"/>
    <cellStyle name="_Book1" xfId="129"/>
    <cellStyle name="常规 2 7 2 2" xfId="130"/>
    <cellStyle name="_Book1 2" xfId="131"/>
    <cellStyle name="好_汇总-县级财政报表附表 2" xfId="132"/>
    <cellStyle name="40% - Accent1" xfId="133"/>
    <cellStyle name="_Book1_1 2" xfId="134"/>
    <cellStyle name="Accent2 - 20%" xfId="135"/>
    <cellStyle name="_Book1_2" xfId="136"/>
    <cellStyle name="_ET_STYLE_NoName_00__Book1_1" xfId="137"/>
    <cellStyle name="_ET_STYLE_NoName_00__Book1_1_县公司" xfId="138"/>
    <cellStyle name="强调文字颜色 5 2 2" xfId="139"/>
    <cellStyle name="Header1" xfId="140"/>
    <cellStyle name="_ET_STYLE_NoName_00__Book1_1_县公司 2" xfId="141"/>
    <cellStyle name="Accent4_公安安全支出补充表5.14" xfId="142"/>
    <cellStyle name="_本部汇总" xfId="143"/>
    <cellStyle name="_ET_STYLE_NoName_00__Book1_1_银行账户情况表_2010年12月 2" xfId="144"/>
    <cellStyle name="Accent5 - 20%" xfId="145"/>
    <cellStyle name="_ET_STYLE_NoName_00__Book1_2" xfId="146"/>
    <cellStyle name="差_义务教育阶段教职工人数（教育厅提供最终）" xfId="147"/>
    <cellStyle name="Accent5 - 20% 2" xfId="148"/>
    <cellStyle name="_ET_STYLE_NoName_00__Book1_2 2" xfId="149"/>
    <cellStyle name="Dezimal [0]_laroux" xfId="150"/>
    <cellStyle name="_ET_STYLE_NoName_00__Book1_县公司" xfId="151"/>
    <cellStyle name="_ET_STYLE_NoName_00__Book1_县公司 2" xfId="152"/>
    <cellStyle name="好_2009年一般性转移支付标准工资_奖励补助测算5.22测试 2 2" xfId="153"/>
    <cellStyle name="差_2007年检察院案件数 2" xfId="154"/>
    <cellStyle name="Accent3 2" xfId="155"/>
    <cellStyle name="_ET_STYLE_NoName_00__Book1_银行账户情况表_2010年12月" xfId="156"/>
    <cellStyle name="통화_BOILER-CO1" xfId="157"/>
    <cellStyle name="comma zerodec" xfId="158"/>
    <cellStyle name="好_银行账户情况表_2010年12月 3" xfId="159"/>
    <cellStyle name="好_高中教师人数（教育厅1.6日提供） 3" xfId="160"/>
    <cellStyle name="好_~5676413 3" xfId="161"/>
    <cellStyle name="_ET_STYLE_NoName_00__Book1_银行账户情况表_2010年12月 2" xfId="162"/>
    <cellStyle name="_ET_STYLE_NoName_00__Sheet3 2" xfId="163"/>
    <cellStyle name="60% - 强调文字颜色 4 3" xfId="164"/>
    <cellStyle name="好_Book1_县公司 2" xfId="165"/>
    <cellStyle name="好_2006年分析表 2" xfId="166"/>
    <cellStyle name="40% - 强调文字颜色 5 2 2" xfId="167"/>
    <cellStyle name="20% - 强调文字颜色 6 5" xfId="168"/>
    <cellStyle name="差_奖励补助测算7.25 (version 1) (version 1)" xfId="169"/>
    <cellStyle name="_ET_STYLE_NoName_00__建行" xfId="170"/>
    <cellStyle name="Accent6 - 20%" xfId="171"/>
    <cellStyle name="_ET_STYLE_NoName_00__银行账户情况表_2010年12月" xfId="172"/>
    <cellStyle name="40% - 强调文字颜色 5 4" xfId="173"/>
    <cellStyle name="_ET_STYLE_NoName_00__云南水利电力有限公司" xfId="174"/>
    <cellStyle name="常规 10" xfId="175"/>
    <cellStyle name="差_2009年一般性转移支付标准工资_奖励补助测算7.25 71" xfId="176"/>
    <cellStyle name="差_2009年一般性转移支付标准工资_奖励补助测算7.25 66" xfId="177"/>
    <cellStyle name="Good" xfId="178"/>
    <cellStyle name="PSDec 2" xfId="179"/>
    <cellStyle name="_Sheet1" xfId="180"/>
    <cellStyle name="标题 8" xfId="181"/>
    <cellStyle name="好_M01-2(州市补助收入)" xfId="182"/>
    <cellStyle name="常规 10 2" xfId="183"/>
    <cellStyle name="Good 2" xfId="184"/>
    <cellStyle name="_Sheet1 2" xfId="185"/>
    <cellStyle name="_本部汇总 2" xfId="186"/>
    <cellStyle name="好_下半年禁毒办案经费分配2544.3万元" xfId="187"/>
    <cellStyle name="差_2009年一般性转移支付标准工资_奖励补助测算7.25 24" xfId="188"/>
    <cellStyle name="差_2009年一般性转移支付标准工资_奖励补助测算7.25 19" xfId="189"/>
    <cellStyle name="40% - 强调文字颜色 6 2" xfId="190"/>
    <cellStyle name="_弱电系统设备配置报价清单 2" xfId="191"/>
    <cellStyle name="强调文字颜色 2 2 2" xfId="192"/>
    <cellStyle name="20% - Accent1" xfId="193"/>
    <cellStyle name="Accent1 - 20%" xfId="194"/>
    <cellStyle name="20% - Accent1 2" xfId="195"/>
    <cellStyle name="20% - 强调文字颜色 1 3" xfId="196"/>
    <cellStyle name="Accent1 - 20% 2" xfId="197"/>
    <cellStyle name="60% - 强调文字颜色 3 2 2" xfId="198"/>
    <cellStyle name="20% - Accent2" xfId="199"/>
    <cellStyle name="20% - Accent2 2" xfId="200"/>
    <cellStyle name="20% - 强调文字颜色 2 3" xfId="201"/>
    <cellStyle name="Dollar (zero dec) 2" xfId="202"/>
    <cellStyle name="20% - Accent3" xfId="203"/>
    <cellStyle name="Accent6 - 60% 2" xfId="204"/>
    <cellStyle name="20% - Accent4" xfId="205"/>
    <cellStyle name="常规 4" xfId="206"/>
    <cellStyle name="Accent6_公安安全支出补充表5.14" xfId="207"/>
    <cellStyle name="20% - Accent4 2" xfId="208"/>
    <cellStyle name="20% - 强调文字颜色 4 3" xfId="209"/>
    <cellStyle name="comma zerodec 2" xfId="210"/>
    <cellStyle name="20% - Accent5" xfId="211"/>
    <cellStyle name="20% - Accent5 2" xfId="212"/>
    <cellStyle name="20% - 强调文字颜色 5 3" xfId="213"/>
    <cellStyle name="20% - Accent6" xfId="214"/>
    <cellStyle name="差_业务工作量指标" xfId="215"/>
    <cellStyle name="20% - Accent6 2" xfId="216"/>
    <cellStyle name="20% - 强调文字颜色 6 3" xfId="217"/>
    <cellStyle name="20% - 强调文字颜色 1 2" xfId="218"/>
    <cellStyle name="Note" xfId="219"/>
    <cellStyle name="差_奖励补助测算5.24冯铸 2" xfId="220"/>
    <cellStyle name="Bad 3" xfId="221"/>
    <cellStyle name="20% - 强调文字颜色 1 2 2" xfId="222"/>
    <cellStyle name="6mal 2" xfId="223"/>
    <cellStyle name="20% - 强调文字颜色 1 4" xfId="224"/>
    <cellStyle name="20% - 强调文字颜色 1 5" xfId="225"/>
    <cellStyle name="好_检验表（调整后） 2" xfId="226"/>
    <cellStyle name="20% - 强调文字颜色 1 6" xfId="227"/>
    <cellStyle name="40% - Accent3 2" xfId="228"/>
    <cellStyle name="20% - 强调文字颜色 1 7" xfId="229"/>
    <cellStyle name="20% - 强调文字颜色 2 2" xfId="230"/>
    <cellStyle name="差_2009年一般性转移支付标准工资_奖励补助测算7.25 51" xfId="231"/>
    <cellStyle name="差_2009年一般性转移支付标准工资_奖励补助测算7.25 46" xfId="232"/>
    <cellStyle name="20% - 强调文字颜色 2 2 2" xfId="233"/>
    <cellStyle name="差_2009年一般性转移支付标准工资" xfId="234"/>
    <cellStyle name="20% - 强调文字颜色 2 4" xfId="235"/>
    <cellStyle name="20% - 强调文字颜色 2 5" xfId="236"/>
    <cellStyle name="20% - 强调文字颜色 2 6" xfId="237"/>
    <cellStyle name="40% - Accent4 2" xfId="238"/>
    <cellStyle name="Normal - Style1 2" xfId="239"/>
    <cellStyle name="20% - 强调文字颜色 2 7" xfId="240"/>
    <cellStyle name="Heading 2" xfId="241"/>
    <cellStyle name="20% - 强调文字颜色 3 2" xfId="242"/>
    <cellStyle name="Heading 2 2" xfId="243"/>
    <cellStyle name="20% - 强调文字颜色 3 2 2" xfId="244"/>
    <cellStyle name="Heading 4" xfId="245"/>
    <cellStyle name="60% - 强调文字颜色 1 2" xfId="246"/>
    <cellStyle name="20% - 强调文字颜色 3 4" xfId="247"/>
    <cellStyle name="60% - 强调文字颜色 1 3" xfId="248"/>
    <cellStyle name="Red 2" xfId="249"/>
    <cellStyle name="差_M03" xfId="250"/>
    <cellStyle name="20% - 强调文字颜色 3 5" xfId="251"/>
    <cellStyle name="60% - 强调文字颜色 1 4" xfId="252"/>
    <cellStyle name="20% - 强调文字颜色 3 6" xfId="253"/>
    <cellStyle name="20% - 强调文字颜色 3 7" xfId="254"/>
    <cellStyle name="Black 2" xfId="255"/>
    <cellStyle name="60% - 强调文字颜色 1 5" xfId="256"/>
    <cellStyle name="警告文本 2 2" xfId="257"/>
    <cellStyle name="40% - Accent5 2" xfId="258"/>
    <cellStyle name="Mon閠aire_!!!GO" xfId="259"/>
    <cellStyle name="20% - 强调文字颜色 4 2" xfId="260"/>
    <cellStyle name="20% - 强调文字颜色 4 2 2" xfId="261"/>
    <cellStyle name="60% - 强调文字颜色 2 2" xfId="262"/>
    <cellStyle name="20% - 强调文字颜色 4 4" xfId="263"/>
    <cellStyle name="60% - 强调文字颜色 2 4" xfId="264"/>
    <cellStyle name="差_1003牟定县 2" xfId="265"/>
    <cellStyle name="20% - 强调文字颜色 4 6" xfId="266"/>
    <cellStyle name="60% - 强调文字颜色 2 5" xfId="267"/>
    <cellStyle name="40% - Accent6 2" xfId="268"/>
    <cellStyle name="差_1003牟定县 3" xfId="269"/>
    <cellStyle name="20% - 强调文字颜色 4 7" xfId="270"/>
    <cellStyle name="콤마_BOILER-CO1" xfId="271"/>
    <cellStyle name="sstot 3" xfId="272"/>
    <cellStyle name="20% - 强调文字颜色 5 2" xfId="273"/>
    <cellStyle name="3232" xfId="274"/>
    <cellStyle name="20% - 强调文字颜色 5 2 2" xfId="275"/>
    <cellStyle name="60% - 强调文字颜色 3 2" xfId="276"/>
    <cellStyle name="20% - 强调文字颜色 5 4" xfId="277"/>
    <cellStyle name="好_1003牟定县 3" xfId="278"/>
    <cellStyle name="Accent5 - 40% 2" xfId="279"/>
    <cellStyle name="60% - 强调文字颜色 3 3" xfId="280"/>
    <cellStyle name="20% - 强调文字颜色 5 5" xfId="281"/>
    <cellStyle name="60% - 强调文字颜色 3 4" xfId="282"/>
    <cellStyle name="差_奖励补助测算5.23新 2 2" xfId="283"/>
    <cellStyle name="20% - 强调文字颜色 5 6" xfId="284"/>
    <cellStyle name="60% - 强调文字颜色 3 5" xfId="285"/>
    <cellStyle name="20% - 强调文字颜色 5 7" xfId="286"/>
    <cellStyle name="20% - 强调文字颜色 6 2" xfId="287"/>
    <cellStyle name="好_2009年一般性转移支付标准工资_地方配套按人均增幅控制8.30一般预算平均增幅、人均可用财力平均增幅两次控制、社会治安系数调整、案件数调整xl 2 2" xfId="288"/>
    <cellStyle name="40% - 强调文字颜色 4 4" xfId="289"/>
    <cellStyle name="20% - 强调文字颜色 6 2 2" xfId="290"/>
    <cellStyle name="Neutral" xfId="291"/>
    <cellStyle name="60% - 强调文字颜色 4 2" xfId="292"/>
    <cellStyle name="20% - 强调文字颜色 6 4" xfId="293"/>
    <cellStyle name="差_建行 2" xfId="294"/>
    <cellStyle name="60% - 强调文字颜色 4 4" xfId="295"/>
    <cellStyle name="差_高中教师人数（教育厅1.6日提供） 2" xfId="296"/>
    <cellStyle name="20% - 强调文字颜色 6 6" xfId="297"/>
    <cellStyle name="差_建行 3" xfId="298"/>
    <cellStyle name="60% - 强调文字颜色 4 5" xfId="299"/>
    <cellStyle name="差_高中教师人数（教育厅1.6日提供） 3" xfId="300"/>
    <cellStyle name="20% - 强调文字颜色 6 7" xfId="301"/>
    <cellStyle name="差_下半年禁毒办案经费分配2544.3万元" xfId="302"/>
    <cellStyle name="40% - 强调文字颜色 2 7" xfId="303"/>
    <cellStyle name="3232 2" xfId="304"/>
    <cellStyle name="3232 2 2" xfId="305"/>
    <cellStyle name="3232 2 2 2" xfId="306"/>
    <cellStyle name="编号 2" xfId="307"/>
    <cellStyle name="3232 2 3" xfId="308"/>
    <cellStyle name="3232 3" xfId="309"/>
    <cellStyle name="Milliers_!!!GO" xfId="310"/>
    <cellStyle name="Accent5 2" xfId="311"/>
    <cellStyle name="Accent3 - 20%" xfId="312"/>
    <cellStyle name="标题 1 3" xfId="313"/>
    <cellStyle name="Accent3 - 20% 2" xfId="314"/>
    <cellStyle name="3232 3 2" xfId="315"/>
    <cellStyle name="Accent5 3" xfId="316"/>
    <cellStyle name="3232 4" xfId="317"/>
    <cellStyle name="好_汇总-县级财政报表附表 2 2" xfId="318"/>
    <cellStyle name="差_银行账户情况表_2010年12月" xfId="319"/>
    <cellStyle name="40% - Accent1 2" xfId="320"/>
    <cellStyle name="好_汇总-县级财政报表附表 3" xfId="321"/>
    <cellStyle name="40% - Accent2" xfId="322"/>
    <cellStyle name="40% - Accent2 2" xfId="323"/>
    <cellStyle name="40% - Accent3" xfId="324"/>
    <cellStyle name="40% - Accent4" xfId="325"/>
    <cellStyle name="Normal - Style1" xfId="326"/>
    <cellStyle name="Black" xfId="327"/>
    <cellStyle name="警告文本 2" xfId="328"/>
    <cellStyle name="40% - Accent5" xfId="329"/>
    <cellStyle name="警告文本 3" xfId="330"/>
    <cellStyle name="40% - Accent6" xfId="331"/>
    <cellStyle name="40% - 强调文字颜色 1 2" xfId="332"/>
    <cellStyle name="40% - 强调文字颜色 1 2 2" xfId="333"/>
    <cellStyle name="Accent1" xfId="334"/>
    <cellStyle name="常规 9 2" xfId="335"/>
    <cellStyle name="40% - 强调文字颜色 1 3" xfId="336"/>
    <cellStyle name="Accent2" xfId="337"/>
    <cellStyle name="40% - 强调文字颜色 1 4" xfId="338"/>
    <cellStyle name="好_2009年一般性转移支付标准工资_奖励补助测算5.22测试 2" xfId="339"/>
    <cellStyle name="差_2007年检察院案件数" xfId="340"/>
    <cellStyle name="Accent3" xfId="341"/>
    <cellStyle name="40% - 强调文字颜色 1 5" xfId="342"/>
    <cellStyle name="40% - 强调文字颜色 1 6" xfId="343"/>
    <cellStyle name="Border" xfId="344"/>
    <cellStyle name="好_2009年一般性转移支付标准工资_奖励补助测算5.22测试 3" xfId="345"/>
    <cellStyle name="Accent4" xfId="346"/>
    <cellStyle name="Accent5" xfId="347"/>
    <cellStyle name="40% - 强调文字颜色 1 7" xfId="348"/>
    <cellStyle name="40% - 强调文字颜色 2 2" xfId="349"/>
    <cellStyle name="40% - 强调文字颜色 2 2 2" xfId="350"/>
    <cellStyle name="40% - 强调文字颜色 2 3" xfId="351"/>
    <cellStyle name="40% - 强调文字颜色 2 4" xfId="352"/>
    <cellStyle name="40% - 强调文字颜色 2 5" xfId="353"/>
    <cellStyle name="40% - 强调文字颜色 2 6" xfId="354"/>
    <cellStyle name="40% - 强调文字颜色 3 2" xfId="355"/>
    <cellStyle name="好_2009年一般性转移支付标准工资_地方配套按人均增幅控制8.31（调整结案率后）xl" xfId="356"/>
    <cellStyle name="差_2009年一般性转移支付标准工资_奖励补助测算7.25 41" xfId="357"/>
    <cellStyle name="差_2009年一般性转移支付标准工资_奖励补助测算7.25 36" xfId="358"/>
    <cellStyle name="40% - 强调文字颜色 3 2 2" xfId="359"/>
    <cellStyle name="40% - 强调文字颜色 3 3" xfId="360"/>
    <cellStyle name="40% - 强调文字颜色 3 4" xfId="361"/>
    <cellStyle name="40% - 强调文字颜色 3 5" xfId="362"/>
    <cellStyle name="Linked Cells 2" xfId="363"/>
    <cellStyle name="6mal" xfId="364"/>
    <cellStyle name="40% - 强调文字颜色 3 6" xfId="365"/>
    <cellStyle name="40% - 强调文字颜色 3 7" xfId="366"/>
    <cellStyle name="标题 4 4" xfId="367"/>
    <cellStyle name="归盒啦_95" xfId="368"/>
    <cellStyle name="Linked Cell" xfId="369"/>
    <cellStyle name="40% - 强调文字颜色 4 2 2" xfId="370"/>
    <cellStyle name="Accent6 - 20% 2" xfId="371"/>
    <cellStyle name="40% - 强调文字颜色 4 3" xfId="372"/>
    <cellStyle name="Accent4 - 60% 2" xfId="373"/>
    <cellStyle name="㼿㼿㼿㼿㼿㼿㼿㼿㼿㼿㼿?" xfId="374"/>
    <cellStyle name="40% - 强调文字颜色 4 5" xfId="375"/>
    <cellStyle name="PSSpacer" xfId="376"/>
    <cellStyle name="40% - 强调文字颜色 4 6" xfId="377"/>
    <cellStyle name="好_地方配套按人均增幅控制8.30一般预算平均增幅、人均可用财力平均增幅两次控制、社会治安系数调整、案件数调整xl 2 2" xfId="378"/>
    <cellStyle name="s]&#13;&#10;load=&#13;&#10;run=&#13;&#10;NullPort=None&#13;&#10;device=HP LaserJet 4 Plus,HPPCL5MS,LPT1:&#13;&#10;&#13;&#10;[Desktop]&#13;&#10;Wallpaper=(无)&#13;&#10;TileWallpaper=0&#13;" xfId="379"/>
    <cellStyle name="40% - 强调文字颜色 4 7" xfId="380"/>
    <cellStyle name="好_Book1_县公司" xfId="381"/>
    <cellStyle name="好_2006年分析表" xfId="382"/>
    <cellStyle name="40% - 强调文字颜色 5 2" xfId="383"/>
    <cellStyle name="一般_SGV" xfId="384"/>
    <cellStyle name="40% - 强调文字颜色 5 3" xfId="385"/>
    <cellStyle name="PSHeading 2" xfId="386"/>
    <cellStyle name="差_业务工作量指标 3" xfId="387"/>
    <cellStyle name="差_530623_2006年县级财政报表附表 2" xfId="388"/>
    <cellStyle name="no dec" xfId="389"/>
    <cellStyle name="Calculation 2" xfId="390"/>
    <cellStyle name="40% - 强调文字颜色 5 5" xfId="391"/>
    <cellStyle name="注释 2 2" xfId="392"/>
    <cellStyle name="40% - 强调文字颜色 5 6" xfId="393"/>
    <cellStyle name="好_下半年禁毒办案经费分配2544.3万元 2" xfId="394"/>
    <cellStyle name="40% - 强调文字颜色 6 2 2" xfId="395"/>
    <cellStyle name="差_2009年一般性转移支付标准工资_奖励补助测算7.25 30" xfId="396"/>
    <cellStyle name="差_2009年一般性转移支付标准工资_奖励补助测算7.25 25" xfId="397"/>
    <cellStyle name="40% - 强调文字颜色 6 3" xfId="398"/>
    <cellStyle name="Neutral 2" xfId="399"/>
    <cellStyle name="差_2009年一般性转移支付标准工资_奖励补助测算7.25 31" xfId="400"/>
    <cellStyle name="差_2009年一般性转移支付标准工资_奖励补助测算7.25 26" xfId="401"/>
    <cellStyle name="40% - 强调文字颜色 6 4" xfId="402"/>
    <cellStyle name="60% - 强调文字颜色 4 2 2" xfId="403"/>
    <cellStyle name="差_2009年一般性转移支付标准工资_奖励补助测算7.25 33" xfId="404"/>
    <cellStyle name="差_2009年一般性转移支付标准工资_奖励补助测算7.25 28" xfId="405"/>
    <cellStyle name="40% - 强调文字颜色 6 6" xfId="406"/>
    <cellStyle name="Dezimal_laroux" xfId="407"/>
    <cellStyle name="差_2009年一般性转移支付标准工资_奖励补助测算7.25 34" xfId="408"/>
    <cellStyle name="差_2009年一般性转移支付标准工资_奖励补助测算7.25 29" xfId="409"/>
    <cellStyle name="40% - 强调文字颜色 6 7" xfId="410"/>
    <cellStyle name="60% - 强调文字颜色 3 7" xfId="411"/>
    <cellStyle name="60% - Accent1" xfId="412"/>
    <cellStyle name="好_2009年一般性转移支付标准工资_奖励补助测算7.25 50" xfId="413"/>
    <cellStyle name="好_2009年一般性转移支付标准工资_奖励补助测算7.25 45" xfId="414"/>
    <cellStyle name="差_1003牟定县" xfId="415"/>
    <cellStyle name="60% - Accent1 2" xfId="416"/>
    <cellStyle name="Title 2" xfId="417"/>
    <cellStyle name="60% - Accent2" xfId="418"/>
    <cellStyle name="好_2009年一般性转移支付标准工资_奖励补助测算7.25 95" xfId="419"/>
    <cellStyle name="60% - Accent2 2" xfId="420"/>
    <cellStyle name="60% - Accent3" xfId="421"/>
    <cellStyle name="差_~5676413 2 2" xfId="422"/>
    <cellStyle name="Bad" xfId="423"/>
    <cellStyle name="60% - Accent3 2" xfId="424"/>
    <cellStyle name="S3" xfId="425"/>
    <cellStyle name="PSInt" xfId="426"/>
    <cellStyle name="60% - Accent4" xfId="427"/>
    <cellStyle name="per.style" xfId="428"/>
    <cellStyle name="差_~5676413 3" xfId="429"/>
    <cellStyle name="Hyperlink_AheadBehind.xls Chart 23" xfId="430"/>
    <cellStyle name="PSInt 2" xfId="431"/>
    <cellStyle name="60% - Accent4 2" xfId="432"/>
    <cellStyle name="per.style 2" xfId="433"/>
    <cellStyle name="PSChar 2" xfId="434"/>
    <cellStyle name="强调文字颜色 4 2" xfId="435"/>
    <cellStyle name="60% - Accent5" xfId="436"/>
    <cellStyle name="强调文字颜色 4 2 2" xfId="437"/>
    <cellStyle name="差_奖励补助测算7.25 50" xfId="438"/>
    <cellStyle name="差_奖励补助测算7.25 45" xfId="439"/>
    <cellStyle name="60% - Accent5 2" xfId="440"/>
    <cellStyle name="好_检验表" xfId="441"/>
    <cellStyle name="t" xfId="442"/>
    <cellStyle name="强调文字颜色 4 3" xfId="443"/>
    <cellStyle name="60% - Accent6" xfId="444"/>
    <cellStyle name="好_检验表 2" xfId="445"/>
    <cellStyle name="t 2" xfId="446"/>
    <cellStyle name="差_奖励补助测算7.25 95" xfId="447"/>
    <cellStyle name="60% - Accent6 2" xfId="448"/>
    <cellStyle name="Heading 4 2" xfId="449"/>
    <cellStyle name="好_奖励补助测算7.25 92" xfId="450"/>
    <cellStyle name="好_奖励补助测算7.25 87" xfId="451"/>
    <cellStyle name="60% - 强调文字颜色 1 2 2" xfId="452"/>
    <cellStyle name="60% - 强调文字颜色 1 6" xfId="453"/>
    <cellStyle name="60% - 强调文字颜色 1 7" xfId="454"/>
    <cellStyle name="60% - 强调文字颜色 2 6" xfId="455"/>
    <cellStyle name="60% - 强调文字颜色 2 7" xfId="456"/>
    <cellStyle name="Followed Hyperlink_AheadBehind.xls Chart 23" xfId="457"/>
    <cellStyle name="60% - 强调文字颜色 3 6" xfId="458"/>
    <cellStyle name="60% - 强调文字颜色 4 6" xfId="459"/>
    <cellStyle name="t 2 2" xfId="460"/>
    <cellStyle name="Norma,_laroux_4_营业在建 (2)_E21" xfId="461"/>
    <cellStyle name="60% - 强调文字颜色 4 7" xfId="462"/>
    <cellStyle name="60% - 强调文字颜色 5 2" xfId="463"/>
    <cellStyle name="60% - 强调文字颜色 5 2 2" xfId="464"/>
    <cellStyle name="60% - 强调文字颜色 5 3" xfId="465"/>
    <cellStyle name="60% - 强调文字颜色 5 4" xfId="466"/>
    <cellStyle name="60% - 强调文字颜色 5 5" xfId="467"/>
    <cellStyle name="60% - 强调文字颜色 5 6" xfId="468"/>
    <cellStyle name="差_2008年县级公安保障标准落实奖励经费分配测算 2" xfId="469"/>
    <cellStyle name="60% - 强调文字颜色 5 7" xfId="470"/>
    <cellStyle name="差_2009年一般性转移支付标准工资_奖励补助测算7.25 (version 1) (version 1) 2 2" xfId="471"/>
    <cellStyle name="60% - 强调文字颜色 6 2" xfId="472"/>
    <cellStyle name="Header2" xfId="473"/>
    <cellStyle name="60% - 强调文字颜色 6 2 2" xfId="474"/>
    <cellStyle name="60% - 强调文字颜色 6 3" xfId="475"/>
    <cellStyle name="60% - 强调文字颜色 6 5" xfId="476"/>
    <cellStyle name="60% - 强调文字颜色 6 6" xfId="477"/>
    <cellStyle name="Explanatory Text 2" xfId="478"/>
    <cellStyle name="差_1110洱源县 2" xfId="479"/>
    <cellStyle name="60% - 强调文字颜色 6 7" xfId="480"/>
    <cellStyle name="差_2006年基础数据" xfId="481"/>
    <cellStyle name="Accent1 - 40%" xfId="482"/>
    <cellStyle name="差_2006年基础数据 2" xfId="483"/>
    <cellStyle name="Accent1 - 40% 2" xfId="484"/>
    <cellStyle name="Accent1 - 60%" xfId="485"/>
    <cellStyle name="标题 1 5" xfId="486"/>
    <cellStyle name="Accent1 - 60% 2" xfId="487"/>
    <cellStyle name="Accent1 2" xfId="488"/>
    <cellStyle name="Accent1 3" xfId="489"/>
    <cellStyle name="Percent [2]" xfId="490"/>
    <cellStyle name="Accent1_公安安全支出补充表5.14" xfId="491"/>
    <cellStyle name="Accent2 - 60% 2" xfId="492"/>
    <cellStyle name="Accent2 2" xfId="493"/>
    <cellStyle name="Accent2 3" xfId="494"/>
    <cellStyle name="Accent2_公安安全支出补充表5.14" xfId="495"/>
    <cellStyle name="Accent3 - 40%" xfId="496"/>
    <cellStyle name="New Times Roman 2" xfId="497"/>
    <cellStyle name="Mon閠aire [0]_!!!GO" xfId="498"/>
    <cellStyle name="Accent3 - 40% 2" xfId="499"/>
    <cellStyle name="好_2009年一般性转移支付标准工资_~4190974" xfId="500"/>
    <cellStyle name="Accent3 - 60%" xfId="501"/>
    <cellStyle name="好_2009年一般性转移支付标准工资_~4190974 2" xfId="502"/>
    <cellStyle name="Accent3 - 60% 2" xfId="503"/>
    <cellStyle name="Total" xfId="504"/>
    <cellStyle name="差_2007年检察院案件数 3" xfId="505"/>
    <cellStyle name="Accent3 3" xfId="506"/>
    <cellStyle name="好_不用软件计算9.1不考虑经费管理评价xl 2 2" xfId="507"/>
    <cellStyle name="Accent3_公安安全支出补充表5.14" xfId="508"/>
    <cellStyle name="Accent4 - 20%" xfId="509"/>
    <cellStyle name="Accent4 - 20% 2" xfId="510"/>
    <cellStyle name="Accent4 - 40%" xfId="511"/>
    <cellStyle name="Accent6 - 40%" xfId="512"/>
    <cellStyle name="Accent4 - 40% 2" xfId="513"/>
    <cellStyle name="好_财政支出对上级的依赖程度 2" xfId="514"/>
    <cellStyle name="Accent4 - 60%" xfId="515"/>
    <cellStyle name="捠壿 [0.00]_Region Orders (2)" xfId="516"/>
    <cellStyle name="Border 2" xfId="517"/>
    <cellStyle name="Accent6" xfId="518"/>
    <cellStyle name="Accent4 2" xfId="519"/>
    <cellStyle name="New Times Roman" xfId="520"/>
    <cellStyle name="Accent4 3" xfId="521"/>
    <cellStyle name="Accent5 - 40%" xfId="522"/>
    <cellStyle name="好_2009年一般性转移支付标准工资_奖励补助测算7.25 70" xfId="523"/>
    <cellStyle name="好_2009年一般性转移支付标准工资_奖励补助测算7.25 65" xfId="524"/>
    <cellStyle name="Accent5 - 60%" xfId="525"/>
    <cellStyle name="Accent5 - 60% 2" xfId="526"/>
    <cellStyle name="Accent5_公安安全支出补充表5.14" xfId="527"/>
    <cellStyle name="sstot 2" xfId="528"/>
    <cellStyle name="Accent6 - 40% 2" xfId="529"/>
    <cellStyle name="Accent6 - 60%" xfId="530"/>
    <cellStyle name="args.style 2" xfId="531"/>
    <cellStyle name="Title" xfId="532"/>
    <cellStyle name="Bad 2" xfId="533"/>
    <cellStyle name="Bad 2 2" xfId="534"/>
    <cellStyle name="Calc Currency (0)" xfId="535"/>
    <cellStyle name="好_奖励补助测算7.25 95" xfId="536"/>
    <cellStyle name="Calc Currency (0) 2" xfId="537"/>
    <cellStyle name="ColLevel_0" xfId="538"/>
    <cellStyle name="PSHeading" xfId="539"/>
    <cellStyle name="Calculation" xfId="540"/>
    <cellStyle name="差_奖励补助测算7.25 (version 1) (version 1) 2" xfId="541"/>
    <cellStyle name="Check Cell" xfId="542"/>
    <cellStyle name="差_奖励补助测算7.25 (version 1) (version 1) 2 2" xfId="543"/>
    <cellStyle name="Check Cell 2" xfId="544"/>
    <cellStyle name="Comma [0]" xfId="545"/>
    <cellStyle name="Comma [0] 2" xfId="546"/>
    <cellStyle name="Comma_!!!GO" xfId="547"/>
    <cellStyle name="comma-d" xfId="548"/>
    <cellStyle name="Non défini 2 2" xfId="549"/>
    <cellStyle name="comma-d 2" xfId="550"/>
    <cellStyle name="Currency [0] 2" xfId="551"/>
    <cellStyle name="Currency_!!!GO" xfId="552"/>
    <cellStyle name="Currency1" xfId="553"/>
    <cellStyle name="差_2、土地面积、人口、粮食产量基本情况" xfId="554"/>
    <cellStyle name="Currency1 2" xfId="555"/>
    <cellStyle name="Date" xfId="556"/>
    <cellStyle name="Date 2" xfId="557"/>
    <cellStyle name="Dollar (zero dec)" xfId="558"/>
    <cellStyle name="差_奖励补助测算7.25 97" xfId="559"/>
    <cellStyle name="Explanatory Text" xfId="560"/>
    <cellStyle name="Fixed" xfId="561"/>
    <cellStyle name="适中 3" xfId="562"/>
    <cellStyle name="Fixed 2" xfId="563"/>
    <cellStyle name="好_M01-2(州市补助收入) 2" xfId="564"/>
    <cellStyle name="常规 10 2 2" xfId="565"/>
    <cellStyle name="Good 2 2" xfId="566"/>
    <cellStyle name="标题 9" xfId="567"/>
    <cellStyle name="常规 10 3" xfId="568"/>
    <cellStyle name="Good 3" xfId="569"/>
    <cellStyle name="标题 2 2" xfId="570"/>
    <cellStyle name="Grey" xfId="571"/>
    <cellStyle name="标题 2 2 2" xfId="572"/>
    <cellStyle name="Grey 2" xfId="573"/>
    <cellStyle name="差_2006年在职人员情况 2 2" xfId="574"/>
    <cellStyle name="Heading 1" xfId="575"/>
    <cellStyle name="Heading 1 2" xfId="576"/>
    <cellStyle name="HEADING1" xfId="577"/>
    <cellStyle name="HEADING1 2" xfId="578"/>
    <cellStyle name="好_2009年一般性转移支付标准工资_奖励补助测算5.23新 2" xfId="579"/>
    <cellStyle name="HEADING2" xfId="580"/>
    <cellStyle name="好_2009年一般性转移支付标准工资_奖励补助测算5.23新 2 2" xfId="581"/>
    <cellStyle name="HEADING2 2" xfId="582"/>
    <cellStyle name="好_2009年一般性转移支付标准工资_不用软件计算9.1不考虑经费管理评价xl 2" xfId="583"/>
    <cellStyle name="差_Book1_2 2" xfId="584"/>
    <cellStyle name="Input [yellow]" xfId="585"/>
    <cellStyle name="Non défini" xfId="586"/>
    <cellStyle name="好_2009年一般性转移支付标准工资_不用软件计算9.1不考虑经费管理评价xl 2 2" xfId="587"/>
    <cellStyle name="Input [yellow] 2" xfId="588"/>
    <cellStyle name="Output 2" xfId="589"/>
    <cellStyle name="Input Cells" xfId="590"/>
    <cellStyle name="Input Cells 2" xfId="591"/>
    <cellStyle name="Linked Cell 2" xfId="592"/>
    <cellStyle name="Linked Cells" xfId="593"/>
    <cellStyle name="Valuta_pldt" xfId="594"/>
    <cellStyle name="Millares [0]_96 Risk" xfId="595"/>
    <cellStyle name="常规 2 2 2 2" xfId="596"/>
    <cellStyle name="Millares_96 Risk" xfId="597"/>
    <cellStyle name="Milliers [0]_!!!GO" xfId="598"/>
    <cellStyle name="Moneda [0]_96 Risk" xfId="599"/>
    <cellStyle name="Moneda_96 Risk" xfId="600"/>
    <cellStyle name="Warning Text" xfId="601"/>
    <cellStyle name="no dec 2" xfId="602"/>
    <cellStyle name="Non défini 2" xfId="603"/>
    <cellStyle name="Non défini 3" xfId="604"/>
    <cellStyle name="好_历年教师人数" xfId="605"/>
    <cellStyle name="Normal_!!!GO" xfId="606"/>
    <cellStyle name="好_第一部分：综合全" xfId="607"/>
    <cellStyle name="标题 5" xfId="608"/>
    <cellStyle name="Note 2" xfId="609"/>
    <cellStyle name="Pourcentage_pldt" xfId="610"/>
    <cellStyle name="Output" xfId="611"/>
    <cellStyle name="t_HVAC Equipment (3)" xfId="612"/>
    <cellStyle name="Percent [2] 2" xfId="613"/>
    <cellStyle name="Percent_!!!GO" xfId="614"/>
    <cellStyle name="PSDate" xfId="615"/>
    <cellStyle name="PSDate 2" xfId="616"/>
    <cellStyle name="PSDec" xfId="617"/>
    <cellStyle name="PSSpacer 2" xfId="618"/>
    <cellStyle name="Red" xfId="619"/>
    <cellStyle name="t 3" xfId="620"/>
    <cellStyle name="差_2008年县级公安保障标准落实奖励经费分配测算" xfId="621"/>
    <cellStyle name="RowLevel_0" xfId="622"/>
    <cellStyle name="s]_x000d__x000a_load=_x000d__x000a_run=_x000d__x000a_NullPort=None_x000d__x000a_device=HP LaserJet 4 Plus,HPPCL5MS,LPT1:_x000d__x000a__x000d__x000a_[Desktop]_x000d__x000a_Wallpaper=(无)_x000d__x000a_TileWallpaper=0_x000d_" xfId="623"/>
    <cellStyle name="sstot" xfId="624"/>
    <cellStyle name="sstot 2 2" xfId="625"/>
    <cellStyle name="Standard_AREAS" xfId="626"/>
    <cellStyle name="t_HVAC Equipment (3) 2" xfId="627"/>
    <cellStyle name="㼿㼿㼿㼿㼿㼿 3" xfId="628"/>
    <cellStyle name="好_2007年政法部门业务指标 3" xfId="629"/>
    <cellStyle name="差_00省级(定稿) 2" xfId="630"/>
    <cellStyle name="标题 2 4" xfId="631"/>
    <cellStyle name="t_HVAC Equipment (3) 2 2" xfId="632"/>
    <cellStyle name="t_HVAC Equipment (3) 3" xfId="633"/>
    <cellStyle name="Total 2" xfId="634"/>
    <cellStyle name="标题 1 2 2" xfId="635"/>
    <cellStyle name="好_地方配套按人均增幅控制8.31（调整结案率后）xl 3" xfId="636"/>
    <cellStyle name="差_Book1 3" xfId="637"/>
    <cellStyle name="Tusental (0)_pldt" xfId="638"/>
    <cellStyle name="百分比 4 2 2" xfId="639"/>
    <cellStyle name="Tusental_pldt" xfId="640"/>
    <cellStyle name="Warning Text 2" xfId="641"/>
    <cellStyle name="Valuta (0)_pldt" xfId="642"/>
    <cellStyle name="百分比 2" xfId="643"/>
    <cellStyle name="差_2009年一般性转移支付标准工资_奖励补助测算7.25 12" xfId="644"/>
    <cellStyle name="差_2009年一般性转移支付标准工资_奖励补助测算5.22测试 2 2" xfId="645"/>
    <cellStyle name="标题 10" xfId="646"/>
    <cellStyle name="百分比 2 2" xfId="647"/>
    <cellStyle name="百分比 3" xfId="648"/>
    <cellStyle name="百分比 3 2" xfId="649"/>
    <cellStyle name="标题 1 2" xfId="650"/>
    <cellStyle name="百分比 4 2" xfId="651"/>
    <cellStyle name="捠壿_Region Orders (2)" xfId="652"/>
    <cellStyle name="编号" xfId="653"/>
    <cellStyle name="标题 1 4" xfId="654"/>
    <cellStyle name="标题 1 6" xfId="655"/>
    <cellStyle name="标题 1 7" xfId="656"/>
    <cellStyle name="㼿㼿㼿㼿㼿㼿 2" xfId="657"/>
    <cellStyle name="好_2007年政法部门业务指标 2" xfId="658"/>
    <cellStyle name="标题 2 3" xfId="659"/>
    <cellStyle name="标题 2 5" xfId="660"/>
    <cellStyle name="标题 2 6" xfId="661"/>
    <cellStyle name="标题 2 7" xfId="662"/>
    <cellStyle name="标题 3 2" xfId="663"/>
    <cellStyle name="好 5" xfId="664"/>
    <cellStyle name="标题 3 2 2" xfId="665"/>
    <cellStyle name="好_奖励补助测算5.24冯铸 2" xfId="666"/>
    <cellStyle name="标题 3 3" xfId="667"/>
    <cellStyle name="好_奖励补助测算5.24冯铸 3" xfId="668"/>
    <cellStyle name="标题 3 4" xfId="669"/>
    <cellStyle name="标题 3 5" xfId="670"/>
    <cellStyle name="标题 3 6" xfId="671"/>
    <cellStyle name="好_2006年全省财力计算表（中央、决算） 2 2" xfId="672"/>
    <cellStyle name="标题 3 7" xfId="673"/>
    <cellStyle name="千位分隔 3" xfId="674"/>
    <cellStyle name="标题 4 2" xfId="675"/>
    <cellStyle name="标题 4 3" xfId="676"/>
    <cellStyle name="标题 4 6" xfId="677"/>
    <cellStyle name="好_第一部分：综合全 2" xfId="678"/>
    <cellStyle name="标题 5 2" xfId="679"/>
    <cellStyle name="标题 6" xfId="680"/>
    <cellStyle name="标题 7" xfId="681"/>
    <cellStyle name="好_00省级(打印)" xfId="682"/>
    <cellStyle name="差_奖励补助测算7.25 2 2" xfId="683"/>
    <cellStyle name="标题1" xfId="684"/>
    <cellStyle name="好_00省级(打印) 2" xfId="685"/>
    <cellStyle name="标题1 2" xfId="686"/>
    <cellStyle name="表标题" xfId="687"/>
    <cellStyle name="表标题 2" xfId="688"/>
    <cellStyle name="部门" xfId="689"/>
    <cellStyle name="部门 2" xfId="690"/>
    <cellStyle name="解释性文本 5" xfId="691"/>
    <cellStyle name="差 2" xfId="692"/>
    <cellStyle name="差 2 2" xfId="693"/>
    <cellStyle name="解释性文本 6" xfId="694"/>
    <cellStyle name="差 3" xfId="695"/>
    <cellStyle name="差 3 2" xfId="696"/>
    <cellStyle name="解释性文本 7" xfId="697"/>
    <cellStyle name="差 4" xfId="698"/>
    <cellStyle name="差 4 2" xfId="699"/>
    <cellStyle name="差 5" xfId="700"/>
    <cellStyle name="差 6" xfId="701"/>
    <cellStyle name="差 6 2" xfId="702"/>
    <cellStyle name="差_ 表二" xfId="703"/>
    <cellStyle name="差_ 表二 2" xfId="704"/>
    <cellStyle name="千分位_ 白土" xfId="705"/>
    <cellStyle name="差_ 表二 2 2" xfId="706"/>
    <cellStyle name="差_ 表二 3" xfId="707"/>
    <cellStyle name="好_业务工作量指标 2 2" xfId="708"/>
    <cellStyle name="差_~4190974" xfId="709"/>
    <cellStyle name="差_~4190974 2" xfId="710"/>
    <cellStyle name="差_~4190974 2 2" xfId="711"/>
    <cellStyle name="差_~4190974 3" xfId="712"/>
    <cellStyle name="差_00省级(打印) 2" xfId="713"/>
    <cellStyle name="差_~5676413" xfId="714"/>
    <cellStyle name="差_~5676413 2" xfId="715"/>
    <cellStyle name="差_00省级(打印)" xfId="716"/>
    <cellStyle name="差_00省级(定稿)" xfId="717"/>
    <cellStyle name="差_03昭通" xfId="718"/>
    <cellStyle name="差_03昭通 2" xfId="719"/>
    <cellStyle name="好_2009年一般性转移支付标准工资_奖励补助测算7.25 93" xfId="720"/>
    <cellStyle name="好_2009年一般性转移支付标准工资_奖励补助测算7.25 88" xfId="721"/>
    <cellStyle name="差_0502通海县" xfId="722"/>
    <cellStyle name="差_0502通海县 2" xfId="723"/>
    <cellStyle name="差_05玉溪" xfId="724"/>
    <cellStyle name="표준_0N-HANDLING " xfId="725"/>
    <cellStyle name="差_05玉溪 2" xfId="726"/>
    <cellStyle name="差_0605石屏县" xfId="727"/>
    <cellStyle name="差_0605石屏县 2" xfId="728"/>
    <cellStyle name="差_0605石屏县 2 2" xfId="729"/>
    <cellStyle name="差_云南省2008年转移支付测算——州市本级考核部分及政策性测算" xfId="730"/>
    <cellStyle name="差_0605石屏县 3" xfId="731"/>
    <cellStyle name="差_1003牟定县 2 2" xfId="732"/>
    <cellStyle name="差_1110洱源县" xfId="733"/>
    <cellStyle name="差_1110洱源县 2 2" xfId="734"/>
    <cellStyle name="差_1110洱源县 3" xfId="735"/>
    <cellStyle name="差_11大理" xfId="736"/>
    <cellStyle name="差_11大理 2" xfId="737"/>
    <cellStyle name="差_11大理 2 2" xfId="738"/>
    <cellStyle name="差_11大理 3" xfId="739"/>
    <cellStyle name="好_指标四 3" xfId="740"/>
    <cellStyle name="差_2、土地面积、人口、粮食产量基本情况 2" xfId="741"/>
    <cellStyle name="差_2、土地面积、人口、粮食产量基本情况 2 2" xfId="742"/>
    <cellStyle name="钎霖_4岿角利" xfId="743"/>
    <cellStyle name="差_2、土地面积、人口、粮食产量基本情况 3" xfId="744"/>
    <cellStyle name="差_2006年分析表" xfId="745"/>
    <cellStyle name="差_2006年分析表 2" xfId="746"/>
    <cellStyle name="差_2006年全省财力计算表（中央、决算）" xfId="747"/>
    <cellStyle name="差_2006年全省财力计算表（中央、决算） 2" xfId="748"/>
    <cellStyle name="差_2006年水利统计指标统计表" xfId="749"/>
    <cellStyle name="差_2006年水利统计指标统计表 2" xfId="750"/>
    <cellStyle name="差_2006年水利统计指标统计表 2 2" xfId="751"/>
    <cellStyle name="差_2006年水利统计指标统计表 3" xfId="752"/>
    <cellStyle name="差_2006年在职人员情况" xfId="753"/>
    <cellStyle name="差_2006年在职人员情况 2" xfId="754"/>
    <cellStyle name="差_2006年在职人员情况 3" xfId="755"/>
    <cellStyle name="差_2007年检察院案件数 2 2" xfId="756"/>
    <cellStyle name="差_2007年可用财力" xfId="757"/>
    <cellStyle name="差_2007年可用财力 2" xfId="758"/>
    <cellStyle name="差_2007年人员分部门统计表" xfId="759"/>
    <cellStyle name="差_2007年人员分部门统计表 2" xfId="760"/>
    <cellStyle name="差_2007年人员分部门统计表 2 2" xfId="761"/>
    <cellStyle name="差_2007年人员分部门统计表 3" xfId="762"/>
    <cellStyle name="差_教师绩效工资测算表（离退休按各地上报数测算）2009年1月1日" xfId="763"/>
    <cellStyle name="差_2007年政法部门业务指标" xfId="764"/>
    <cellStyle name="差_教师绩效工资测算表（离退休按各地上报数测算）2009年1月1日 2" xfId="765"/>
    <cellStyle name="差_2007年政法部门业务指标 2" xfId="766"/>
    <cellStyle name="差_2007年政法部门业务指标 2 2" xfId="767"/>
    <cellStyle name="差_2007年政法部门业务指标 3" xfId="768"/>
    <cellStyle name="差_2008云南省分县市中小学教职工统计表（教育厅提供）" xfId="769"/>
    <cellStyle name="差_2008云南省分县市中小学教职工统计表（教育厅提供） 2" xfId="770"/>
    <cellStyle name="差_2008云南省分县市中小学教职工统计表（教育厅提供） 2 2" xfId="771"/>
    <cellStyle name="差_2008云南省分县市中小学教职工统计表（教育厅提供） 3" xfId="772"/>
    <cellStyle name="输出 2" xfId="773"/>
    <cellStyle name="差_2009年一般性转移支付标准工资 2 2" xfId="774"/>
    <cellStyle name="差_2009年一般性转移支付标准工资 3" xfId="775"/>
    <cellStyle name="差_2009年一般性转移支付标准工资_~4190974" xfId="776"/>
    <cellStyle name="差_2009年一般性转移支付标准工资_~4190974 2" xfId="777"/>
    <cellStyle name="差_2009年一般性转移支付标准工资_~4190974 2 2" xfId="778"/>
    <cellStyle name="差_2009年一般性转移支付标准工资_~4190974 3" xfId="779"/>
    <cellStyle name="差_2009年一般性转移支付标准工资_~5676413" xfId="780"/>
    <cellStyle name="差_2009年一般性转移支付标准工资_~5676413 2" xfId="781"/>
    <cellStyle name="差_2009年一般性转移支付标准工资_~5676413 2 2" xfId="782"/>
    <cellStyle name="差_2009年一般性转移支付标准工资_~5676413 3" xfId="783"/>
    <cellStyle name="差_2009年一般性转移支付标准工资_不用软件计算9.1不考虑经费管理评价xl" xfId="784"/>
    <cellStyle name="适中 6" xfId="785"/>
    <cellStyle name="差_2009年一般性转移支付标准工资_不用软件计算9.1不考虑经费管理评价xl 2" xfId="786"/>
    <cellStyle name="差_2009年一般性转移支付标准工资_不用软件计算9.1不考虑经费管理评价xl 2 2" xfId="787"/>
    <cellStyle name="适中 7" xfId="788"/>
    <cellStyle name="差_2009年一般性转移支付标准工资_不用软件计算9.1不考虑经费管理评价xl 3" xfId="789"/>
    <cellStyle name="常规 2 6 2" xfId="790"/>
    <cellStyle name="差_2009年一般性转移支付标准工资_地方配套按人均增幅控制8.30xl" xfId="791"/>
    <cellStyle name="常规 2 6 2 2" xfId="792"/>
    <cellStyle name="差_2009年一般性转移支付标准工资_地方配套按人均增幅控制8.30xl 2" xfId="793"/>
    <cellStyle name="差_2009年一般性转移支付标准工资_地方配套按人均增幅控制8.30xl 2 2" xfId="794"/>
    <cellStyle name="常规 3 2" xfId="795"/>
    <cellStyle name="差_2009年一般性转移支付标准工资_地方配套按人均增幅控制8.30xl 3" xfId="796"/>
    <cellStyle name="强调文字颜色 3 2 2" xfId="797"/>
    <cellStyle name="差_2009年一般性转移支付标准工资_地方配套按人均增幅控制8.30一般预算平均增幅、人均可用财力平均增幅两次控制、社会治安系数调整、案件数调整xl" xfId="798"/>
    <cellStyle name="差_2009年一般性转移支付标准工资_地方配套按人均增幅控制8.30一般预算平均增幅、人均可用财力平均增幅两次控制、社会治安系数调整、案件数调整xl 2" xfId="799"/>
    <cellStyle name="差_2009年一般性转移支付标准工资_地方配套按人均增幅控制8.30一般预算平均增幅、人均可用财力平均增幅两次控制、社会治安系数调整、案件数调整xl 2 2" xfId="800"/>
    <cellStyle name="差_2009年一般性转移支付标准工资_地方配套按人均增幅控制8.30一般预算平均增幅、人均可用财力平均增幅两次控制、社会治安系数调整、案件数调整xl 3" xfId="801"/>
    <cellStyle name="差_2009年一般性转移支付标准工资_地方配套按人均增幅控制8.31（调整结案率后）xl" xfId="802"/>
    <cellStyle name="好_卫生部门 3" xfId="803"/>
    <cellStyle name="差_2009年一般性转移支付标准工资_地方配套按人均增幅控制8.31（调整结案率后）xl 2" xfId="804"/>
    <cellStyle name="差_2009年一般性转移支付标准工资_地方配套按人均增幅控制8.31（调整结案率后）xl 2 2" xfId="805"/>
    <cellStyle name="差_2009年一般性转移支付标准工资_地方配套按人均增幅控制8.31（调整结案率后）xl 3" xfId="806"/>
    <cellStyle name="差_2009年一般性转移支付标准工资_奖励补助测算5.22测试" xfId="807"/>
    <cellStyle name="差_2009年一般性转移支付标准工资_奖励补助测算5.22测试 2" xfId="808"/>
    <cellStyle name="差_2009年一般性转移支付标准工资_奖励补助测算5.22测试 3" xfId="809"/>
    <cellStyle name="好_云南省2008年中小学教职工情况（教育厅提供20090101加工整理） 2 2" xfId="810"/>
    <cellStyle name="好_03昭通 3" xfId="811"/>
    <cellStyle name="差_2009年一般性转移支付标准工资_奖励补助测算5.23新" xfId="812"/>
    <cellStyle name="差_2009年一般性转移支付标准工资_奖励补助测算5.23新 2" xfId="813"/>
    <cellStyle name="差_2009年一般性转移支付标准工资_奖励补助测算5.23新 2 2" xfId="814"/>
    <cellStyle name="差_2009年一般性转移支付标准工资_奖励补助测算5.24冯铸" xfId="815"/>
    <cellStyle name="差_2009年一般性转移支付标准工资_奖励补助测算5.24冯铸 2" xfId="816"/>
    <cellStyle name="差_2009年一般性转移支付标准工资_奖励补助测算5.24冯铸 2 2" xfId="817"/>
    <cellStyle name="差_2009年一般性转移支付标准工资_奖励补助测算5.24冯铸 3" xfId="818"/>
    <cellStyle name="差_2009年一般性转移支付标准工资_奖励补助测算7.23" xfId="819"/>
    <cellStyle name="差_2009年一般性转移支付标准工资_奖励补助测算7.23 2" xfId="820"/>
    <cellStyle name="差_2009年一般性转移支付标准工资_奖励补助测算7.23 2 2" xfId="821"/>
    <cellStyle name="差_2009年一般性转移支付标准工资_奖励补助测算7.23 3" xfId="822"/>
    <cellStyle name="差_2009年一般性转移支付标准工资_奖励补助测算7.25" xfId="823"/>
    <cellStyle name="差_2009年一般性转移支付标准工资_奖励补助测算7.25 (version 1) (version 1)" xfId="824"/>
    <cellStyle name="差_2009年一般性转移支付标准工资_奖励补助测算7.25 (version 1) (version 1) 3" xfId="825"/>
    <cellStyle name="差_2009年一般性转移支付标准工资_奖励补助测算7.25 10" xfId="826"/>
    <cellStyle name="差_2009年一般性转移支付标准工资_奖励补助测算7.25 11" xfId="827"/>
    <cellStyle name="好_县级公安机关公用经费标准奖励测算方案（定稿）" xfId="828"/>
    <cellStyle name="差_检验表（调整后） 2" xfId="829"/>
    <cellStyle name="差_2009年一般性转移支付标准工资_奖励补助测算7.25 13" xfId="830"/>
    <cellStyle name="差_2009年一般性转移支付标准工资_奖励补助测算7.25 14" xfId="831"/>
    <cellStyle name="差_2009年一般性转移支付标准工资_奖励补助测算7.25 20" xfId="832"/>
    <cellStyle name="差_2009年一般性转移支付标准工资_奖励补助测算7.25 15" xfId="833"/>
    <cellStyle name="好_财政支出对上级的依赖程度" xfId="834"/>
    <cellStyle name="差_2009年一般性转移支付标准工资_奖励补助测算7.25 21" xfId="835"/>
    <cellStyle name="差_2009年一般性转移支付标准工资_奖励补助测算7.25 16" xfId="836"/>
    <cellStyle name="差_2009年一般性转移支付标准工资_奖励补助测算7.25 22" xfId="837"/>
    <cellStyle name="差_2009年一般性转移支付标准工资_奖励补助测算7.25 17" xfId="838"/>
    <cellStyle name="好 3 2" xfId="839"/>
    <cellStyle name="差_2009年一般性转移支付标准工资_奖励补助测算7.25 23" xfId="840"/>
    <cellStyle name="差_2009年一般性转移支付标准工资_奖励补助测算7.25 18" xfId="841"/>
    <cellStyle name="差_2009年一般性转移支付标准工资_奖励补助测算7.25 2" xfId="842"/>
    <cellStyle name="差_2009年一般性转移支付标准工资_奖励补助测算7.25 2 2" xfId="843"/>
    <cellStyle name="差_2009年一般性转移支付标准工资_奖励补助测算7.25 3" xfId="844"/>
    <cellStyle name="差_2009年一般性转移支付标准工资_奖励补助测算7.25 40" xfId="845"/>
    <cellStyle name="差_2009年一般性转移支付标准工资_奖励补助测算7.25 35" xfId="846"/>
    <cellStyle name="差_2009年一般性转移支付标准工资_奖励补助测算7.25 42" xfId="847"/>
    <cellStyle name="差_2009年一般性转移支付标准工资_奖励补助测算7.25 37" xfId="848"/>
    <cellStyle name="差_三季度－表二" xfId="849"/>
    <cellStyle name="差_2009年一般性转移支付标准工资_奖励补助测算7.25 43" xfId="850"/>
    <cellStyle name="差_2009年一般性转移支付标准工资_奖励补助测算7.25 38" xfId="851"/>
    <cellStyle name="差_2009年一般性转移支付标准工资_奖励补助测算7.25 44" xfId="852"/>
    <cellStyle name="差_2009年一般性转移支付标准工资_奖励补助测算7.25 39" xfId="853"/>
    <cellStyle name="差_汇总-县级财政报表附表 2" xfId="854"/>
    <cellStyle name="差_2009年一般性转移支付标准工资_奖励补助测算7.25 50" xfId="855"/>
    <cellStyle name="差_2009年一般性转移支付标准工资_奖励补助测算7.25 45" xfId="856"/>
    <cellStyle name="差_2009年一般性转移支付标准工资_奖励补助测算7.25 52" xfId="857"/>
    <cellStyle name="差_2009年一般性转移支付标准工资_奖励补助测算7.25 47" xfId="858"/>
    <cellStyle name="差_2009年一般性转移支付标准工资_奖励补助测算7.25 53" xfId="859"/>
    <cellStyle name="差_2009年一般性转移支付标准工资_奖励补助测算7.25 48" xfId="860"/>
    <cellStyle name="差_2009年一般性转移支付标准工资_奖励补助测算7.25 54" xfId="861"/>
    <cellStyle name="差_2009年一般性转移支付标准工资_奖励补助测算7.25 49" xfId="862"/>
    <cellStyle name="差_2009年一般性转移支付标准工资_奖励补助测算7.25 5" xfId="863"/>
    <cellStyle name="差_2009年一般性转移支付标准工资_奖励补助测算7.25 60" xfId="864"/>
    <cellStyle name="差_2009年一般性转移支付标准工资_奖励补助测算7.25 55" xfId="865"/>
    <cellStyle name="差_2009年一般性转移支付标准工资_奖励补助测算7.25 61" xfId="866"/>
    <cellStyle name="差_2009年一般性转移支付标准工资_奖励补助测算7.25 56" xfId="867"/>
    <cellStyle name="差_2009年一般性转移支付标准工资_奖励补助测算7.25 62" xfId="868"/>
    <cellStyle name="差_2009年一般性转移支付标准工资_奖励补助测算7.25 57" xfId="869"/>
    <cellStyle name="差_2009年一般性转移支付标准工资_奖励补助测算7.25 63" xfId="870"/>
    <cellStyle name="差_2009年一般性转移支付标准工资_奖励补助测算7.25 58" xfId="871"/>
    <cellStyle name="差_2009年一般性转移支付标准工资_奖励补助测算7.25 64" xfId="872"/>
    <cellStyle name="差_2009年一般性转移支付标准工资_奖励补助测算7.25 59" xfId="873"/>
    <cellStyle name="常规 14 2" xfId="874"/>
    <cellStyle name="差_2009年一般性转移支付标准工资_奖励补助测算7.25 6" xfId="875"/>
    <cellStyle name="差_2009年一般性转移支付标准工资_奖励补助测算7.25 70" xfId="876"/>
    <cellStyle name="差_2009年一般性转移支付标准工资_奖励补助测算7.25 65" xfId="877"/>
    <cellStyle name="常规 11" xfId="878"/>
    <cellStyle name="差_2009年一般性转移支付标准工资_奖励补助测算7.25 72" xfId="879"/>
    <cellStyle name="差_2009年一般性转移支付标准工资_奖励补助测算7.25 67" xfId="880"/>
    <cellStyle name="好 4 2" xfId="881"/>
    <cellStyle name="常规 12" xfId="882"/>
    <cellStyle name="差_2009年一般性转移支付标准工资_奖励补助测算7.25 73" xfId="883"/>
    <cellStyle name="差_2009年一般性转移支付标准工资_奖励补助测算7.25 68" xfId="884"/>
    <cellStyle name="常规 13" xfId="885"/>
    <cellStyle name="差_2009年一般性转移支付标准工资_奖励补助测算7.25 74" xfId="886"/>
    <cellStyle name="差_2009年一般性转移支付标准工资_奖励补助测算7.25 69" xfId="887"/>
    <cellStyle name="差_2009年一般性转移支付标准工资_奖励补助测算7.25 7" xfId="888"/>
    <cellStyle name="常规 14" xfId="889"/>
    <cellStyle name="差_2009年一般性转移支付标准工资_奖励补助测算7.25 80" xfId="890"/>
    <cellStyle name="差_2009年一般性转移支付标准工资_奖励补助测算7.25 75" xfId="891"/>
    <cellStyle name="常规 15" xfId="892"/>
    <cellStyle name="差_2009年一般性转移支付标准工资_奖励补助测算7.25 81" xfId="893"/>
    <cellStyle name="差_2009年一般性转移支付标准工资_奖励补助测算7.25 76" xfId="894"/>
    <cellStyle name="常规 16" xfId="895"/>
    <cellStyle name="差_2009年一般性转移支付标准工资_奖励补助测算7.25 82" xfId="896"/>
    <cellStyle name="差_2009年一般性转移支付标准工资_奖励补助测算7.25 77" xfId="897"/>
    <cellStyle name="注释 4 2" xfId="898"/>
    <cellStyle name="常规 17" xfId="899"/>
    <cellStyle name="差_2009年一般性转移支付标准工资_奖励补助测算7.25 83" xfId="900"/>
    <cellStyle name="差_2009年一般性转移支付标准工资_奖励补助测算7.25 78" xfId="901"/>
    <cellStyle name="常规 18" xfId="902"/>
    <cellStyle name="差_2009年一般性转移支付标准工资_奖励补助测算7.25 84" xfId="903"/>
    <cellStyle name="差_2009年一般性转移支付标准工资_奖励补助测算7.25 79" xfId="904"/>
    <cellStyle name="差_2009年一般性转移支付标准工资_奖励补助测算7.25 8" xfId="905"/>
    <cellStyle name="差_2009年一般性转移支付标准工资_奖励补助测算7.25 90" xfId="906"/>
    <cellStyle name="差_2009年一般性转移支付标准工资_奖励补助测算7.25 85" xfId="907"/>
    <cellStyle name="差_2009年一般性转移支付标准工资_奖励补助测算7.25 91" xfId="908"/>
    <cellStyle name="差_2009年一般性转移支付标准工资_奖励补助测算7.25 86" xfId="909"/>
    <cellStyle name="差_2009年一般性转移支付标准工资_奖励补助测算7.25 92" xfId="910"/>
    <cellStyle name="差_2009年一般性转移支付标准工资_奖励补助测算7.25 87" xfId="911"/>
    <cellStyle name="差_2009年一般性转移支付标准工资_奖励补助测算7.25 93" xfId="912"/>
    <cellStyle name="差_2009年一般性转移支付标准工资_奖励补助测算7.25 88" xfId="913"/>
    <cellStyle name="差_2009年一般性转移支付标准工资_奖励补助测算7.25 94" xfId="914"/>
    <cellStyle name="差_2009年一般性转移支付标准工资_奖励补助测算7.25 89" xfId="915"/>
    <cellStyle name="差_2009年一般性转移支付标准工资_奖励补助测算7.25 9" xfId="916"/>
    <cellStyle name="差_2009年一般性转移支付标准工资_奖励补助测算7.25 95" xfId="917"/>
    <cellStyle name="差_2009年一般性转移支付标准工资_奖励补助测算7.25 96" xfId="918"/>
    <cellStyle name="差_2009年一般性转移支付标准工资_奖励补助测算7.25 97" xfId="919"/>
    <cellStyle name="差_2009年一般性转移支付标准工资_奖励补助测算7.25 98" xfId="920"/>
    <cellStyle name="差_2009年一般性转移支付标准工资_奖励补助测算7.25 99" xfId="921"/>
    <cellStyle name="差_530623_2006年县级财政报表附表" xfId="922"/>
    <cellStyle name="差_奖励补助测算7.25 90" xfId="923"/>
    <cellStyle name="差_奖励补助测算7.25 85" xfId="924"/>
    <cellStyle name="差_530629_2006年县级财政报表附表" xfId="925"/>
    <cellStyle name="差_530629_2006年县级财政报表附表 2" xfId="926"/>
    <cellStyle name="差_5334_2006年迪庆县级财政报表附表" xfId="927"/>
    <cellStyle name="差_5334_2006年迪庆县级财政报表附表 2" xfId="928"/>
    <cellStyle name="好_地方配套按人均增幅控制8.31（调整结案率后）xl" xfId="929"/>
    <cellStyle name="差_Book1" xfId="930"/>
    <cellStyle name="好_地方配套按人均增幅控制8.31（调整结案率后）xl 2" xfId="931"/>
    <cellStyle name="差_Book1 2" xfId="932"/>
    <cellStyle name="好_地方配套按人均增幅控制8.31（调整结案率后）xl 2 2" xfId="933"/>
    <cellStyle name="差_Book1 2 2" xfId="934"/>
    <cellStyle name="差_Book1_1" xfId="935"/>
    <cellStyle name="差_地方配套按人均增幅控制8.30一般预算平均增幅、人均可用财力平均增幅两次控制、社会治安系数调整、案件数调整xl" xfId="936"/>
    <cellStyle name="差_Book1_1 2" xfId="937"/>
    <cellStyle name="好_2009年一般性转移支付标准工资_不用软件计算9.1不考虑经费管理评价xl" xfId="938"/>
    <cellStyle name="差_Book1_2" xfId="939"/>
    <cellStyle name="差_Book1_3" xfId="940"/>
    <cellStyle name="差_Book1_3 2" xfId="941"/>
    <cellStyle name="差_Book1_4" xfId="942"/>
    <cellStyle name="差_Book1_4 2" xfId="943"/>
    <cellStyle name="差_Book1_县公司" xfId="944"/>
    <cellStyle name="差_Book1_县公司 2" xfId="945"/>
    <cellStyle name="差_Book1_银行账户情况表_2010年12月" xfId="946"/>
    <cellStyle name="差_Book1_银行账户情况表_2010年12月 2" xfId="947"/>
    <cellStyle name="汇总 2" xfId="948"/>
    <cellStyle name="差_Book2 2" xfId="949"/>
    <cellStyle name="差_M01-2(州市补助收入)" xfId="950"/>
    <cellStyle name="差_M01-2(州市补助收入) 2" xfId="951"/>
    <cellStyle name="差_M03 2" xfId="952"/>
    <cellStyle name="差_不用软件计算9.1不考虑经费管理评价xl" xfId="953"/>
    <cellStyle name="差_不用软件计算9.1不考虑经费管理评价xl 2" xfId="954"/>
    <cellStyle name="差_不用软件计算9.1不考虑经费管理评价xl 2 2" xfId="955"/>
    <cellStyle name="差_不用软件计算9.1不考虑经费管理评价xl 3" xfId="956"/>
    <cellStyle name="差_财政供养人员" xfId="957"/>
    <cellStyle name="差_财政供养人员 2" xfId="958"/>
    <cellStyle name="差_财政供养人员 2 2" xfId="959"/>
    <cellStyle name="差_财政供养人员 3" xfId="960"/>
    <cellStyle name="强调文字颜色 3 5" xfId="961"/>
    <cellStyle name="差_财政支出对上级的依赖程度" xfId="962"/>
    <cellStyle name="差_财政支出对上级的依赖程度 2" xfId="963"/>
    <cellStyle name="差_城建部门" xfId="964"/>
    <cellStyle name="差_城建部门 2" xfId="965"/>
    <cellStyle name="差_地方配套按人均增幅控制8.30xl" xfId="966"/>
    <cellStyle name="差_地方配套按人均增幅控制8.30xl 2 2" xfId="967"/>
    <cellStyle name="差_地方配套按人均增幅控制8.30xl 3" xfId="968"/>
    <cellStyle name="好_奖励补助测算7.25 20" xfId="969"/>
    <cellStyle name="好_奖励补助测算7.25 15" xfId="970"/>
    <cellStyle name="差_地方配套按人均增幅控制8.30一般预算平均增幅、人均可用财力平均增幅两次控制、社会治安系数调整、案件数调整xl 2" xfId="971"/>
    <cellStyle name="强调 2" xfId="972"/>
    <cellStyle name="差_地方配套按人均增幅控制8.30一般预算平均增幅、人均可用财力平均增幅两次控制、社会治安系数调整、案件数调整xl 2 2" xfId="973"/>
    <cellStyle name="好_奖励补助测算7.25 21" xfId="974"/>
    <cellStyle name="好_奖励补助测算7.25 16" xfId="975"/>
    <cellStyle name="差_地方配套按人均增幅控制8.30一般预算平均增幅、人均可用财力平均增幅两次控制、社会治安系数调整、案件数调整xl 3" xfId="976"/>
    <cellStyle name="差_地方配套按人均增幅控制8.31（调整结案率后）xl" xfId="977"/>
    <cellStyle name="差_地方配套按人均增幅控制8.31（调整结案率后）xl 2" xfId="978"/>
    <cellStyle name="差_地方配套按人均增幅控制8.31（调整结案率后）xl 2 2" xfId="979"/>
    <cellStyle name="差_地方配套按人均增幅控制8.31（调整结案率后）xl 3" xfId="980"/>
    <cellStyle name="差_第五部分(才淼、饶永宏）" xfId="981"/>
    <cellStyle name="差_第五部分(才淼、饶永宏） 2" xfId="982"/>
    <cellStyle name="差_第一部分：综合全" xfId="983"/>
    <cellStyle name="差_第一部分：综合全 2" xfId="984"/>
    <cellStyle name="好_2009年一般性转移支付标准工资_奖励补助测算7.25 52" xfId="985"/>
    <cellStyle name="好_2009年一般性转移支付标准工资_奖励补助测算7.25 47" xfId="986"/>
    <cellStyle name="差_奖励补助测算5.23新 3" xfId="987"/>
    <cellStyle name="差_高中教师人数（教育厅1.6日提供）" xfId="988"/>
    <cellStyle name="差_高中教师人数（教育厅1.6日提供） 2 2" xfId="989"/>
    <cellStyle name="差_奖励补助测算7.25 74" xfId="990"/>
    <cellStyle name="差_奖励补助测算7.25 69" xfId="991"/>
    <cellStyle name="差_汇总" xfId="992"/>
    <cellStyle name="差_汇总 2" xfId="993"/>
    <cellStyle name="差_汇总 2 2" xfId="994"/>
    <cellStyle name="差_汇总 3" xfId="995"/>
    <cellStyle name="差_汇总-县级财政报表附表" xfId="996"/>
    <cellStyle name="差_基础数据分析" xfId="997"/>
    <cellStyle name="差_基础数据分析 2" xfId="998"/>
    <cellStyle name="差_基础数据分析 2 2" xfId="999"/>
    <cellStyle name="差_基础数据分析 3" xfId="1000"/>
    <cellStyle name="差_检验表" xfId="1001"/>
    <cellStyle name="差_检验表 2" xfId="1002"/>
    <cellStyle name="差_银行账户情况表_2010年12月 2 2" xfId="1003"/>
    <cellStyle name="差_检验表（调整后）" xfId="1004"/>
    <cellStyle name="差_建行" xfId="1005"/>
    <cellStyle name="差_建行 2 2" xfId="1006"/>
    <cellStyle name="差_奖励补助测算5.22测试" xfId="1007"/>
    <cellStyle name="差_奖励补助测算5.22测试 2" xfId="1008"/>
    <cellStyle name="差_奖励补助测算5.22测试 2 2" xfId="1009"/>
    <cellStyle name="差_奖励补助测算5.22测试 3" xfId="1010"/>
    <cellStyle name="日期" xfId="1011"/>
    <cellStyle name="差_奖励补助测算5.23新" xfId="1012"/>
    <cellStyle name="日期 2" xfId="1013"/>
    <cellStyle name="好_2009年一般性转移支付标准工资_奖励补助测算7.25 51" xfId="1014"/>
    <cellStyle name="好_2009年一般性转移支付标准工资_奖励补助测算7.25 46" xfId="1015"/>
    <cellStyle name="差_奖励补助测算5.23新 2" xfId="1016"/>
    <cellStyle name="好_2006年在职人员情况 2 2" xfId="1017"/>
    <cellStyle name="差_奖励补助测算5.24冯铸" xfId="1018"/>
    <cellStyle name="差_奖励补助测算5.24冯铸 2 2" xfId="1019"/>
    <cellStyle name="差_奖励补助测算5.24冯铸 3" xfId="1020"/>
    <cellStyle name="差_奖励补助测算7.23" xfId="1021"/>
    <cellStyle name="好_2009年一般性转移支付标准工资_奖励补助测算7.25 97" xfId="1022"/>
    <cellStyle name="差_奖励补助测算7.23 2" xfId="1023"/>
    <cellStyle name="差_奖励补助测算7.23 2 2" xfId="1024"/>
    <cellStyle name="好_2009年一般性转移支付标准工资_奖励补助测算7.25 98" xfId="1025"/>
    <cellStyle name="差_奖励补助测算7.23 3" xfId="1026"/>
    <cellStyle name="差_奖励补助测算7.25" xfId="1027"/>
    <cellStyle name="差_奖励补助测算7.25 (version 1) (version 1) 3" xfId="1028"/>
    <cellStyle name="差_奖励补助测算7.25 5" xfId="1029"/>
    <cellStyle name="差_奖励补助测算7.25 10" xfId="1030"/>
    <cellStyle name="好_教育厅提供义务教育及高中教师人数（2009年1月6日） 2 2" xfId="1031"/>
    <cellStyle name="差_奖励补助测算7.25 6" xfId="1032"/>
    <cellStyle name="差_奖励补助测算7.25 11" xfId="1033"/>
    <cellStyle name="差_奖励补助测算7.25 7" xfId="1034"/>
    <cellStyle name="差_奖励补助测算7.25 12" xfId="1035"/>
    <cellStyle name="差_奖励补助测算7.25 8" xfId="1036"/>
    <cellStyle name="差_奖励补助测算7.25 13" xfId="1037"/>
    <cellStyle name="差_奖励补助测算7.25 9" xfId="1038"/>
    <cellStyle name="差_奖励补助测算7.25 14" xfId="1039"/>
    <cellStyle name="差_奖励补助测算7.25 20" xfId="1040"/>
    <cellStyle name="差_奖励补助测算7.25 15" xfId="1041"/>
    <cellStyle name="差_奖励补助测算7.25 21" xfId="1042"/>
    <cellStyle name="差_奖励补助测算7.25 16" xfId="1043"/>
    <cellStyle name="差_奖励补助测算7.25 22" xfId="1044"/>
    <cellStyle name="差_奖励补助测算7.25 17" xfId="1045"/>
    <cellStyle name="数字 2" xfId="1046"/>
    <cellStyle name="差_奖励补助测算7.25 23" xfId="1047"/>
    <cellStyle name="差_奖励补助测算7.25 18" xfId="1048"/>
    <cellStyle name="数字 3" xfId="1049"/>
    <cellStyle name="差_奖励补助测算7.25 24" xfId="1050"/>
    <cellStyle name="差_奖励补助测算7.25 19" xfId="1051"/>
    <cellStyle name="差_奖励补助测算7.25 2" xfId="1052"/>
    <cellStyle name="差_奖励补助测算7.25 30" xfId="1053"/>
    <cellStyle name="差_奖励补助测算7.25 25" xfId="1054"/>
    <cellStyle name="差_奖励补助测算7.25 31" xfId="1055"/>
    <cellStyle name="差_奖励补助测算7.25 26" xfId="1056"/>
    <cellStyle name="差_奖励补助测算7.25 32" xfId="1057"/>
    <cellStyle name="差_奖励补助测算7.25 27" xfId="1058"/>
    <cellStyle name="差_奖励补助测算7.25 33" xfId="1059"/>
    <cellStyle name="差_奖励补助测算7.25 28" xfId="1060"/>
    <cellStyle name="差_奖励补助测算7.25 34" xfId="1061"/>
    <cellStyle name="差_奖励补助测算7.25 29" xfId="1062"/>
    <cellStyle name="差_奖励补助测算7.25 3" xfId="1063"/>
    <cellStyle name="差_奖励补助测算7.25 3 2" xfId="1064"/>
    <cellStyle name="差_奖励补助测算7.25 40" xfId="1065"/>
    <cellStyle name="差_奖励补助测算7.25 35" xfId="1066"/>
    <cellStyle name="差_奖励补助测算7.25 41" xfId="1067"/>
    <cellStyle name="差_奖励补助测算7.25 36" xfId="1068"/>
    <cellStyle name="差_奖励补助测算7.25 42" xfId="1069"/>
    <cellStyle name="差_奖励补助测算7.25 37" xfId="1070"/>
    <cellStyle name="差_奖励补助测算7.25 43" xfId="1071"/>
    <cellStyle name="差_奖励补助测算7.25 38" xfId="1072"/>
    <cellStyle name="差_奖励补助测算7.25 44" xfId="1073"/>
    <cellStyle name="差_奖励补助测算7.25 39" xfId="1074"/>
    <cellStyle name="差_奖励补助测算7.25 4" xfId="1075"/>
    <cellStyle name="差_奖励补助测算7.25 51" xfId="1076"/>
    <cellStyle name="差_奖励补助测算7.25 46" xfId="1077"/>
    <cellStyle name="差_奖励补助测算7.25 52" xfId="1078"/>
    <cellStyle name="差_奖励补助测算7.25 47" xfId="1079"/>
    <cellStyle name="差_奖励补助测算7.25 53" xfId="1080"/>
    <cellStyle name="差_奖励补助测算7.25 48" xfId="1081"/>
    <cellStyle name="差_奖励补助测算7.25 54" xfId="1082"/>
    <cellStyle name="差_奖励补助测算7.25 49" xfId="1083"/>
    <cellStyle name="汇总 2 2" xfId="1084"/>
    <cellStyle name="差_奖励补助测算7.25 60" xfId="1085"/>
    <cellStyle name="差_奖励补助测算7.25 55" xfId="1086"/>
    <cellStyle name="差_奖励补助测算7.25 61" xfId="1087"/>
    <cellStyle name="差_奖励补助测算7.25 56" xfId="1088"/>
    <cellStyle name="差_奖励补助测算7.25 62" xfId="1089"/>
    <cellStyle name="差_奖励补助测算7.25 57" xfId="1090"/>
    <cellStyle name="差_奖励补助测算7.25 63" xfId="1091"/>
    <cellStyle name="差_奖励补助测算7.25 58" xfId="1092"/>
    <cellStyle name="差_奖励补助测算7.25 64" xfId="1093"/>
    <cellStyle name="差_奖励补助测算7.25 59" xfId="1094"/>
    <cellStyle name="差_奖励补助测算7.25 70" xfId="1095"/>
    <cellStyle name="差_奖励补助测算7.25 65" xfId="1096"/>
    <cellStyle name="差_奖励补助测算7.25 71" xfId="1097"/>
    <cellStyle name="差_奖励补助测算7.25 66" xfId="1098"/>
    <cellStyle name="差_奖励补助测算7.25 72" xfId="1099"/>
    <cellStyle name="差_奖励补助测算7.25 67" xfId="1100"/>
    <cellStyle name="差_奖励补助测算7.25 73" xfId="1101"/>
    <cellStyle name="差_奖励补助测算7.25 68" xfId="1102"/>
    <cellStyle name="差_奖励补助测算7.25 80" xfId="1103"/>
    <cellStyle name="差_奖励补助测算7.25 75" xfId="1104"/>
    <cellStyle name="差_奖励补助测算7.25 81" xfId="1105"/>
    <cellStyle name="差_奖励补助测算7.25 76" xfId="1106"/>
    <cellStyle name="差_奖励补助测算7.25 82" xfId="1107"/>
    <cellStyle name="差_奖励补助测算7.25 77" xfId="1108"/>
    <cellStyle name="差_奖励补助测算7.25 83" xfId="1109"/>
    <cellStyle name="差_奖励补助测算7.25 78" xfId="1110"/>
    <cellStyle name="差_奖励补助测算7.25 84" xfId="1111"/>
    <cellStyle name="差_奖励补助测算7.25 79" xfId="1112"/>
    <cellStyle name="差_奖励补助测算7.25 91" xfId="1113"/>
    <cellStyle name="差_奖励补助测算7.25 86" xfId="1114"/>
    <cellStyle name="差_奖励补助测算7.25 92" xfId="1115"/>
    <cellStyle name="差_奖励补助测算7.25 87" xfId="1116"/>
    <cellStyle name="差_奖励补助测算7.25 93" xfId="1117"/>
    <cellStyle name="差_奖励补助测算7.25 88" xfId="1118"/>
    <cellStyle name="差_奖励补助测算7.25 94" xfId="1119"/>
    <cellStyle name="差_奖励补助测算7.25 89" xfId="1120"/>
    <cellStyle name="差_奖励补助测算7.25 96" xfId="1121"/>
    <cellStyle name="差_奖励补助测算7.25 98" xfId="1122"/>
    <cellStyle name="差_奖励补助测算7.25 99" xfId="1123"/>
    <cellStyle name="好_地方配套按人均增幅控制8.30xl 3" xfId="1124"/>
    <cellStyle name="差_教育厅提供义务教育及高中教师人数（2009年1月6日）" xfId="1125"/>
    <cellStyle name="差_教育厅提供义务教育及高中教师人数（2009年1月6日） 2" xfId="1126"/>
    <cellStyle name="差_教育厅提供义务教育及高中教师人数（2009年1月6日） 2 2" xfId="1127"/>
    <cellStyle name="差_教育厅提供义务教育及高中教师人数（2009年1月6日） 3" xfId="1128"/>
    <cellStyle name="差_历年教师人数" xfId="1129"/>
    <cellStyle name="差_历年教师人数 2" xfId="1130"/>
    <cellStyle name="差_丽江汇总" xfId="1131"/>
    <cellStyle name="差_丽江汇总 2" xfId="1132"/>
    <cellStyle name="差_三季度－表二 2" xfId="1133"/>
    <cellStyle name="差_三季度－表二 2 2" xfId="1134"/>
    <cellStyle name="差_三季度－表二 3" xfId="1135"/>
    <cellStyle name="链接单元格 2 2" xfId="1136"/>
    <cellStyle name="差_卫生部门" xfId="1137"/>
    <cellStyle name="差_卫生部门 2" xfId="1138"/>
    <cellStyle name="差_卫生部门 2 2" xfId="1139"/>
    <cellStyle name="差_卫生部门 3" xfId="1140"/>
    <cellStyle name="差_文体广播部门" xfId="1141"/>
    <cellStyle name="强调文字颜色 4 4" xfId="1142"/>
    <cellStyle name="差_文体广播部门 2" xfId="1143"/>
    <cellStyle name="差_下半年禁毒办案经费分配2544.3万元 2" xfId="1144"/>
    <cellStyle name="差_下半年禁吸戒毒经费1000万元" xfId="1145"/>
    <cellStyle name="差_下半年禁吸戒毒经费1000万元 2" xfId="1146"/>
    <cellStyle name="差_下半年禁吸戒毒经费1000万元 2 2" xfId="1147"/>
    <cellStyle name="解释性文本 2" xfId="1148"/>
    <cellStyle name="差_下半年禁吸戒毒经费1000万元 3" xfId="1149"/>
    <cellStyle name="差_县公司" xfId="1150"/>
    <cellStyle name="差_县公司 2" xfId="1151"/>
    <cellStyle name="差_县公司 2 2" xfId="1152"/>
    <cellStyle name="差_县公司 3" xfId="1153"/>
    <cellStyle name="好_~4190974 2" xfId="1154"/>
    <cellStyle name="差_县级公安机关公用经费标准奖励测算方案（定稿）" xfId="1155"/>
    <cellStyle name="好_~4190974 2 2" xfId="1156"/>
    <cellStyle name="差_县级公安机关公用经费标准奖励测算方案（定稿） 2" xfId="1157"/>
    <cellStyle name="差_县级公安机关公用经费标准奖励测算方案（定稿） 2 2" xfId="1158"/>
    <cellStyle name="差_县级公安机关公用经费标准奖励测算方案（定稿） 3" xfId="1159"/>
    <cellStyle name="差_县级基础数据" xfId="1160"/>
    <cellStyle name="差_县级基础数据 2" xfId="1161"/>
    <cellStyle name="差_业务工作量指标 2" xfId="1162"/>
    <cellStyle name="差_业务工作量指标 2 2" xfId="1163"/>
    <cellStyle name="好_2007年检察院案件数 3" xfId="1164"/>
    <cellStyle name="差_义务教育阶段教职工人数（教育厅提供最终） 2" xfId="1165"/>
    <cellStyle name="差_义务教育阶段教职工人数（教育厅提供最终） 2 2" xfId="1166"/>
    <cellStyle name="差_义务教育阶段教职工人数（教育厅提供最终） 3" xfId="1167"/>
    <cellStyle name="差_银行账户情况表_2010年12月 2" xfId="1168"/>
    <cellStyle name="差_银行账户情况表_2010年12月 3" xfId="1169"/>
    <cellStyle name="差_云南农村义务教育统计表" xfId="1170"/>
    <cellStyle name="差_云南农村义务教育统计表 2" xfId="1171"/>
    <cellStyle name="差_云南农村义务教育统计表 2 2" xfId="1172"/>
    <cellStyle name="差_云南农村义务教育统计表 3" xfId="1173"/>
    <cellStyle name="好_11大理 2" xfId="1174"/>
    <cellStyle name="差_云南省2008年中小学教师人数统计表" xfId="1175"/>
    <cellStyle name="好_11大理 2 2" xfId="1176"/>
    <cellStyle name="差_云南省2008年中小学教师人数统计表 2" xfId="1177"/>
    <cellStyle name="好_05玉溪 2" xfId="1178"/>
    <cellStyle name="差_云南省2008年中小学教职工情况（教育厅提供20090101加工整理）" xfId="1179"/>
    <cellStyle name="注释 6" xfId="1180"/>
    <cellStyle name="好_05玉溪 2 2" xfId="1181"/>
    <cellStyle name="差_云南省2008年中小学教职工情况（教育厅提供20090101加工整理） 2" xfId="1182"/>
    <cellStyle name="差_云南省2008年中小学教职工情况（教育厅提供20090101加工整理） 2 2" xfId="1183"/>
    <cellStyle name="注释 7" xfId="1184"/>
    <cellStyle name="差_云南省2008年中小学教职工情况（教育厅提供20090101加工整理） 3" xfId="1185"/>
    <cellStyle name="差_云南省2008年转移支付测算——州市本级考核部分及政策性测算 2" xfId="1186"/>
    <cellStyle name="分级显示行_1_13区汇总" xfId="1187"/>
    <cellStyle name="差_云南省2008年转移支付测算——州市本级考核部分及政策性测算 2 2" xfId="1188"/>
    <cellStyle name="差_云南省2008年转移支付测算——州市本级考核部分及政策性测算 3" xfId="1189"/>
    <cellStyle name="差_云南水利电力有限公司" xfId="1190"/>
    <cellStyle name="差_云南水利电力有限公司 2" xfId="1191"/>
    <cellStyle name="差_云南水利电力有限公司 2 2" xfId="1192"/>
    <cellStyle name="差_云南水利电力有限公司 3" xfId="1193"/>
    <cellStyle name="差_指标四" xfId="1194"/>
    <cellStyle name="差_指标四 2" xfId="1195"/>
    <cellStyle name="好_奖励补助测算5.23新" xfId="1196"/>
    <cellStyle name="差_指标五" xfId="1197"/>
    <cellStyle name="好_奖励补助测算5.23新 2" xfId="1198"/>
    <cellStyle name="差_指标五 2" xfId="1199"/>
    <cellStyle name="常规 10 3 2" xfId="1200"/>
    <cellStyle name="常规 10 3 3" xfId="1201"/>
    <cellStyle name="常规 10 4" xfId="1202"/>
    <cellStyle name="常规 10 4 2" xfId="1203"/>
    <cellStyle name="常规 10 4 3" xfId="1204"/>
    <cellStyle name="常规 10 5" xfId="1205"/>
    <cellStyle name="常规 12 2" xfId="1206"/>
    <cellStyle name="常规 12 3" xfId="1207"/>
    <cellStyle name="常规 13 2" xfId="1208"/>
    <cellStyle name="常规 17 2" xfId="1209"/>
    <cellStyle name="常规 18 2" xfId="1210"/>
    <cellStyle name="常规 2" xfId="1211"/>
    <cellStyle name="强调文字颜色 3 3" xfId="1212"/>
    <cellStyle name="常规 2 10" xfId="1213"/>
    <cellStyle name="强调文字颜色 3 7" xfId="1214"/>
    <cellStyle name="常规 2 14" xfId="1215"/>
    <cellStyle name="常规 2 14 2" xfId="1216"/>
    <cellStyle name="常规 2 14 3" xfId="1217"/>
    <cellStyle name="常规 2 2" xfId="1218"/>
    <cellStyle name="常规 2 2 2" xfId="1219"/>
    <cellStyle name="常规 2 2 2 2 2" xfId="1220"/>
    <cellStyle name="常规 2 2 2 3" xfId="1221"/>
    <cellStyle name="常规 2 2 3" xfId="1222"/>
    <cellStyle name="常规 2 2 3 2" xfId="1223"/>
    <cellStyle name="常规 2 2 4" xfId="1224"/>
    <cellStyle name="常规 2 2_Book1" xfId="1225"/>
    <cellStyle name="常规 2 3" xfId="1226"/>
    <cellStyle name="常规 2 3 2" xfId="1227"/>
    <cellStyle name="常规 2 4" xfId="1228"/>
    <cellStyle name="常规 2 4 2" xfId="1229"/>
    <cellStyle name="常规 2 5" xfId="1230"/>
    <cellStyle name="常规 2 5 2" xfId="1231"/>
    <cellStyle name="检查单元格 6" xfId="1232"/>
    <cellStyle name="常规 2 5 2 2" xfId="1233"/>
    <cellStyle name="常规 2 5 3" xfId="1234"/>
    <cellStyle name="常规 2 6" xfId="1235"/>
    <cellStyle name="常规 2 6 3" xfId="1236"/>
    <cellStyle name="常规 2 7" xfId="1237"/>
    <cellStyle name="常规 2 7 3" xfId="1238"/>
    <cellStyle name="输入 2" xfId="1239"/>
    <cellStyle name="常规 2 8" xfId="1240"/>
    <cellStyle name="输入 2 2" xfId="1241"/>
    <cellStyle name="常规 2 8 2" xfId="1242"/>
    <cellStyle name="输入 3" xfId="1243"/>
    <cellStyle name="常规 2 9" xfId="1244"/>
    <cellStyle name="常规 2 9 2" xfId="1245"/>
    <cellStyle name="常规 2_02-2008决算报表格式" xfId="1246"/>
    <cellStyle name="常规 3" xfId="1247"/>
    <cellStyle name="常规 3 2 2" xfId="1248"/>
    <cellStyle name="常规 3 3" xfId="1249"/>
    <cellStyle name="常规 4 2" xfId="1250"/>
    <cellStyle name="常规 4 2 2" xfId="1251"/>
    <cellStyle name="常规 4 3" xfId="1252"/>
    <cellStyle name="常规 5" xfId="1253"/>
    <cellStyle name="常规 5 2" xfId="1254"/>
    <cellStyle name="常规 5 2 2" xfId="1255"/>
    <cellStyle name="常规 5 3" xfId="1256"/>
    <cellStyle name="常规 6" xfId="1257"/>
    <cellStyle name="常规 6 2" xfId="1258"/>
    <cellStyle name="常规 6 2 2" xfId="1259"/>
    <cellStyle name="好_财政供养人员" xfId="1260"/>
    <cellStyle name="常规 6 3" xfId="1261"/>
    <cellStyle name="常规 7" xfId="1262"/>
    <cellStyle name="常规 7 2" xfId="1263"/>
    <cellStyle name="常规 7 2 2" xfId="1264"/>
    <cellStyle name="常规 7 3" xfId="1265"/>
    <cellStyle name="好_第五部分(才淼、饶永宏） 2" xfId="1266"/>
    <cellStyle name="常规 8" xfId="1267"/>
    <cellStyle name="链接单元格 7" xfId="1268"/>
    <cellStyle name="好_第五部分(才淼、饶永宏） 2 2" xfId="1269"/>
    <cellStyle name="常规 8 2" xfId="1270"/>
    <cellStyle name="常规 8 2 2" xfId="1271"/>
    <cellStyle name="常规 8 3" xfId="1272"/>
    <cellStyle name="好_第五部分(才淼、饶永宏） 3" xfId="1273"/>
    <cellStyle name="常规 9" xfId="1274"/>
    <cellStyle name="超级链接" xfId="1275"/>
    <cellStyle name="好_云南农村义务教育统计表 3" xfId="1276"/>
    <cellStyle name="超级链接 2" xfId="1277"/>
    <cellStyle name="超链接 2" xfId="1278"/>
    <cellStyle name="超链接 2 2" xfId="1279"/>
    <cellStyle name="好_奖励补助测算5.24冯铸 2 2" xfId="1280"/>
    <cellStyle name="分级显示列_1_Book1" xfId="1281"/>
    <cellStyle name="好 2" xfId="1282"/>
    <cellStyle name="好 2 2" xfId="1283"/>
    <cellStyle name="好 3" xfId="1284"/>
    <cellStyle name="好 4" xfId="1285"/>
    <cellStyle name="好 6" xfId="1286"/>
    <cellStyle name="好 6 2" xfId="1287"/>
    <cellStyle name="好 7" xfId="1288"/>
    <cellStyle name="好_ 表二" xfId="1289"/>
    <cellStyle name="好_ 表二 2" xfId="1290"/>
    <cellStyle name="好_ 表二 2 2" xfId="1291"/>
    <cellStyle name="好_ 表二 3" xfId="1292"/>
    <cellStyle name="好_~4190974" xfId="1293"/>
    <cellStyle name="好_~4190974 3" xfId="1294"/>
    <cellStyle name="好_银行账户情况表_2010年12月" xfId="1295"/>
    <cellStyle name="好_高中教师人数（教育厅1.6日提供）" xfId="1296"/>
    <cellStyle name="好_~5676413" xfId="1297"/>
    <cellStyle name="好_00省级(打印) 2 2" xfId="1298"/>
    <cellStyle name="好_00省级(打印) 3" xfId="1299"/>
    <cellStyle name="好_00省级(定稿)" xfId="1300"/>
    <cellStyle name="好_00省级(定稿) 2" xfId="1301"/>
    <cellStyle name="好_00省级(定稿) 3" xfId="1302"/>
    <cellStyle name="好_03昭通" xfId="1303"/>
    <cellStyle name="检查单元格 7" xfId="1304"/>
    <cellStyle name="好_03昭通 2" xfId="1305"/>
    <cellStyle name="好_03昭通 2 2" xfId="1306"/>
    <cellStyle name="好_0502通海县" xfId="1307"/>
    <cellStyle name="好_0502通海县 2" xfId="1308"/>
    <cellStyle name="好_0502通海县 2 2" xfId="1309"/>
    <cellStyle name="好_0502通海县 3" xfId="1310"/>
    <cellStyle name="好_05玉溪" xfId="1311"/>
    <cellStyle name="好_05玉溪 3" xfId="1312"/>
    <cellStyle name="好_0605石屏县" xfId="1313"/>
    <cellStyle name="好_0605石屏县 2" xfId="1314"/>
    <cellStyle name="好_0605石屏县 2 2" xfId="1315"/>
    <cellStyle name="好_0605石屏县 3" xfId="1316"/>
    <cellStyle name="好_1003牟定县" xfId="1317"/>
    <cellStyle name="好_1003牟定县 2" xfId="1318"/>
    <cellStyle name="好_1003牟定县 2 2" xfId="1319"/>
    <cellStyle name="好_1110洱源县" xfId="1320"/>
    <cellStyle name="好_1110洱源县 2" xfId="1321"/>
    <cellStyle name="好_1110洱源县 2 2" xfId="1322"/>
    <cellStyle name="好_1110洱源县 3" xfId="1323"/>
    <cellStyle name="好_11大理" xfId="1324"/>
    <cellStyle name="霓付 [0]_ +Foil &amp; -FOIL &amp; PAPER" xfId="1325"/>
    <cellStyle name="好_11大理 3" xfId="1326"/>
    <cellStyle name="好_2、土地面积、人口、粮食产量基本情况" xfId="1327"/>
    <cellStyle name="好_2009年一般性转移支付标准工资_奖励补助测算7.25 34" xfId="1328"/>
    <cellStyle name="好_2009年一般性转移支付标准工资_奖励补助测算7.25 29" xfId="1329"/>
    <cellStyle name="好_2、土地面积、人口、粮食产量基本情况 2" xfId="1330"/>
    <cellStyle name="好_2、土地面积、人口、粮食产量基本情况 2 2" xfId="1331"/>
    <cellStyle name="好_2009年一般性转移支付标准工资_奖励补助测算7.25 40" xfId="1332"/>
    <cellStyle name="好_2009年一般性转移支付标准工资_奖励补助测算7.25 35" xfId="1333"/>
    <cellStyle name="好_2、土地面积、人口、粮食产量基本情况 3" xfId="1334"/>
    <cellStyle name="好_2006年基础数据" xfId="1335"/>
    <cellStyle name="好_教师绩效工资测算表（离退休按各地上报数测算）2009年1月1日" xfId="1336"/>
    <cellStyle name="好_2006年基础数据 2" xfId="1337"/>
    <cellStyle name="好_教师绩效工资测算表（离退休按各地上报数测算）2009年1月1日 2" xfId="1338"/>
    <cellStyle name="好_2006年基础数据 2 2" xfId="1339"/>
    <cellStyle name="好_2006年基础数据 3" xfId="1340"/>
    <cellStyle name="数量 2" xfId="1341"/>
    <cellStyle name="好_2006年全省财力计算表（中央、决算）" xfId="1342"/>
    <cellStyle name="好_2006年全省财力计算表（中央、决算） 2" xfId="1343"/>
    <cellStyle name="好_2006年全省财力计算表（中央、决算） 3" xfId="1344"/>
    <cellStyle name="好_2006年水利统计指标统计表" xfId="1345"/>
    <cellStyle name="好_2006年水利统计指标统计表 2" xfId="1346"/>
    <cellStyle name="好_2006年水利统计指标统计表 2 2" xfId="1347"/>
    <cellStyle name="好_2006年水利统计指标统计表 3" xfId="1348"/>
    <cellStyle name="好_2006年在职人员情况" xfId="1349"/>
    <cellStyle name="链接单元格 3" xfId="1350"/>
    <cellStyle name="好_2006年在职人员情况 2" xfId="1351"/>
    <cellStyle name="链接单元格 4" xfId="1352"/>
    <cellStyle name="好_2006年在职人员情况 3" xfId="1353"/>
    <cellStyle name="好_2007年检察院案件数" xfId="1354"/>
    <cellStyle name="好_2007年检察院案件数 2" xfId="1355"/>
    <cellStyle name="好_2007年检察院案件数 2 2" xfId="1356"/>
    <cellStyle name="好_2007年可用财力" xfId="1357"/>
    <cellStyle name="好_2007年可用财力 2" xfId="1358"/>
    <cellStyle name="好_2007年人员分部门统计表" xfId="1359"/>
    <cellStyle name="好_2007年人员分部门统计表 2" xfId="1360"/>
    <cellStyle name="好_2007年人员分部门统计表 2 2" xfId="1361"/>
    <cellStyle name="好_2007年人员分部门统计表 3" xfId="1362"/>
    <cellStyle name="㼿㼿㼿㼿㼿㼿" xfId="1363"/>
    <cellStyle name="好_2007年政法部门业务指标" xfId="1364"/>
    <cellStyle name="㼿㼿㼿㼿㼿㼿 2 2" xfId="1365"/>
    <cellStyle name="好_2007年政法部门业务指标 2 2" xfId="1366"/>
    <cellStyle name="好_2008年县级公安保障标准落实奖励经费分配测算" xfId="1367"/>
    <cellStyle name="好_2008年县级公安保障标准落实奖励经费分配测算 2" xfId="1368"/>
    <cellStyle name="好_2008云南省分县市中小学教职工统计表（教育厅提供）" xfId="1369"/>
    <cellStyle name="好_2008云南省分县市中小学教职工统计表（教育厅提供） 2" xfId="1370"/>
    <cellStyle name="好_2008云南省分县市中小学教职工统计表（教育厅提供） 2 2" xfId="1371"/>
    <cellStyle name="好_2008云南省分县市中小学教职工统计表（教育厅提供） 3" xfId="1372"/>
    <cellStyle name="好_2009年一般性转移支付标准工资" xfId="1373"/>
    <cellStyle name="好_2009年一般性转移支付标准工资 2" xfId="1374"/>
    <cellStyle name="好_2009年一般性转移支付标准工资 2 2" xfId="1375"/>
    <cellStyle name="好_2009年一般性转移支付标准工资 3" xfId="1376"/>
    <cellStyle name="好_2009年一般性转移支付标准工资_~4190974 2 2" xfId="1377"/>
    <cellStyle name="好_2009年一般性转移支付标准工资_~4190974 3" xfId="1378"/>
    <cellStyle name="好_2009年一般性转移支付标准工资_~5676413" xfId="1379"/>
    <cellStyle name="好_2009年一般性转移支付标准工资_~5676413 2" xfId="1380"/>
    <cellStyle name="好_2009年一般性转移支付标准工资_~5676413 2 2" xfId="1381"/>
    <cellStyle name="好_2009年一般性转移支付标准工资_~5676413 3" xfId="1382"/>
    <cellStyle name="好_2009年一般性转移支付标准工资_不用软件计算9.1不考虑经费管理评价xl 3" xfId="1383"/>
    <cellStyle name="好_2009年一般性转移支付标准工资_地方配套按人均增幅控制8.30xl" xfId="1384"/>
    <cellStyle name="好_2009年一般性转移支付标准工资_地方配套按人均增幅控制8.30xl 2" xfId="1385"/>
    <cellStyle name="好_2009年一般性转移支付标准工资_地方配套按人均增幅控制8.30xl 2 2" xfId="1386"/>
    <cellStyle name="好_2009年一般性转移支付标准工资_地方配套按人均增幅控制8.30xl 3" xfId="1387"/>
    <cellStyle name="好_2009年一般性转移支付标准工资_地方配套按人均增幅控制8.30一般预算平均增幅、人均可用财力平均增幅两次控制、社会治安系数调整、案件数调整xl" xfId="1388"/>
    <cellStyle name="好_2009年一般性转移支付标准工资_地方配套按人均增幅控制8.30一般预算平均增幅、人均可用财力平均增幅两次控制、社会治安系数调整、案件数调整xl 2" xfId="1389"/>
    <cellStyle name="好_2009年一般性转移支付标准工资_地方配套按人均增幅控制8.30一般预算平均增幅、人均可用财力平均增幅两次控制、社会治安系数调整、案件数调整xl 3" xfId="1390"/>
    <cellStyle name="好_2009年一般性转移支付标准工资_地方配套按人均增幅控制8.31（调整结案率后）xl 2" xfId="1391"/>
    <cellStyle name="好_2009年一般性转移支付标准工资_地方配套按人均增幅控制8.31（调整结案率后）xl 2 2" xfId="1392"/>
    <cellStyle name="好_2009年一般性转移支付标准工资_地方配套按人均增幅控制8.31（调整结案率后）xl 3" xfId="1393"/>
    <cellStyle name="强调文字颜色 6 4" xfId="1394"/>
    <cellStyle name="好_2009年一般性转移支付标准工资_奖励补助测算5.22测试" xfId="1395"/>
    <cellStyle name="好_2009年一般性转移支付标准工资_奖励补助测算5.23新" xfId="1396"/>
    <cellStyle name="好_云南省2008年转移支付测算——州市本级考核部分及政策性测算 2 2" xfId="1397"/>
    <cellStyle name="好_2009年一般性转移支付标准工资_奖励补助测算5.23新 3" xfId="1398"/>
    <cellStyle name="好_2009年一般性转移支付标准工资_奖励补助测算5.24冯铸" xfId="1399"/>
    <cellStyle name="好_2009年一般性转移支付标准工资_奖励补助测算5.24冯铸 2" xfId="1400"/>
    <cellStyle name="好_2009年一般性转移支付标准工资_奖励补助测算5.24冯铸 2 2" xfId="1401"/>
    <cellStyle name="好_2009年一般性转移支付标准工资_奖励补助测算5.24冯铸 3" xfId="1402"/>
    <cellStyle name="好_2009年一般性转移支付标准工资_奖励补助测算7.23" xfId="1403"/>
    <cellStyle name="好_2009年一般性转移支付标准工资_奖励补助测算7.25 62" xfId="1404"/>
    <cellStyle name="好_2009年一般性转移支付标准工资_奖励补助测算7.25 57" xfId="1405"/>
    <cellStyle name="好_2009年一般性转移支付标准工资_奖励补助测算7.23 2" xfId="1406"/>
    <cellStyle name="好_2009年一般性转移支付标准工资_奖励补助测算7.23 2 2" xfId="1407"/>
    <cellStyle name="好_2009年一般性转移支付标准工资_奖励补助测算7.25 63" xfId="1408"/>
    <cellStyle name="好_2009年一般性转移支付标准工资_奖励补助测算7.25 58" xfId="1409"/>
    <cellStyle name="好_2009年一般性转移支付标准工资_奖励补助测算7.23 3" xfId="1410"/>
    <cellStyle name="好_2009年一般性转移支付标准工资_奖励补助测算7.25" xfId="1411"/>
    <cellStyle name="好_2009年一般性转移支付标准工资_奖励补助测算7.25 (version 1) (version 1)" xfId="1412"/>
    <cellStyle name="好_2009年一般性转移支付标准工资_奖励补助测算7.25 (version 1) (version 1) 2" xfId="1413"/>
    <cellStyle name="好_2009年一般性转移支付标准工资_奖励补助测算7.25 (version 1) (version 1) 2 2" xfId="1414"/>
    <cellStyle name="好_2009年一般性转移支付标准工资_奖励补助测算7.25 (version 1) (version 1) 3" xfId="1415"/>
    <cellStyle name="好_2009年一般性转移支付标准工资_奖励补助测算7.25 10" xfId="1416"/>
    <cellStyle name="好_2009年一般性转移支付标准工资_奖励补助测算7.25 11" xfId="1417"/>
    <cellStyle name="好_2009年一般性转移支付标准工资_奖励补助测算7.25 12" xfId="1418"/>
    <cellStyle name="好_2009年一般性转移支付标准工资_奖励补助测算7.25 13" xfId="1419"/>
    <cellStyle name="好_2009年一般性转移支付标准工资_奖励补助测算7.25 14" xfId="1420"/>
    <cellStyle name="好_2009年一般性转移支付标准工资_奖励补助测算7.25 20" xfId="1421"/>
    <cellStyle name="好_2009年一般性转移支付标准工资_奖励补助测算7.25 15" xfId="1422"/>
    <cellStyle name="好_2009年一般性转移支付标准工资_奖励补助测算7.25 21" xfId="1423"/>
    <cellStyle name="好_2009年一般性转移支付标准工资_奖励补助测算7.25 16" xfId="1424"/>
    <cellStyle name="好_2009年一般性转移支付标准工资_奖励补助测算7.25 22" xfId="1425"/>
    <cellStyle name="好_2009年一般性转移支付标准工资_奖励补助测算7.25 17" xfId="1426"/>
    <cellStyle name="好_2009年一般性转移支付标准工资_奖励补助测算7.25 23" xfId="1427"/>
    <cellStyle name="好_2009年一般性转移支付标准工资_奖励补助测算7.25 18" xfId="1428"/>
    <cellStyle name="好_2009年一般性转移支付标准工资_奖励补助测算7.25 24" xfId="1429"/>
    <cellStyle name="好_2009年一般性转移支付标准工资_奖励补助测算7.25 19" xfId="1430"/>
    <cellStyle name="好_2009年一般性转移支付标准工资_奖励补助测算7.25 2" xfId="1431"/>
    <cellStyle name="好_2009年一般性转移支付标准工资_奖励补助测算7.25 2 2" xfId="1432"/>
    <cellStyle name="好_财政供养人员 2" xfId="1433"/>
    <cellStyle name="好_2009年一般性转移支付标准工资_奖励补助测算7.25 30" xfId="1434"/>
    <cellStyle name="好_2009年一般性转移支付标准工资_奖励补助测算7.25 25" xfId="1435"/>
    <cellStyle name="好_财政供养人员 3" xfId="1436"/>
    <cellStyle name="好_2009年一般性转移支付标准工资_奖励补助测算7.25 31" xfId="1437"/>
    <cellStyle name="好_2009年一般性转移支付标准工资_奖励补助测算7.25 26" xfId="1438"/>
    <cellStyle name="好_2009年一般性转移支付标准工资_奖励补助测算7.25 32" xfId="1439"/>
    <cellStyle name="好_2009年一般性转移支付标准工资_奖励补助测算7.25 27" xfId="1440"/>
    <cellStyle name="好_2009年一般性转移支付标准工资_奖励补助测算7.25 33" xfId="1441"/>
    <cellStyle name="好_2009年一般性转移支付标准工资_奖励补助测算7.25 28" xfId="1442"/>
    <cellStyle name="好_2009年一般性转移支付标准工资_奖励补助测算7.25 3" xfId="1443"/>
    <cellStyle name="好_2009年一般性转移支付标准工资_奖励补助测算7.25 3 2" xfId="1444"/>
    <cellStyle name="好_2009年一般性转移支付标准工资_奖励补助测算7.25 41" xfId="1445"/>
    <cellStyle name="好_2009年一般性转移支付标准工资_奖励补助测算7.25 36" xfId="1446"/>
    <cellStyle name="好_检验表（调整后）" xfId="1447"/>
    <cellStyle name="好_2009年一般性转移支付标准工资_奖励补助测算7.25 42" xfId="1448"/>
    <cellStyle name="好_2009年一般性转移支付标准工资_奖励补助测算7.25 37" xfId="1449"/>
    <cellStyle name="好_2009年一般性转移支付标准工资_奖励补助测算7.25 43" xfId="1450"/>
    <cellStyle name="好_2009年一般性转移支付标准工资_奖励补助测算7.25 38" xfId="1451"/>
    <cellStyle name="好_2009年一般性转移支付标准工资_奖励补助测算7.25 44" xfId="1452"/>
    <cellStyle name="好_2009年一般性转移支付标准工资_奖励补助测算7.25 39" xfId="1453"/>
    <cellStyle name="好_2009年一般性转移支付标准工资_奖励补助测算7.25 4" xfId="1454"/>
    <cellStyle name="好_2009年一般性转移支付标准工资_奖励补助测算7.25 53" xfId="1455"/>
    <cellStyle name="好_2009年一般性转移支付标准工资_奖励补助测算7.25 48" xfId="1456"/>
    <cellStyle name="好_2009年一般性转移支付标准工资_奖励补助测算7.25 54" xfId="1457"/>
    <cellStyle name="好_2009年一般性转移支付标准工资_奖励补助测算7.25 49" xfId="1458"/>
    <cellStyle name="好_2009年一般性转移支付标准工资_奖励补助测算7.25 5" xfId="1459"/>
    <cellStyle name="好_2009年一般性转移支付标准工资_奖励补助测算7.25 60" xfId="1460"/>
    <cellStyle name="好_2009年一般性转移支付标准工资_奖励补助测算7.25 55" xfId="1461"/>
    <cellStyle name="好_2009年一般性转移支付标准工资_奖励补助测算7.25 61" xfId="1462"/>
    <cellStyle name="好_2009年一般性转移支付标准工资_奖励补助测算7.25 56" xfId="1463"/>
    <cellStyle name="好_2009年一般性转移支付标准工资_奖励补助测算7.25 64" xfId="1464"/>
    <cellStyle name="好_2009年一般性转移支付标准工资_奖励补助测算7.25 59" xfId="1465"/>
    <cellStyle name="好_2009年一般性转移支付标准工资_奖励补助测算7.25 6" xfId="1466"/>
    <cellStyle name="好_2009年一般性转移支付标准工资_奖励补助测算7.25 71" xfId="1467"/>
    <cellStyle name="好_2009年一般性转移支付标准工资_奖励补助测算7.25 66" xfId="1468"/>
    <cellStyle name="好_2009年一般性转移支付标准工资_奖励补助测算7.25 72" xfId="1469"/>
    <cellStyle name="好_2009年一般性转移支付标准工资_奖励补助测算7.25 67" xfId="1470"/>
    <cellStyle name="好_2009年一般性转移支付标准工资_奖励补助测算7.25 73" xfId="1471"/>
    <cellStyle name="好_2009年一般性转移支付标准工资_奖励补助测算7.25 68" xfId="1472"/>
    <cellStyle name="好_2009年一般性转移支付标准工资_奖励补助测算7.25 74" xfId="1473"/>
    <cellStyle name="好_2009年一般性转移支付标准工资_奖励补助测算7.25 69" xfId="1474"/>
    <cellStyle name="好_2009年一般性转移支付标准工资_奖励补助测算7.25 7" xfId="1475"/>
    <cellStyle name="好_2009年一般性转移支付标准工资_奖励补助测算7.25 80" xfId="1476"/>
    <cellStyle name="好_2009年一般性转移支付标准工资_奖励补助测算7.25 75" xfId="1477"/>
    <cellStyle name="好_奖励补助测算7.23 2 2" xfId="1478"/>
    <cellStyle name="好_2009年一般性转移支付标准工资_奖励补助测算7.25 81" xfId="1479"/>
    <cellStyle name="好_2009年一般性转移支付标准工资_奖励补助测算7.25 76" xfId="1480"/>
    <cellStyle name="好_2009年一般性转移支付标准工资_奖励补助测算7.25 82" xfId="1481"/>
    <cellStyle name="好_2009年一般性转移支付标准工资_奖励补助测算7.25 77" xfId="1482"/>
    <cellStyle name="好_2009年一般性转移支付标准工资_奖励补助测算7.25 83" xfId="1483"/>
    <cellStyle name="好_2009年一般性转移支付标准工资_奖励补助测算7.25 78" xfId="1484"/>
    <cellStyle name="好_2009年一般性转移支付标准工资_奖励补助测算7.25 8" xfId="1485"/>
    <cellStyle name="好_2009年一般性转移支付标准工资_奖励补助测算7.25 90" xfId="1486"/>
    <cellStyle name="好_2009年一般性转移支付标准工资_奖励补助测算7.25 85" xfId="1487"/>
    <cellStyle name="好_2009年一般性转移支付标准工资_奖励补助测算7.25 91" xfId="1488"/>
    <cellStyle name="好_2009年一般性转移支付标准工资_奖励补助测算7.25 86" xfId="1489"/>
    <cellStyle name="好_2009年一般性转移支付标准工资_奖励补助测算7.25 92" xfId="1490"/>
    <cellStyle name="好_2009年一般性转移支付标准工资_奖励补助测算7.25 87" xfId="1491"/>
    <cellStyle name="好_2009年一般性转移支付标准工资_奖励补助测算7.25 94" xfId="1492"/>
    <cellStyle name="好_2009年一般性转移支付标准工资_奖励补助测算7.25 89" xfId="1493"/>
    <cellStyle name="好_2009年一般性转移支付标准工资_奖励补助测算7.25 9" xfId="1494"/>
    <cellStyle name="好_2009年一般性转移支付标准工资_奖励补助测算7.25 96" xfId="1495"/>
    <cellStyle name="好_2009年一般性转移支付标准工资_奖励补助测算7.25 99" xfId="1496"/>
    <cellStyle name="好_530623_2006年县级财政报表附表" xfId="1497"/>
    <cellStyle name="好_530623_2006年县级财政报表附表 2" xfId="1498"/>
    <cellStyle name="好_530623_2006年县级财政报表附表 2 2" xfId="1499"/>
    <cellStyle name="好_530623_2006年县级财政报表附表 3" xfId="1500"/>
    <cellStyle name="好_530629_2006年县级财政报表附表" xfId="1501"/>
    <cellStyle name="好_530629_2006年县级财政报表附表 2" xfId="1502"/>
    <cellStyle name="好_530629_2006年县级财政报表附表 2 2" xfId="1503"/>
    <cellStyle name="好_530629_2006年县级财政报表附表 3" xfId="1504"/>
    <cellStyle name="好_5334_2006年迪庆县级财政报表附表" xfId="1505"/>
    <cellStyle name="好_5334_2006年迪庆县级财政报表附表 2" xfId="1506"/>
    <cellStyle name="好_5334_2006年迪庆县级财政报表附表 2 2" xfId="1507"/>
    <cellStyle name="好_5334_2006年迪庆县级财政报表附表 3" xfId="1508"/>
    <cellStyle name="好_Book1" xfId="1509"/>
    <cellStyle name="好_Book1 2" xfId="1510"/>
    <cellStyle name="好_Book1 2 2" xfId="1511"/>
    <cellStyle name="好_Book1 3" xfId="1512"/>
    <cellStyle name="好_Book1_1" xfId="1513"/>
    <cellStyle name="好_Book1_1 2" xfId="1514"/>
    <cellStyle name="好_Book1_2" xfId="1515"/>
    <cellStyle name="好_Book1_2 2" xfId="1516"/>
    <cellStyle name="好_Book1_2 2 2" xfId="1517"/>
    <cellStyle name="好_Book1_2 3" xfId="1518"/>
    <cellStyle name="好_城建部门 2" xfId="1519"/>
    <cellStyle name="好_Book1_3" xfId="1520"/>
    <cellStyle name="好_Book1_3 2" xfId="1521"/>
    <cellStyle name="好_Book1_4" xfId="1522"/>
    <cellStyle name="好_Book1_4 2" xfId="1523"/>
    <cellStyle name="好_Book1_4 2 2" xfId="1524"/>
    <cellStyle name="好_Book1_4 3" xfId="1525"/>
    <cellStyle name="好_Book1_银行账户情况表_2010年12月" xfId="1526"/>
    <cellStyle name="计算 3" xfId="1527"/>
    <cellStyle name="好_Book1_银行账户情况表_2010年12月 2" xfId="1528"/>
    <cellStyle name="强调文字颜色 6 2" xfId="1529"/>
    <cellStyle name="好_Book2" xfId="1530"/>
    <cellStyle name="强调文字颜色 6 2 2" xfId="1531"/>
    <cellStyle name="好_Book2 2" xfId="1532"/>
    <cellStyle name="好_Book2 2 2" xfId="1533"/>
    <cellStyle name="好_Book2 3" xfId="1534"/>
    <cellStyle name="好_M01-2(州市补助收入) 2 2" xfId="1535"/>
    <cellStyle name="好_M01-2(州市补助收入) 3" xfId="1536"/>
    <cellStyle name="好_M03" xfId="1537"/>
    <cellStyle name="好_M03 2" xfId="1538"/>
    <cellStyle name="好_M03 2 2" xfId="1539"/>
    <cellStyle name="好_M03 3" xfId="1540"/>
    <cellStyle name="好_不用软件计算9.1不考虑经费管理评价xl" xfId="1541"/>
    <cellStyle name="好_不用软件计算9.1不考虑经费管理评价xl 2" xfId="1542"/>
    <cellStyle name="好_不用软件计算9.1不考虑经费管理评价xl 3" xfId="1543"/>
    <cellStyle name="好_财政供养人员 2 2" xfId="1544"/>
    <cellStyle name="好_城建部门" xfId="1545"/>
    <cellStyle name="好_地方配套按人均增幅控制8.30xl" xfId="1546"/>
    <cellStyle name="好_地方配套按人均增幅控制8.30xl 2" xfId="1547"/>
    <cellStyle name="好_地方配套按人均增幅控制8.30xl 2 2" xfId="1548"/>
    <cellStyle name="好_地方配套按人均增幅控制8.30一般预算平均增幅、人均可用财力平均增幅两次控制、社会治安系数调整、案件数调整xl" xfId="1549"/>
    <cellStyle name="好_地方配套按人均增幅控制8.30一般预算平均增幅、人均可用财力平均增幅两次控制、社会治安系数调整、案件数调整xl 2" xfId="1550"/>
    <cellStyle name="好_地方配套按人均增幅控制8.30一般预算平均增幅、人均可用财力平均增幅两次控制、社会治安系数调整、案件数调整xl 3" xfId="1551"/>
    <cellStyle name="好_第五部分(才淼、饶永宏）" xfId="1552"/>
    <cellStyle name="好_汇总" xfId="1553"/>
    <cellStyle name="好_汇总 2" xfId="1554"/>
    <cellStyle name="好_汇总 2 2" xfId="1555"/>
    <cellStyle name="好_汇总 3" xfId="1556"/>
    <cellStyle name="好_汇总-县级财政报表附表" xfId="1557"/>
    <cellStyle name="好_基础数据分析" xfId="1558"/>
    <cellStyle name="好_基础数据分析 2" xfId="1559"/>
    <cellStyle name="好_基础数据分析 2 2" xfId="1560"/>
    <cellStyle name="后继超链接" xfId="1561"/>
    <cellStyle name="好_基础数据分析 3" xfId="1562"/>
    <cellStyle name="好_建行" xfId="1563"/>
    <cellStyle name="好_建行 2" xfId="1564"/>
    <cellStyle name="好_建行 2 2" xfId="1565"/>
    <cellStyle name="好_建行 3" xfId="1566"/>
    <cellStyle name="好_奖励补助测算5.22测试" xfId="1567"/>
    <cellStyle name="好_奖励补助测算5.22测试 2" xfId="1568"/>
    <cellStyle name="好_奖励补助测算5.22测试 2 2" xfId="1569"/>
    <cellStyle name="好_奖励补助测算5.23新 2 2" xfId="1570"/>
    <cellStyle name="好_奖励补助测算5.23新 3" xfId="1571"/>
    <cellStyle name="好_奖励补助测算5.24冯铸" xfId="1572"/>
    <cellStyle name="好_奖励补助测算7.23" xfId="1573"/>
    <cellStyle name="好_奖励补助测算7.23 2" xfId="1574"/>
    <cellStyle name="好_奖励补助测算7.23 3" xfId="1575"/>
    <cellStyle name="好_奖励补助测算7.25" xfId="1576"/>
    <cellStyle name="好_奖励补助测算7.25 (version 1) (version 1)" xfId="1577"/>
    <cellStyle name="好_奖励补助测算7.25 (version 1) (version 1) 2" xfId="1578"/>
    <cellStyle name="好_奖励补助测算7.25 (version 1) (version 1) 2 2" xfId="1579"/>
    <cellStyle name="好_奖励补助测算7.25 (version 1) (version 1) 3" xfId="1580"/>
    <cellStyle name="好_奖励补助测算7.25 10" xfId="1581"/>
    <cellStyle name="好_奖励补助测算7.25 11" xfId="1582"/>
    <cellStyle name="好_奖励补助测算7.25 12" xfId="1583"/>
    <cellStyle name="好_奖励补助测算7.25 13" xfId="1584"/>
    <cellStyle name="好_奖励补助测算7.25 14" xfId="1585"/>
    <cellStyle name="好_奖励补助测算7.25 22" xfId="1586"/>
    <cellStyle name="好_奖励补助测算7.25 17" xfId="1587"/>
    <cellStyle name="强调文字颜色 1 2" xfId="1588"/>
    <cellStyle name="好_奖励补助测算7.25 23" xfId="1589"/>
    <cellStyle name="好_奖励补助测算7.25 18" xfId="1590"/>
    <cellStyle name="强调文字颜色 1 3" xfId="1591"/>
    <cellStyle name="好_奖励补助测算7.25 24" xfId="1592"/>
    <cellStyle name="好_奖励补助测算7.25 19" xfId="1593"/>
    <cellStyle name="好_奖励补助测算7.25 2" xfId="1594"/>
    <cellStyle name="好_奖励补助测算7.25 2 2" xfId="1595"/>
    <cellStyle name="强调文字颜色 1 4" xfId="1596"/>
    <cellStyle name="好_奖励补助测算7.25 30" xfId="1597"/>
    <cellStyle name="好_奖励补助测算7.25 25" xfId="1598"/>
    <cellStyle name="强调文字颜色 1 5" xfId="1599"/>
    <cellStyle name="好_奖励补助测算7.25 31" xfId="1600"/>
    <cellStyle name="好_奖励补助测算7.25 26" xfId="1601"/>
    <cellStyle name="强调文字颜色 1 6" xfId="1602"/>
    <cellStyle name="好_奖励补助测算7.25 32" xfId="1603"/>
    <cellStyle name="好_奖励补助测算7.25 27" xfId="1604"/>
    <cellStyle name="强调文字颜色 1 7" xfId="1605"/>
    <cellStyle name="好_奖励补助测算7.25 33" xfId="1606"/>
    <cellStyle name="好_奖励补助测算7.25 28" xfId="1607"/>
    <cellStyle name="好_奖励补助测算7.25 34" xfId="1608"/>
    <cellStyle name="好_奖励补助测算7.25 29" xfId="1609"/>
    <cellStyle name="貨幣 [0]_SGV" xfId="1610"/>
    <cellStyle name="好_奖励补助测算7.25 3" xfId="1611"/>
    <cellStyle name="好_奖励补助测算7.25 3 2" xfId="1612"/>
    <cellStyle name="好_奖励补助测算7.25 40" xfId="1613"/>
    <cellStyle name="好_奖励补助测算7.25 35" xfId="1614"/>
    <cellStyle name="好_奖励补助测算7.25 41" xfId="1615"/>
    <cellStyle name="好_奖励补助测算7.25 36" xfId="1616"/>
    <cellStyle name="好_奖励补助测算7.25 42" xfId="1617"/>
    <cellStyle name="好_奖励补助测算7.25 37" xfId="1618"/>
    <cellStyle name="好_奖励补助测算7.25 43" xfId="1619"/>
    <cellStyle name="好_奖励补助测算7.25 38" xfId="1620"/>
    <cellStyle name="好_奖励补助测算7.25 44" xfId="1621"/>
    <cellStyle name="好_奖励补助测算7.25 39" xfId="1622"/>
    <cellStyle name="好_奖励补助测算7.25 4" xfId="1623"/>
    <cellStyle name="好_奖励补助测算7.25 50" xfId="1624"/>
    <cellStyle name="好_奖励补助测算7.25 45" xfId="1625"/>
    <cellStyle name="好_奖励补助测算7.25 51" xfId="1626"/>
    <cellStyle name="好_奖励补助测算7.25 46" xfId="1627"/>
    <cellStyle name="好_奖励补助测算7.25 52" xfId="1628"/>
    <cellStyle name="好_奖励补助测算7.25 47" xfId="1629"/>
    <cellStyle name="好_奖励补助测算7.25 53" xfId="1630"/>
    <cellStyle name="好_奖励补助测算7.25 48" xfId="1631"/>
    <cellStyle name="商品名称" xfId="1632"/>
    <cellStyle name="好_奖励补助测算7.25 54" xfId="1633"/>
    <cellStyle name="好_奖励补助测算7.25 49" xfId="1634"/>
    <cellStyle name="好_奖励补助测算7.25 5" xfId="1635"/>
    <cellStyle name="好_奖励补助测算7.25 60" xfId="1636"/>
    <cellStyle name="好_奖励补助测算7.25 55" xfId="1637"/>
    <cellStyle name="好_奖励补助测算7.25 61" xfId="1638"/>
    <cellStyle name="好_奖励补助测算7.25 56" xfId="1639"/>
    <cellStyle name="好_奖励补助测算7.25 62" xfId="1640"/>
    <cellStyle name="好_奖励补助测算7.25 57" xfId="1641"/>
    <cellStyle name="好_奖励补助测算7.25 63" xfId="1642"/>
    <cellStyle name="好_奖励补助测算7.25 58" xfId="1643"/>
    <cellStyle name="好_奖励补助测算7.25 64" xfId="1644"/>
    <cellStyle name="好_奖励补助测算7.25 59" xfId="1645"/>
    <cellStyle name="好_奖励补助测算7.25 6" xfId="1646"/>
    <cellStyle name="好_奖励补助测算7.25 70" xfId="1647"/>
    <cellStyle name="好_奖励补助测算7.25 65" xfId="1648"/>
    <cellStyle name="好_奖励补助测算7.25 71" xfId="1649"/>
    <cellStyle name="好_奖励补助测算7.25 66" xfId="1650"/>
    <cellStyle name="强调文字颜色 2 2" xfId="1651"/>
    <cellStyle name="好_奖励补助测算7.25 73" xfId="1652"/>
    <cellStyle name="好_奖励补助测算7.25 68" xfId="1653"/>
    <cellStyle name="强调文字颜色 2 3" xfId="1654"/>
    <cellStyle name="好_奖励补助测算7.25 74" xfId="1655"/>
    <cellStyle name="好_奖励补助测算7.25 69" xfId="1656"/>
    <cellStyle name="好_奖励补助测算7.25 7" xfId="1657"/>
    <cellStyle name="强调文字颜色 2 4" xfId="1658"/>
    <cellStyle name="好_奖励补助测算7.25 80" xfId="1659"/>
    <cellStyle name="好_奖励补助测算7.25 75" xfId="1660"/>
    <cellStyle name="强调文字颜色 2 5" xfId="1661"/>
    <cellStyle name="好_奖励补助测算7.25 81" xfId="1662"/>
    <cellStyle name="好_奖励补助测算7.25 76" xfId="1663"/>
    <cellStyle name="强调文字颜色 2 6" xfId="1664"/>
    <cellStyle name="好_奖励补助测算7.25 82" xfId="1665"/>
    <cellStyle name="好_奖励补助测算7.25 77" xfId="1666"/>
    <cellStyle name="强调文字颜色 2 7" xfId="1667"/>
    <cellStyle name="好_奖励补助测算7.25 83" xfId="1668"/>
    <cellStyle name="好_奖励补助测算7.25 78" xfId="1669"/>
    <cellStyle name="好_奖励补助测算7.25 84" xfId="1670"/>
    <cellStyle name="好_奖励补助测算7.25 79" xfId="1671"/>
    <cellStyle name="好_奖励补助测算7.25 8" xfId="1672"/>
    <cellStyle name="好_奖励补助测算7.25 90" xfId="1673"/>
    <cellStyle name="好_奖励补助测算7.25 85" xfId="1674"/>
    <cellStyle name="好_奖励补助测算7.25 91" xfId="1675"/>
    <cellStyle name="好_奖励补助测算7.25 86" xfId="1676"/>
    <cellStyle name="好_奖励补助测算7.25 93" xfId="1677"/>
    <cellStyle name="好_奖励补助测算7.25 88" xfId="1678"/>
    <cellStyle name="好_奖励补助测算7.25 94" xfId="1679"/>
    <cellStyle name="好_奖励补助测算7.25 89" xfId="1680"/>
    <cellStyle name="好_奖励补助测算7.25 9" xfId="1681"/>
    <cellStyle name="好_奖励补助测算7.25 96" xfId="1682"/>
    <cellStyle name="好_奖励补助测算7.25 97" xfId="1683"/>
    <cellStyle name="好_奖励补助测算7.25 98" xfId="1684"/>
    <cellStyle name="好_奖励补助测算7.25 99" xfId="1685"/>
    <cellStyle name="好_教育厅提供义务教育及高中教师人数（2009年1月6日）" xfId="1686"/>
    <cellStyle name="好_教育厅提供义务教育及高中教师人数（2009年1月6日） 2" xfId="1687"/>
    <cellStyle name="好_教育厅提供义务教育及高中教师人数（2009年1月6日） 3" xfId="1688"/>
    <cellStyle name="好_历年教师人数 2" xfId="1689"/>
    <cellStyle name="好_丽江汇总" xfId="1690"/>
    <cellStyle name="好_丽江汇总 2" xfId="1691"/>
    <cellStyle name="好_三季度－表二" xfId="1692"/>
    <cellStyle name="好_三季度－表二 2" xfId="1693"/>
    <cellStyle name="好_三季度－表二 2 2" xfId="1694"/>
    <cellStyle name="好_三季度－表二 3" xfId="1695"/>
    <cellStyle name="好_卫生部门" xfId="1696"/>
    <cellStyle name="好_卫生部门 2" xfId="1697"/>
    <cellStyle name="好_卫生部门 2 2" xfId="1698"/>
    <cellStyle name="好_文体广播部门" xfId="1699"/>
    <cellStyle name="好_文体广播部门 2" xfId="1700"/>
    <cellStyle name="好_下半年禁吸戒毒经费1000万元" xfId="1701"/>
    <cellStyle name="好_下半年禁吸戒毒经费1000万元 2" xfId="1702"/>
    <cellStyle name="好_下半年禁吸戒毒经费1000万元 2 2" xfId="1703"/>
    <cellStyle name="好_下半年禁吸戒毒经费1000万元 3" xfId="1704"/>
    <cellStyle name="好_县公司" xfId="1705"/>
    <cellStyle name="好_县公司 2" xfId="1706"/>
    <cellStyle name="好_县公司 2 2" xfId="1707"/>
    <cellStyle name="好_县公司 3" xfId="1708"/>
    <cellStyle name="好_县级公安机关公用经费标准奖励测算方案（定稿） 2" xfId="1709"/>
    <cellStyle name="好_县级公安机关公用经费标准奖励测算方案（定稿） 2 2" xfId="1710"/>
    <cellStyle name="好_县级公安机关公用经费标准奖励测算方案（定稿） 3" xfId="1711"/>
    <cellStyle name="好_县级基础数据" xfId="1712"/>
    <cellStyle name="好_县级基础数据 2" xfId="1713"/>
    <cellStyle name="计算 5" xfId="1714"/>
    <cellStyle name="好_业务工作量指标" xfId="1715"/>
    <cellStyle name="好_业务工作量指标 2" xfId="1716"/>
    <cellStyle name="好_业务工作量指标 3" xfId="1717"/>
    <cellStyle name="好_义务教育阶段教职工人数（教育厅提供最终）" xfId="1718"/>
    <cellStyle name="好_义务教育阶段教职工人数（教育厅提供最终） 2" xfId="1719"/>
    <cellStyle name="输入 4" xfId="1720"/>
    <cellStyle name="好_义务教育阶段教职工人数（教育厅提供最终） 2 2" xfId="1721"/>
    <cellStyle name="好_义务教育阶段教职工人数（教育厅提供最终） 3" xfId="1722"/>
    <cellStyle name="好_云南农村义务教育统计表" xfId="1723"/>
    <cellStyle name="好_云南农村义务教育统计表 2" xfId="1724"/>
    <cellStyle name="好_云南农村义务教育统计表 2 2" xfId="1725"/>
    <cellStyle name="好_云南省2008年中小学教师人数统计表" xfId="1726"/>
    <cellStyle name="好_云南省2008年中小学教师人数统计表 2" xfId="1727"/>
    <cellStyle name="好_云南省2008年中小学教职工情况（教育厅提供20090101加工整理）" xfId="1728"/>
    <cellStyle name="㼿㼿㼿㼿㼿㼿㼿㼿㼿㼿㼿? 3" xfId="1729"/>
    <cellStyle name="好_云南省2008年中小学教职工情况（教育厅提供20090101加工整理） 2" xfId="1730"/>
    <cellStyle name="好_云南省2008年中小学教职工情况（教育厅提供20090101加工整理） 3" xfId="1731"/>
    <cellStyle name="好_云南省2008年转移支付测算——州市本级考核部分及政策性测算" xfId="1732"/>
    <cellStyle name="好_云南省2008年转移支付测算——州市本级考核部分及政策性测算 2" xfId="1733"/>
    <cellStyle name="好_云南省2008年转移支付测算——州市本级考核部分及政策性测算 3" xfId="1734"/>
    <cellStyle name="好_云南水利电力有限公司" xfId="1735"/>
    <cellStyle name="好_云南水利电力有限公司 2" xfId="1736"/>
    <cellStyle name="好_云南水利电力有限公司 2 2" xfId="1737"/>
    <cellStyle name="好_云南水利电力有限公司 3" xfId="1738"/>
    <cellStyle name="好_指标四" xfId="1739"/>
    <cellStyle name="好_指标四 2" xfId="1740"/>
    <cellStyle name="好_指标四 2 2" xfId="1741"/>
    <cellStyle name="货币 2" xfId="1742"/>
    <cellStyle name="好_指标五" xfId="1743"/>
    <cellStyle name="货币 2 2" xfId="1744"/>
    <cellStyle name="好_指标五 2" xfId="1745"/>
    <cellStyle name="后继超级链接" xfId="1746"/>
    <cellStyle name="后继超级链接 2" xfId="1747"/>
    <cellStyle name="后继超链接 2" xfId="1748"/>
    <cellStyle name="汇总 3" xfId="1749"/>
    <cellStyle name="汇总 4" xfId="1750"/>
    <cellStyle name="汇总 5" xfId="1751"/>
    <cellStyle name="汇总 6" xfId="1752"/>
    <cellStyle name="汇总 7" xfId="1753"/>
    <cellStyle name="货币 2 2 2" xfId="1754"/>
    <cellStyle name="货币 2 2 2 2" xfId="1755"/>
    <cellStyle name="货币 2 3" xfId="1756"/>
    <cellStyle name="货币 2 3 2" xfId="1757"/>
    <cellStyle name="貨幣_SGV" xfId="1758"/>
    <cellStyle name="计算 2" xfId="1759"/>
    <cellStyle name="计算 2 2" xfId="1760"/>
    <cellStyle name="计算 4" xfId="1761"/>
    <cellStyle name="计算 6" xfId="1762"/>
    <cellStyle name="计算 7" xfId="1763"/>
    <cellStyle name="检查单元格 2" xfId="1764"/>
    <cellStyle name="检查单元格 2 2" xfId="1765"/>
    <cellStyle name="检查单元格 3" xfId="1766"/>
    <cellStyle name="小数 2" xfId="1767"/>
    <cellStyle name="检查单元格 4" xfId="1768"/>
    <cellStyle name="小数 3" xfId="1769"/>
    <cellStyle name="检查单元格 5" xfId="1770"/>
    <cellStyle name="解释性文本 2 2" xfId="1771"/>
    <cellStyle name="解释性文本 3" xfId="1772"/>
    <cellStyle name="解释性文本 4" xfId="1773"/>
    <cellStyle name="借出原因" xfId="1774"/>
    <cellStyle name="借出原因 2" xfId="1775"/>
    <cellStyle name="警告文本 4" xfId="1776"/>
    <cellStyle name="警告文本 5" xfId="1777"/>
    <cellStyle name="警告文本 6" xfId="1778"/>
    <cellStyle name="警告文本 7" xfId="1779"/>
    <cellStyle name="链接单元格 2" xfId="1780"/>
    <cellStyle name="链接单元格 5" xfId="1781"/>
    <cellStyle name="链接单元格 6" xfId="1782"/>
    <cellStyle name="霓付_ +Foil &amp; -FOIL &amp; PAPER" xfId="1783"/>
    <cellStyle name="烹拳 [0]_ +Foil &amp; -FOIL &amp; PAPER" xfId="1784"/>
    <cellStyle name="烹拳_ +Foil &amp; -FOIL &amp; PAPER" xfId="1785"/>
    <cellStyle name="普通_ 白土" xfId="1786"/>
    <cellStyle name="千分位[0]_ 白土" xfId="1787"/>
    <cellStyle name="千位[0]_ 方正PC" xfId="1788"/>
    <cellStyle name="千位_ 方正PC" xfId="1789"/>
    <cellStyle name="千位分隔 2" xfId="1790"/>
    <cellStyle name="千位分隔 2 2" xfId="1791"/>
    <cellStyle name="千位分隔[0] 2 2" xfId="1792"/>
    <cellStyle name="强调 1" xfId="1793"/>
    <cellStyle name="强调 1 2" xfId="1794"/>
    <cellStyle name="强调 2 2" xfId="1795"/>
    <cellStyle name="强调 3" xfId="1796"/>
    <cellStyle name="强调 3 2" xfId="1797"/>
    <cellStyle name="强调文字颜色 1 2 2" xfId="1798"/>
    <cellStyle name="强调文字颜色 3 2" xfId="1799"/>
    <cellStyle name="强调文字颜色 3 4" xfId="1800"/>
    <cellStyle name="强调文字颜色 3 6" xfId="1801"/>
    <cellStyle name="强调文字颜色 4 5" xfId="1802"/>
    <cellStyle name="强调文字颜色 4 6" xfId="1803"/>
    <cellStyle name="强调文字颜色 4 7" xfId="1804"/>
    <cellStyle name="强调文字颜色 5 2" xfId="1805"/>
    <cellStyle name="强调文字颜色 5 3" xfId="1806"/>
    <cellStyle name="强调文字颜色 5 4" xfId="1807"/>
    <cellStyle name="强调文字颜色 5 5" xfId="1808"/>
    <cellStyle name="强调文字颜色 5 6" xfId="1809"/>
    <cellStyle name="强调文字颜色 5 7" xfId="1810"/>
    <cellStyle name="强调文字颜色 6 3" xfId="1811"/>
    <cellStyle name="强调文字颜色 6 5" xfId="1812"/>
    <cellStyle name="强调文字颜色 6 6" xfId="1813"/>
    <cellStyle name="强调文字颜色 6 7" xfId="1814"/>
    <cellStyle name="商品名称 2" xfId="1815"/>
    <cellStyle name="适中 2" xfId="1816"/>
    <cellStyle name="适中 2 2" xfId="1817"/>
    <cellStyle name="适中 4" xfId="1818"/>
    <cellStyle name="适中 5" xfId="1819"/>
    <cellStyle name="输出 2 2" xfId="1820"/>
    <cellStyle name="输出 3" xfId="1821"/>
    <cellStyle name="输出 4" xfId="1822"/>
    <cellStyle name="输出 5" xfId="1823"/>
    <cellStyle name="输出 6" xfId="1824"/>
    <cellStyle name="输出 7" xfId="1825"/>
    <cellStyle name="输入 5" xfId="1826"/>
    <cellStyle name="输入 6" xfId="1827"/>
    <cellStyle name="输入 7" xfId="1828"/>
    <cellStyle name="数量" xfId="1829"/>
    <cellStyle name="数字" xfId="1830"/>
    <cellStyle name="数字 2 2" xfId="1831"/>
    <cellStyle name="㼿㼿㼿㼿㼿㼿㼿㼿㼿㼿㼿? 2" xfId="1832"/>
    <cellStyle name="㼿㼿㼿㼿㼿㼿㼿㼿㼿㼿㼿? 2 2" xfId="1833"/>
    <cellStyle name="未定义" xfId="1834"/>
    <cellStyle name="未定义 2" xfId="1835"/>
    <cellStyle name="未定义 2 2" xfId="1836"/>
    <cellStyle name="未定义 3" xfId="1837"/>
    <cellStyle name="小数" xfId="1838"/>
    <cellStyle name="小数 2 2" xfId="1839"/>
    <cellStyle name="样式 1" xfId="1840"/>
    <cellStyle name="样式 1 2" xfId="1841"/>
    <cellStyle name="昗弨_Pacific Region P&amp;L" xfId="1842"/>
    <cellStyle name="寘嬫愗傝 [0.00]_Region Orders (2)" xfId="1843"/>
    <cellStyle name="寘嬫愗傝_Region Orders (2)" xfId="1844"/>
    <cellStyle name="注释 2" xfId="1845"/>
    <cellStyle name="注释 2 2 2" xfId="1846"/>
    <cellStyle name="注释 3" xfId="1847"/>
    <cellStyle name="注释 4" xfId="1848"/>
    <cellStyle name="注释 5" xfId="1849"/>
    <cellStyle name="콤마 [0]_BOILER-CO1" xfId="1850"/>
    <cellStyle name="통화 [0]_BOILER-CO1" xfId="1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SheetLayoutView="100" workbookViewId="0" topLeftCell="A1">
      <selection activeCell="R1" sqref="R1:R65536"/>
    </sheetView>
  </sheetViews>
  <sheetFormatPr defaultColWidth="9.00390625" defaultRowHeight="18" customHeight="1"/>
  <cols>
    <col min="1" max="1" width="5.50390625" style="2" customWidth="1"/>
    <col min="2" max="2" width="8.50390625" style="2" customWidth="1"/>
    <col min="3" max="3" width="21.25390625" style="2" customWidth="1"/>
    <col min="4" max="4" width="9.25390625" style="2" customWidth="1"/>
    <col min="5" max="5" width="9.125" style="3" customWidth="1"/>
    <col min="6" max="6" width="15.00390625" style="2" customWidth="1"/>
    <col min="7" max="7" width="9.25390625" style="2" customWidth="1"/>
    <col min="8" max="8" width="13.25390625" style="2" customWidth="1"/>
    <col min="9" max="9" width="8.75390625" style="2" customWidth="1"/>
    <col min="10" max="10" width="10.75390625" style="4" customWidth="1"/>
    <col min="11" max="11" width="9.00390625" style="2" customWidth="1"/>
    <col min="12" max="12" width="11.25390625" style="4" customWidth="1"/>
    <col min="13" max="13" width="10.25390625" style="2" customWidth="1"/>
    <col min="14" max="253" width="9.00390625" style="2" customWidth="1"/>
    <col min="254" max="16384" width="9.00390625" style="5" customWidth="1"/>
  </cols>
  <sheetData>
    <row r="1" spans="1:255" s="1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1" t="s">
        <v>9</v>
      </c>
      <c r="K1" s="9" t="s">
        <v>10</v>
      </c>
      <c r="L1" s="11" t="s">
        <v>11</v>
      </c>
      <c r="M1" s="9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8" customHeight="1">
      <c r="A2" s="8">
        <v>1</v>
      </c>
      <c r="B2" s="9" t="s">
        <v>13</v>
      </c>
      <c r="C2" s="9" t="s">
        <v>14</v>
      </c>
      <c r="D2" s="9" t="s">
        <v>15</v>
      </c>
      <c r="E2" s="10" t="s">
        <v>16</v>
      </c>
      <c r="F2" s="9" t="s">
        <v>17</v>
      </c>
      <c r="G2" s="9">
        <v>3</v>
      </c>
      <c r="H2" s="9">
        <v>20161111723</v>
      </c>
      <c r="I2" s="9">
        <v>57</v>
      </c>
      <c r="J2" s="12">
        <f aca="true" t="shared" si="0" ref="J2:J33">I2*0.6</f>
        <v>34.199999999999996</v>
      </c>
      <c r="K2" s="9">
        <v>78.6</v>
      </c>
      <c r="L2" s="12">
        <f>K2*0.4</f>
        <v>31.439999999999998</v>
      </c>
      <c r="M2" s="12">
        <f aca="true" t="shared" si="1" ref="M2:M33">J2+L2</f>
        <v>65.63999999999999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8" customHeight="1">
      <c r="A3" s="8">
        <v>2</v>
      </c>
      <c r="B3" s="9" t="s">
        <v>18</v>
      </c>
      <c r="C3" s="9" t="s">
        <v>14</v>
      </c>
      <c r="D3" s="9" t="s">
        <v>15</v>
      </c>
      <c r="E3" s="10" t="s">
        <v>16</v>
      </c>
      <c r="F3" s="9" t="s">
        <v>17</v>
      </c>
      <c r="G3" s="9">
        <v>3</v>
      </c>
      <c r="H3" s="9">
        <v>20161111626</v>
      </c>
      <c r="I3" s="9">
        <v>58</v>
      </c>
      <c r="J3" s="12">
        <f t="shared" si="0"/>
        <v>34.8</v>
      </c>
      <c r="K3" s="9">
        <v>72.8</v>
      </c>
      <c r="L3" s="12">
        <f>K3*0.4</f>
        <v>29.12</v>
      </c>
      <c r="M3" s="12">
        <f t="shared" si="1"/>
        <v>63.92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18" customHeight="1">
      <c r="A4" s="8">
        <v>3</v>
      </c>
      <c r="B4" s="9" t="s">
        <v>19</v>
      </c>
      <c r="C4" s="9" t="s">
        <v>14</v>
      </c>
      <c r="D4" s="9" t="s">
        <v>15</v>
      </c>
      <c r="E4" s="10" t="s">
        <v>16</v>
      </c>
      <c r="F4" s="9" t="s">
        <v>17</v>
      </c>
      <c r="G4" s="9">
        <v>3</v>
      </c>
      <c r="H4" s="9">
        <v>20161111627</v>
      </c>
      <c r="I4" s="9">
        <v>53</v>
      </c>
      <c r="J4" s="12">
        <f t="shared" si="0"/>
        <v>31.799999999999997</v>
      </c>
      <c r="K4" s="9">
        <v>75.2</v>
      </c>
      <c r="L4" s="12">
        <f>K4*0.4</f>
        <v>30.080000000000002</v>
      </c>
      <c r="M4" s="12">
        <f t="shared" si="1"/>
        <v>61.879999999999995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18" customHeight="1">
      <c r="A5" s="8">
        <v>4</v>
      </c>
      <c r="B5" s="9" t="s">
        <v>20</v>
      </c>
      <c r="C5" s="9" t="s">
        <v>14</v>
      </c>
      <c r="D5" s="9" t="s">
        <v>15</v>
      </c>
      <c r="E5" s="10" t="s">
        <v>16</v>
      </c>
      <c r="F5" s="9" t="s">
        <v>17</v>
      </c>
      <c r="G5" s="9">
        <v>3</v>
      </c>
      <c r="H5" s="9">
        <v>20161111629</v>
      </c>
      <c r="I5" s="9">
        <v>45</v>
      </c>
      <c r="J5" s="12">
        <f t="shared" si="0"/>
        <v>27</v>
      </c>
      <c r="K5" s="9">
        <v>75.2</v>
      </c>
      <c r="L5" s="12">
        <f>K5*0.4</f>
        <v>30.080000000000002</v>
      </c>
      <c r="M5" s="12">
        <f t="shared" si="1"/>
        <v>57.08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18" customHeight="1">
      <c r="A6" s="8">
        <v>5</v>
      </c>
      <c r="B6" s="9" t="s">
        <v>21</v>
      </c>
      <c r="C6" s="9" t="s">
        <v>14</v>
      </c>
      <c r="D6" s="9" t="s">
        <v>15</v>
      </c>
      <c r="E6" s="10" t="s">
        <v>16</v>
      </c>
      <c r="F6" s="9" t="s">
        <v>17</v>
      </c>
      <c r="G6" s="9">
        <v>3</v>
      </c>
      <c r="H6" s="9">
        <v>20161111726</v>
      </c>
      <c r="I6" s="9">
        <v>56</v>
      </c>
      <c r="J6" s="12">
        <f t="shared" si="0"/>
        <v>33.6</v>
      </c>
      <c r="K6" s="9" t="s">
        <v>22</v>
      </c>
      <c r="L6" s="12">
        <v>0</v>
      </c>
      <c r="M6" s="12">
        <f t="shared" si="1"/>
        <v>33.6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18" customHeight="1">
      <c r="A7" s="8">
        <v>6</v>
      </c>
      <c r="B7" s="9" t="s">
        <v>23</v>
      </c>
      <c r="C7" s="9" t="s">
        <v>14</v>
      </c>
      <c r="D7" s="9" t="s">
        <v>15</v>
      </c>
      <c r="E7" s="10" t="s">
        <v>16</v>
      </c>
      <c r="F7" s="9" t="s">
        <v>17</v>
      </c>
      <c r="G7" s="9">
        <v>3</v>
      </c>
      <c r="H7" s="9">
        <v>20161111711</v>
      </c>
      <c r="I7" s="9">
        <v>53</v>
      </c>
      <c r="J7" s="12">
        <f t="shared" si="0"/>
        <v>31.799999999999997</v>
      </c>
      <c r="K7" s="9" t="s">
        <v>22</v>
      </c>
      <c r="L7" s="12">
        <v>0</v>
      </c>
      <c r="M7" s="12">
        <f t="shared" si="1"/>
        <v>31.799999999999997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18" customHeight="1">
      <c r="A8" s="8">
        <v>7</v>
      </c>
      <c r="B8" s="9" t="s">
        <v>24</v>
      </c>
      <c r="C8" s="9" t="s">
        <v>14</v>
      </c>
      <c r="D8" s="9" t="s">
        <v>15</v>
      </c>
      <c r="E8" s="10" t="s">
        <v>16</v>
      </c>
      <c r="F8" s="9" t="s">
        <v>17</v>
      </c>
      <c r="G8" s="9">
        <v>3</v>
      </c>
      <c r="H8" s="9">
        <v>20161111706</v>
      </c>
      <c r="I8" s="9">
        <v>48</v>
      </c>
      <c r="J8" s="12">
        <f t="shared" si="0"/>
        <v>28.799999999999997</v>
      </c>
      <c r="K8" s="9" t="s">
        <v>22</v>
      </c>
      <c r="L8" s="12">
        <v>0</v>
      </c>
      <c r="M8" s="12">
        <f t="shared" si="1"/>
        <v>28.799999999999997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18" customHeight="1">
      <c r="A9" s="8">
        <v>8</v>
      </c>
      <c r="B9" s="9" t="s">
        <v>25</v>
      </c>
      <c r="C9" s="9" t="s">
        <v>14</v>
      </c>
      <c r="D9" s="9" t="s">
        <v>15</v>
      </c>
      <c r="E9" s="10" t="s">
        <v>16</v>
      </c>
      <c r="F9" s="9" t="s">
        <v>17</v>
      </c>
      <c r="G9" s="9">
        <v>3</v>
      </c>
      <c r="H9" s="9">
        <v>20161111731</v>
      </c>
      <c r="I9" s="9">
        <v>43</v>
      </c>
      <c r="J9" s="12">
        <f t="shared" si="0"/>
        <v>25.8</v>
      </c>
      <c r="K9" s="9" t="s">
        <v>22</v>
      </c>
      <c r="L9" s="12">
        <v>0</v>
      </c>
      <c r="M9" s="12">
        <f t="shared" si="1"/>
        <v>25.8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18" customHeight="1">
      <c r="A10" s="8">
        <v>9</v>
      </c>
      <c r="B10" s="9" t="s">
        <v>26</v>
      </c>
      <c r="C10" s="9" t="s">
        <v>14</v>
      </c>
      <c r="D10" s="9" t="s">
        <v>15</v>
      </c>
      <c r="E10" s="10" t="s">
        <v>16</v>
      </c>
      <c r="F10" s="9" t="s">
        <v>17</v>
      </c>
      <c r="G10" s="9">
        <v>3</v>
      </c>
      <c r="H10" s="9">
        <v>20161111722</v>
      </c>
      <c r="I10" s="9">
        <v>42</v>
      </c>
      <c r="J10" s="12">
        <f t="shared" si="0"/>
        <v>25.2</v>
      </c>
      <c r="K10" s="9" t="s">
        <v>22</v>
      </c>
      <c r="L10" s="12">
        <v>0</v>
      </c>
      <c r="M10" s="12">
        <f t="shared" si="1"/>
        <v>25.2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" customFormat="1" ht="18" customHeight="1">
      <c r="A11" s="8">
        <v>10</v>
      </c>
      <c r="B11" s="9" t="s">
        <v>27</v>
      </c>
      <c r="C11" s="9" t="s">
        <v>14</v>
      </c>
      <c r="D11" s="9" t="s">
        <v>15</v>
      </c>
      <c r="E11" s="10" t="s">
        <v>28</v>
      </c>
      <c r="F11" s="9" t="s">
        <v>29</v>
      </c>
      <c r="G11" s="9">
        <v>1</v>
      </c>
      <c r="H11" s="9">
        <v>20161111609</v>
      </c>
      <c r="I11" s="9">
        <v>61</v>
      </c>
      <c r="J11" s="12">
        <f t="shared" si="0"/>
        <v>36.6</v>
      </c>
      <c r="K11" s="9">
        <v>73.2</v>
      </c>
      <c r="L11" s="12">
        <f aca="true" t="shared" si="2" ref="L11:L26">K11*0.4</f>
        <v>29.28</v>
      </c>
      <c r="M11" s="12">
        <f t="shared" si="1"/>
        <v>65.88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" customFormat="1" ht="18" customHeight="1">
      <c r="A12" s="8">
        <v>11</v>
      </c>
      <c r="B12" s="9" t="s">
        <v>30</v>
      </c>
      <c r="C12" s="9" t="s">
        <v>14</v>
      </c>
      <c r="D12" s="9" t="s">
        <v>15</v>
      </c>
      <c r="E12" s="10" t="s">
        <v>28</v>
      </c>
      <c r="F12" s="9" t="s">
        <v>29</v>
      </c>
      <c r="G12" s="9">
        <v>1</v>
      </c>
      <c r="H12" s="9">
        <v>20161111607</v>
      </c>
      <c r="I12" s="9">
        <v>55</v>
      </c>
      <c r="J12" s="12">
        <f t="shared" si="0"/>
        <v>33</v>
      </c>
      <c r="K12" s="9">
        <v>73.2</v>
      </c>
      <c r="L12" s="12">
        <f t="shared" si="2"/>
        <v>29.28</v>
      </c>
      <c r="M12" s="12">
        <f t="shared" si="1"/>
        <v>62.28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18" customHeight="1">
      <c r="A13" s="8">
        <v>12</v>
      </c>
      <c r="B13" s="9" t="s">
        <v>31</v>
      </c>
      <c r="C13" s="9" t="s">
        <v>14</v>
      </c>
      <c r="D13" s="9" t="s">
        <v>15</v>
      </c>
      <c r="E13" s="10" t="s">
        <v>28</v>
      </c>
      <c r="F13" s="9" t="s">
        <v>29</v>
      </c>
      <c r="G13" s="9">
        <v>1</v>
      </c>
      <c r="H13" s="9">
        <v>20161111610</v>
      </c>
      <c r="I13" s="9">
        <v>53</v>
      </c>
      <c r="J13" s="12">
        <f t="shared" si="0"/>
        <v>31.799999999999997</v>
      </c>
      <c r="K13" s="9">
        <v>75.8</v>
      </c>
      <c r="L13" s="12">
        <f t="shared" si="2"/>
        <v>30.32</v>
      </c>
      <c r="M13" s="12">
        <f t="shared" si="1"/>
        <v>62.12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" customFormat="1" ht="18" customHeight="1">
      <c r="A14" s="8">
        <v>13</v>
      </c>
      <c r="B14" s="9" t="s">
        <v>32</v>
      </c>
      <c r="C14" s="9" t="s">
        <v>14</v>
      </c>
      <c r="D14" s="9" t="s">
        <v>15</v>
      </c>
      <c r="E14" s="10" t="s">
        <v>33</v>
      </c>
      <c r="F14" s="9" t="s">
        <v>34</v>
      </c>
      <c r="G14" s="9">
        <v>6</v>
      </c>
      <c r="H14" s="9">
        <v>20161111616</v>
      </c>
      <c r="I14" s="9">
        <v>68</v>
      </c>
      <c r="J14" s="12">
        <f t="shared" si="0"/>
        <v>40.8</v>
      </c>
      <c r="K14" s="9">
        <v>83.8</v>
      </c>
      <c r="L14" s="12">
        <f t="shared" si="2"/>
        <v>33.52</v>
      </c>
      <c r="M14" s="12">
        <f t="shared" si="1"/>
        <v>74.32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" customFormat="1" ht="18" customHeight="1">
      <c r="A15" s="8">
        <v>14</v>
      </c>
      <c r="B15" s="9" t="s">
        <v>35</v>
      </c>
      <c r="C15" s="9" t="s">
        <v>14</v>
      </c>
      <c r="D15" s="9" t="s">
        <v>15</v>
      </c>
      <c r="E15" s="10" t="s">
        <v>33</v>
      </c>
      <c r="F15" s="9" t="s">
        <v>34</v>
      </c>
      <c r="G15" s="9">
        <v>6</v>
      </c>
      <c r="H15" s="9">
        <v>20161111513</v>
      </c>
      <c r="I15" s="9">
        <v>62</v>
      </c>
      <c r="J15" s="12">
        <f t="shared" si="0"/>
        <v>37.199999999999996</v>
      </c>
      <c r="K15" s="9">
        <v>81.4</v>
      </c>
      <c r="L15" s="12">
        <f t="shared" si="2"/>
        <v>32.56</v>
      </c>
      <c r="M15" s="12">
        <f t="shared" si="1"/>
        <v>69.75999999999999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18" customHeight="1">
      <c r="A16" s="8">
        <v>15</v>
      </c>
      <c r="B16" s="9" t="s">
        <v>36</v>
      </c>
      <c r="C16" s="9" t="s">
        <v>14</v>
      </c>
      <c r="D16" s="9" t="s">
        <v>15</v>
      </c>
      <c r="E16" s="10" t="s">
        <v>33</v>
      </c>
      <c r="F16" s="9" t="s">
        <v>34</v>
      </c>
      <c r="G16" s="9">
        <v>6</v>
      </c>
      <c r="H16" s="9">
        <v>20161111528</v>
      </c>
      <c r="I16" s="9">
        <v>61</v>
      </c>
      <c r="J16" s="12">
        <f t="shared" si="0"/>
        <v>36.6</v>
      </c>
      <c r="K16" s="9">
        <v>80.6</v>
      </c>
      <c r="L16" s="12">
        <f t="shared" si="2"/>
        <v>32.24</v>
      </c>
      <c r="M16" s="12">
        <f t="shared" si="1"/>
        <v>68.84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" customFormat="1" ht="18" customHeight="1">
      <c r="A17" s="8">
        <v>16</v>
      </c>
      <c r="B17" s="9" t="s">
        <v>37</v>
      </c>
      <c r="C17" s="9" t="s">
        <v>14</v>
      </c>
      <c r="D17" s="9" t="s">
        <v>15</v>
      </c>
      <c r="E17" s="10" t="s">
        <v>33</v>
      </c>
      <c r="F17" s="9" t="s">
        <v>34</v>
      </c>
      <c r="G17" s="9">
        <v>6</v>
      </c>
      <c r="H17" s="9">
        <v>20161111517</v>
      </c>
      <c r="I17" s="9">
        <v>57</v>
      </c>
      <c r="J17" s="12">
        <f t="shared" si="0"/>
        <v>34.199999999999996</v>
      </c>
      <c r="K17" s="9">
        <v>80.8</v>
      </c>
      <c r="L17" s="12">
        <f t="shared" si="2"/>
        <v>32.32</v>
      </c>
      <c r="M17" s="12">
        <f t="shared" si="1"/>
        <v>66.52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18" customHeight="1">
      <c r="A18" s="8">
        <v>17</v>
      </c>
      <c r="B18" s="9" t="s">
        <v>38</v>
      </c>
      <c r="C18" s="9" t="s">
        <v>14</v>
      </c>
      <c r="D18" s="9" t="s">
        <v>15</v>
      </c>
      <c r="E18" s="10" t="s">
        <v>33</v>
      </c>
      <c r="F18" s="9" t="s">
        <v>34</v>
      </c>
      <c r="G18" s="9">
        <v>6</v>
      </c>
      <c r="H18" s="9">
        <v>20161111608</v>
      </c>
      <c r="I18" s="9">
        <v>59</v>
      </c>
      <c r="J18" s="12">
        <f t="shared" si="0"/>
        <v>35.4</v>
      </c>
      <c r="K18" s="9">
        <v>77.4</v>
      </c>
      <c r="L18" s="12">
        <f t="shared" si="2"/>
        <v>30.960000000000004</v>
      </c>
      <c r="M18" s="12">
        <f t="shared" si="1"/>
        <v>66.36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18" customHeight="1">
      <c r="A19" s="8">
        <v>18</v>
      </c>
      <c r="B19" s="9" t="s">
        <v>39</v>
      </c>
      <c r="C19" s="9" t="s">
        <v>14</v>
      </c>
      <c r="D19" s="9" t="s">
        <v>15</v>
      </c>
      <c r="E19" s="10" t="s">
        <v>33</v>
      </c>
      <c r="F19" s="9" t="s">
        <v>34</v>
      </c>
      <c r="G19" s="9">
        <v>6</v>
      </c>
      <c r="H19" s="9">
        <v>20161111526</v>
      </c>
      <c r="I19" s="9">
        <v>62</v>
      </c>
      <c r="J19" s="12">
        <f t="shared" si="0"/>
        <v>37.199999999999996</v>
      </c>
      <c r="K19" s="9">
        <v>72</v>
      </c>
      <c r="L19" s="12">
        <f t="shared" si="2"/>
        <v>28.8</v>
      </c>
      <c r="M19" s="12">
        <f t="shared" si="1"/>
        <v>66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18" customHeight="1">
      <c r="A20" s="8">
        <v>19</v>
      </c>
      <c r="B20" s="9" t="s">
        <v>40</v>
      </c>
      <c r="C20" s="9" t="s">
        <v>14</v>
      </c>
      <c r="D20" s="9" t="s">
        <v>15</v>
      </c>
      <c r="E20" s="10" t="s">
        <v>33</v>
      </c>
      <c r="F20" s="9" t="s">
        <v>34</v>
      </c>
      <c r="G20" s="9">
        <v>6</v>
      </c>
      <c r="H20" s="9">
        <v>20161111515</v>
      </c>
      <c r="I20" s="9">
        <v>56</v>
      </c>
      <c r="J20" s="12">
        <f t="shared" si="0"/>
        <v>33.6</v>
      </c>
      <c r="K20" s="9">
        <v>76</v>
      </c>
      <c r="L20" s="12">
        <f t="shared" si="2"/>
        <v>30.400000000000002</v>
      </c>
      <c r="M20" s="12">
        <f t="shared" si="1"/>
        <v>64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" customFormat="1" ht="18" customHeight="1">
      <c r="A21" s="8">
        <v>20</v>
      </c>
      <c r="B21" s="9" t="s">
        <v>41</v>
      </c>
      <c r="C21" s="9" t="s">
        <v>14</v>
      </c>
      <c r="D21" s="9" t="s">
        <v>15</v>
      </c>
      <c r="E21" s="10" t="s">
        <v>33</v>
      </c>
      <c r="F21" s="9" t="s">
        <v>34</v>
      </c>
      <c r="G21" s="9">
        <v>6</v>
      </c>
      <c r="H21" s="9">
        <v>20161111525</v>
      </c>
      <c r="I21" s="9">
        <v>55</v>
      </c>
      <c r="J21" s="12">
        <f t="shared" si="0"/>
        <v>33</v>
      </c>
      <c r="K21" s="9">
        <v>77</v>
      </c>
      <c r="L21" s="12">
        <f t="shared" si="2"/>
        <v>30.8</v>
      </c>
      <c r="M21" s="12">
        <f t="shared" si="1"/>
        <v>63.8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" customFormat="1" ht="18" customHeight="1">
      <c r="A22" s="8">
        <v>21</v>
      </c>
      <c r="B22" s="9" t="s">
        <v>42</v>
      </c>
      <c r="C22" s="9" t="s">
        <v>14</v>
      </c>
      <c r="D22" s="9" t="s">
        <v>15</v>
      </c>
      <c r="E22" s="10" t="s">
        <v>33</v>
      </c>
      <c r="F22" s="9" t="s">
        <v>34</v>
      </c>
      <c r="G22" s="9">
        <v>6</v>
      </c>
      <c r="H22" s="9">
        <v>20161111613</v>
      </c>
      <c r="I22" s="9">
        <v>56</v>
      </c>
      <c r="J22" s="12">
        <f t="shared" si="0"/>
        <v>33.6</v>
      </c>
      <c r="K22" s="9">
        <v>74.4</v>
      </c>
      <c r="L22" s="12">
        <f t="shared" si="2"/>
        <v>29.760000000000005</v>
      </c>
      <c r="M22" s="12">
        <f t="shared" si="1"/>
        <v>63.36000000000001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" customFormat="1" ht="18" customHeight="1">
      <c r="A23" s="8">
        <v>22</v>
      </c>
      <c r="B23" s="9" t="s">
        <v>43</v>
      </c>
      <c r="C23" s="9" t="s">
        <v>14</v>
      </c>
      <c r="D23" s="9" t="s">
        <v>15</v>
      </c>
      <c r="E23" s="10" t="s">
        <v>33</v>
      </c>
      <c r="F23" s="9" t="s">
        <v>34</v>
      </c>
      <c r="G23" s="9">
        <v>6</v>
      </c>
      <c r="H23" s="9">
        <v>20161111524</v>
      </c>
      <c r="I23" s="9">
        <v>53</v>
      </c>
      <c r="J23" s="12">
        <f t="shared" si="0"/>
        <v>31.799999999999997</v>
      </c>
      <c r="K23" s="9">
        <v>77.8</v>
      </c>
      <c r="L23" s="12">
        <f t="shared" si="2"/>
        <v>31.12</v>
      </c>
      <c r="M23" s="12">
        <f t="shared" si="1"/>
        <v>62.92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18" customHeight="1">
      <c r="A24" s="8">
        <v>23</v>
      </c>
      <c r="B24" s="9" t="s">
        <v>44</v>
      </c>
      <c r="C24" s="9" t="s">
        <v>14</v>
      </c>
      <c r="D24" s="9" t="s">
        <v>15</v>
      </c>
      <c r="E24" s="10" t="s">
        <v>33</v>
      </c>
      <c r="F24" s="9" t="s">
        <v>34</v>
      </c>
      <c r="G24" s="9">
        <v>6</v>
      </c>
      <c r="H24" s="9">
        <v>20161111519</v>
      </c>
      <c r="I24" s="9">
        <v>56</v>
      </c>
      <c r="J24" s="12">
        <f t="shared" si="0"/>
        <v>33.6</v>
      </c>
      <c r="K24" s="9">
        <v>71.8</v>
      </c>
      <c r="L24" s="12">
        <f t="shared" si="2"/>
        <v>28.72</v>
      </c>
      <c r="M24" s="12">
        <f t="shared" si="1"/>
        <v>62.32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" customFormat="1" ht="18" customHeight="1">
      <c r="A25" s="8">
        <v>24</v>
      </c>
      <c r="B25" s="9" t="s">
        <v>45</v>
      </c>
      <c r="C25" s="9" t="s">
        <v>14</v>
      </c>
      <c r="D25" s="9" t="s">
        <v>15</v>
      </c>
      <c r="E25" s="10" t="s">
        <v>33</v>
      </c>
      <c r="F25" s="9" t="s">
        <v>34</v>
      </c>
      <c r="G25" s="9">
        <v>6</v>
      </c>
      <c r="H25" s="9">
        <v>20161111514</v>
      </c>
      <c r="I25" s="9">
        <v>55</v>
      </c>
      <c r="J25" s="12">
        <f t="shared" si="0"/>
        <v>33</v>
      </c>
      <c r="K25" s="9">
        <v>71</v>
      </c>
      <c r="L25" s="12">
        <f t="shared" si="2"/>
        <v>28.400000000000002</v>
      </c>
      <c r="M25" s="12">
        <f t="shared" si="1"/>
        <v>61.400000000000006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" customFormat="1" ht="18" customHeight="1">
      <c r="A26" s="8">
        <v>25</v>
      </c>
      <c r="B26" s="9" t="s">
        <v>46</v>
      </c>
      <c r="C26" s="9" t="s">
        <v>14</v>
      </c>
      <c r="D26" s="9" t="s">
        <v>15</v>
      </c>
      <c r="E26" s="10" t="s">
        <v>33</v>
      </c>
      <c r="F26" s="9" t="s">
        <v>34</v>
      </c>
      <c r="G26" s="9">
        <v>6</v>
      </c>
      <c r="H26" s="9">
        <v>20161111516</v>
      </c>
      <c r="I26" s="9">
        <v>49</v>
      </c>
      <c r="J26" s="12">
        <f t="shared" si="0"/>
        <v>29.4</v>
      </c>
      <c r="K26" s="9">
        <v>71</v>
      </c>
      <c r="L26" s="12">
        <f t="shared" si="2"/>
        <v>28.400000000000002</v>
      </c>
      <c r="M26" s="12">
        <f t="shared" si="1"/>
        <v>57.8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" customFormat="1" ht="18" customHeight="1">
      <c r="A27" s="8">
        <v>26</v>
      </c>
      <c r="B27" s="9" t="s">
        <v>47</v>
      </c>
      <c r="C27" s="9" t="s">
        <v>14</v>
      </c>
      <c r="D27" s="9" t="s">
        <v>15</v>
      </c>
      <c r="E27" s="10" t="s">
        <v>33</v>
      </c>
      <c r="F27" s="9" t="s">
        <v>34</v>
      </c>
      <c r="G27" s="9">
        <v>6</v>
      </c>
      <c r="H27" s="9">
        <v>20161111527</v>
      </c>
      <c r="I27" s="9">
        <v>64</v>
      </c>
      <c r="J27" s="12">
        <f t="shared" si="0"/>
        <v>38.4</v>
      </c>
      <c r="K27" s="9" t="s">
        <v>22</v>
      </c>
      <c r="L27" s="12">
        <v>0</v>
      </c>
      <c r="M27" s="12">
        <f t="shared" si="1"/>
        <v>38.4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" customFormat="1" ht="18" customHeight="1">
      <c r="A28" s="8">
        <v>27</v>
      </c>
      <c r="B28" s="9" t="s">
        <v>48</v>
      </c>
      <c r="C28" s="9" t="s">
        <v>14</v>
      </c>
      <c r="D28" s="9" t="s">
        <v>15</v>
      </c>
      <c r="E28" s="10" t="s">
        <v>33</v>
      </c>
      <c r="F28" s="9" t="s">
        <v>34</v>
      </c>
      <c r="G28" s="9">
        <v>6</v>
      </c>
      <c r="H28" s="9">
        <v>20161111521</v>
      </c>
      <c r="I28" s="9">
        <v>56</v>
      </c>
      <c r="J28" s="12">
        <f t="shared" si="0"/>
        <v>33.6</v>
      </c>
      <c r="K28" s="9" t="s">
        <v>22</v>
      </c>
      <c r="L28" s="12">
        <v>0</v>
      </c>
      <c r="M28" s="12">
        <f t="shared" si="1"/>
        <v>33.6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" customFormat="1" ht="18" customHeight="1">
      <c r="A29" s="8">
        <v>28</v>
      </c>
      <c r="B29" s="9" t="s">
        <v>49</v>
      </c>
      <c r="C29" s="9" t="s">
        <v>14</v>
      </c>
      <c r="D29" s="9" t="s">
        <v>15</v>
      </c>
      <c r="E29" s="10" t="s">
        <v>33</v>
      </c>
      <c r="F29" s="9" t="s">
        <v>34</v>
      </c>
      <c r="G29" s="9">
        <v>6</v>
      </c>
      <c r="H29" s="9">
        <v>20161111529</v>
      </c>
      <c r="I29" s="9">
        <v>54</v>
      </c>
      <c r="J29" s="12">
        <f t="shared" si="0"/>
        <v>32.4</v>
      </c>
      <c r="K29" s="9" t="s">
        <v>22</v>
      </c>
      <c r="L29" s="12">
        <v>0</v>
      </c>
      <c r="M29" s="12">
        <f t="shared" si="1"/>
        <v>32.4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" customFormat="1" ht="18" customHeight="1">
      <c r="A30" s="8">
        <v>29</v>
      </c>
      <c r="B30" s="9" t="s">
        <v>50</v>
      </c>
      <c r="C30" s="9" t="s">
        <v>14</v>
      </c>
      <c r="D30" s="9" t="s">
        <v>15</v>
      </c>
      <c r="E30" s="10" t="s">
        <v>33</v>
      </c>
      <c r="F30" s="9" t="s">
        <v>34</v>
      </c>
      <c r="G30" s="9">
        <v>6</v>
      </c>
      <c r="H30" s="9">
        <v>20161111615</v>
      </c>
      <c r="I30" s="9">
        <v>54</v>
      </c>
      <c r="J30" s="12">
        <f t="shared" si="0"/>
        <v>32.4</v>
      </c>
      <c r="K30" s="9" t="s">
        <v>22</v>
      </c>
      <c r="L30" s="12">
        <v>0</v>
      </c>
      <c r="M30" s="12">
        <f t="shared" si="1"/>
        <v>32.4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1" customFormat="1" ht="18" customHeight="1">
      <c r="A31" s="8">
        <v>30</v>
      </c>
      <c r="B31" s="9" t="s">
        <v>51</v>
      </c>
      <c r="C31" s="9" t="s">
        <v>14</v>
      </c>
      <c r="D31" s="9" t="s">
        <v>15</v>
      </c>
      <c r="E31" s="10" t="s">
        <v>33</v>
      </c>
      <c r="F31" s="9" t="s">
        <v>34</v>
      </c>
      <c r="G31" s="9">
        <v>6</v>
      </c>
      <c r="H31" s="9">
        <v>20161111520</v>
      </c>
      <c r="I31" s="9">
        <v>52</v>
      </c>
      <c r="J31" s="12">
        <f t="shared" si="0"/>
        <v>31.2</v>
      </c>
      <c r="K31" s="9" t="s">
        <v>22</v>
      </c>
      <c r="L31" s="12">
        <v>0</v>
      </c>
      <c r="M31" s="12">
        <f t="shared" si="1"/>
        <v>31.2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1" customFormat="1" ht="18" customHeight="1">
      <c r="A32" s="8">
        <v>31</v>
      </c>
      <c r="B32" s="9" t="s">
        <v>52</v>
      </c>
      <c r="C32" s="9" t="s">
        <v>14</v>
      </c>
      <c r="D32" s="9" t="s">
        <v>15</v>
      </c>
      <c r="E32" s="10" t="s">
        <v>53</v>
      </c>
      <c r="F32" s="9" t="s">
        <v>54</v>
      </c>
      <c r="G32" s="9" t="s">
        <v>55</v>
      </c>
      <c r="H32" s="9">
        <v>20161112715</v>
      </c>
      <c r="I32" s="9">
        <v>54</v>
      </c>
      <c r="J32" s="12">
        <f t="shared" si="0"/>
        <v>32.4</v>
      </c>
      <c r="K32" s="9">
        <v>76.8</v>
      </c>
      <c r="L32" s="12">
        <f aca="true" t="shared" si="3" ref="L32:L34">K32*0.4</f>
        <v>30.72</v>
      </c>
      <c r="M32" s="12">
        <f t="shared" si="1"/>
        <v>63.12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1" customFormat="1" ht="18" customHeight="1">
      <c r="A33" s="8">
        <v>32</v>
      </c>
      <c r="B33" s="9" t="s">
        <v>56</v>
      </c>
      <c r="C33" s="9" t="s">
        <v>14</v>
      </c>
      <c r="D33" s="9" t="s">
        <v>15</v>
      </c>
      <c r="E33" s="10" t="s">
        <v>53</v>
      </c>
      <c r="F33" s="9" t="s">
        <v>54</v>
      </c>
      <c r="G33" s="9">
        <v>2</v>
      </c>
      <c r="H33" s="9">
        <v>20161112722</v>
      </c>
      <c r="I33" s="9">
        <v>47</v>
      </c>
      <c r="J33" s="12">
        <f t="shared" si="0"/>
        <v>28.2</v>
      </c>
      <c r="K33" s="9">
        <v>75.2</v>
      </c>
      <c r="L33" s="12">
        <f t="shared" si="3"/>
        <v>30.080000000000002</v>
      </c>
      <c r="M33" s="12">
        <f t="shared" si="1"/>
        <v>58.28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1" customFormat="1" ht="18" customHeight="1">
      <c r="A34" s="8">
        <v>33</v>
      </c>
      <c r="B34" s="9" t="s">
        <v>57</v>
      </c>
      <c r="C34" s="9" t="s">
        <v>14</v>
      </c>
      <c r="D34" s="9" t="s">
        <v>15</v>
      </c>
      <c r="E34" s="10" t="s">
        <v>53</v>
      </c>
      <c r="F34" s="9" t="s">
        <v>54</v>
      </c>
      <c r="G34" s="9" t="s">
        <v>55</v>
      </c>
      <c r="H34" s="9">
        <v>20161112716</v>
      </c>
      <c r="I34" s="9">
        <v>44</v>
      </c>
      <c r="J34" s="12">
        <f aca="true" t="shared" si="4" ref="J34:J56">I34*0.6</f>
        <v>26.4</v>
      </c>
      <c r="K34" s="9">
        <v>78.6</v>
      </c>
      <c r="L34" s="12">
        <f t="shared" si="3"/>
        <v>31.439999999999998</v>
      </c>
      <c r="M34" s="12">
        <f aca="true" t="shared" si="5" ref="M34:M56">J34+L34</f>
        <v>57.839999999999996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1" customFormat="1" ht="18" customHeight="1">
      <c r="A35" s="8">
        <v>34</v>
      </c>
      <c r="B35" s="9" t="s">
        <v>58</v>
      </c>
      <c r="C35" s="9" t="s">
        <v>14</v>
      </c>
      <c r="D35" s="9" t="s">
        <v>15</v>
      </c>
      <c r="E35" s="10" t="s">
        <v>53</v>
      </c>
      <c r="F35" s="9" t="s">
        <v>54</v>
      </c>
      <c r="G35" s="9">
        <v>2</v>
      </c>
      <c r="H35" s="9">
        <v>20161112717</v>
      </c>
      <c r="I35" s="9">
        <v>52</v>
      </c>
      <c r="J35" s="12">
        <f t="shared" si="4"/>
        <v>31.2</v>
      </c>
      <c r="K35" s="9" t="s">
        <v>22</v>
      </c>
      <c r="L35" s="12">
        <v>0</v>
      </c>
      <c r="M35" s="12">
        <f t="shared" si="5"/>
        <v>31.2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1" customFormat="1" ht="18" customHeight="1">
      <c r="A36" s="8">
        <v>35</v>
      </c>
      <c r="B36" s="9" t="s">
        <v>59</v>
      </c>
      <c r="C36" s="9" t="s">
        <v>14</v>
      </c>
      <c r="D36" s="9" t="s">
        <v>15</v>
      </c>
      <c r="E36" s="10" t="s">
        <v>53</v>
      </c>
      <c r="F36" s="9" t="s">
        <v>54</v>
      </c>
      <c r="G36" s="9">
        <v>2</v>
      </c>
      <c r="H36" s="9">
        <v>20161112719</v>
      </c>
      <c r="I36" s="9">
        <v>50</v>
      </c>
      <c r="J36" s="12">
        <f t="shared" si="4"/>
        <v>30</v>
      </c>
      <c r="K36" s="9" t="s">
        <v>22</v>
      </c>
      <c r="L36" s="12">
        <v>0</v>
      </c>
      <c r="M36" s="12">
        <f t="shared" si="5"/>
        <v>30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" customFormat="1" ht="18" customHeight="1">
      <c r="A37" s="8">
        <v>36</v>
      </c>
      <c r="B37" s="9" t="s">
        <v>60</v>
      </c>
      <c r="C37" s="9" t="s">
        <v>14</v>
      </c>
      <c r="D37" s="9" t="s">
        <v>15</v>
      </c>
      <c r="E37" s="10" t="s">
        <v>53</v>
      </c>
      <c r="F37" s="9" t="s">
        <v>54</v>
      </c>
      <c r="G37" s="9">
        <v>2</v>
      </c>
      <c r="H37" s="9">
        <v>20161112724</v>
      </c>
      <c r="I37" s="9">
        <v>46</v>
      </c>
      <c r="J37" s="12">
        <f t="shared" si="4"/>
        <v>27.599999999999998</v>
      </c>
      <c r="K37" s="9" t="s">
        <v>22</v>
      </c>
      <c r="L37" s="12">
        <v>0</v>
      </c>
      <c r="M37" s="12">
        <f t="shared" si="5"/>
        <v>27.599999999999998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" customFormat="1" ht="18" customHeight="1">
      <c r="A38" s="8">
        <v>37</v>
      </c>
      <c r="B38" s="9" t="s">
        <v>61</v>
      </c>
      <c r="C38" s="9" t="s">
        <v>14</v>
      </c>
      <c r="D38" s="9" t="s">
        <v>15</v>
      </c>
      <c r="E38" s="10" t="s">
        <v>62</v>
      </c>
      <c r="F38" s="9" t="s">
        <v>63</v>
      </c>
      <c r="G38" s="9">
        <v>2</v>
      </c>
      <c r="H38" s="9">
        <v>20161111624</v>
      </c>
      <c r="I38" s="9">
        <v>75</v>
      </c>
      <c r="J38" s="12">
        <f t="shared" si="4"/>
        <v>45</v>
      </c>
      <c r="K38" s="9">
        <v>83.2</v>
      </c>
      <c r="L38" s="12">
        <f aca="true" t="shared" si="6" ref="L38:L42">K38*0.4</f>
        <v>33.28</v>
      </c>
      <c r="M38" s="12">
        <f t="shared" si="5"/>
        <v>78.28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" customFormat="1" ht="18" customHeight="1">
      <c r="A39" s="8">
        <v>38</v>
      </c>
      <c r="B39" s="9" t="s">
        <v>64</v>
      </c>
      <c r="C39" s="9" t="s">
        <v>14</v>
      </c>
      <c r="D39" s="9" t="s">
        <v>15</v>
      </c>
      <c r="E39" s="10" t="s">
        <v>62</v>
      </c>
      <c r="F39" s="9" t="s">
        <v>63</v>
      </c>
      <c r="G39" s="9">
        <v>2</v>
      </c>
      <c r="H39" s="9">
        <v>20161111630</v>
      </c>
      <c r="I39" s="9">
        <v>67</v>
      </c>
      <c r="J39" s="12">
        <f t="shared" si="4"/>
        <v>40.199999999999996</v>
      </c>
      <c r="K39" s="9">
        <v>78</v>
      </c>
      <c r="L39" s="12">
        <f t="shared" si="6"/>
        <v>31.200000000000003</v>
      </c>
      <c r="M39" s="12">
        <f t="shared" si="5"/>
        <v>71.4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" customFormat="1" ht="18" customHeight="1">
      <c r="A40" s="8">
        <v>39</v>
      </c>
      <c r="B40" s="9" t="s">
        <v>65</v>
      </c>
      <c r="C40" s="9" t="s">
        <v>14</v>
      </c>
      <c r="D40" s="9" t="s">
        <v>15</v>
      </c>
      <c r="E40" s="10" t="s">
        <v>62</v>
      </c>
      <c r="F40" s="9" t="s">
        <v>63</v>
      </c>
      <c r="G40" s="9">
        <v>2</v>
      </c>
      <c r="H40" s="9">
        <v>20161111730</v>
      </c>
      <c r="I40" s="9">
        <v>64</v>
      </c>
      <c r="J40" s="12">
        <f t="shared" si="4"/>
        <v>38.4</v>
      </c>
      <c r="K40" s="9">
        <v>80.6</v>
      </c>
      <c r="L40" s="12">
        <f t="shared" si="6"/>
        <v>32.24</v>
      </c>
      <c r="M40" s="12">
        <f t="shared" si="5"/>
        <v>70.64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" customFormat="1" ht="18" customHeight="1">
      <c r="A41" s="8">
        <v>40</v>
      </c>
      <c r="B41" s="9" t="s">
        <v>66</v>
      </c>
      <c r="C41" s="9" t="s">
        <v>14</v>
      </c>
      <c r="D41" s="9" t="s">
        <v>15</v>
      </c>
      <c r="E41" s="10" t="s">
        <v>62</v>
      </c>
      <c r="F41" s="9" t="s">
        <v>63</v>
      </c>
      <c r="G41" s="9">
        <v>2</v>
      </c>
      <c r="H41" s="9">
        <v>20161111709</v>
      </c>
      <c r="I41" s="9">
        <v>65</v>
      </c>
      <c r="J41" s="12">
        <f t="shared" si="4"/>
        <v>39</v>
      </c>
      <c r="K41" s="9">
        <v>76.6</v>
      </c>
      <c r="L41" s="12">
        <f t="shared" si="6"/>
        <v>30.64</v>
      </c>
      <c r="M41" s="12">
        <f t="shared" si="5"/>
        <v>69.64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1" customFormat="1" ht="18" customHeight="1">
      <c r="A42" s="8">
        <v>41</v>
      </c>
      <c r="B42" s="9" t="s">
        <v>67</v>
      </c>
      <c r="C42" s="9" t="s">
        <v>14</v>
      </c>
      <c r="D42" s="9" t="s">
        <v>15</v>
      </c>
      <c r="E42" s="10" t="s">
        <v>62</v>
      </c>
      <c r="F42" s="9" t="s">
        <v>63</v>
      </c>
      <c r="G42" s="9">
        <v>2</v>
      </c>
      <c r="H42" s="9">
        <v>20161111728</v>
      </c>
      <c r="I42" s="9">
        <v>62</v>
      </c>
      <c r="J42" s="12">
        <f t="shared" si="4"/>
        <v>37.199999999999996</v>
      </c>
      <c r="K42" s="9">
        <v>72.8</v>
      </c>
      <c r="L42" s="12">
        <f t="shared" si="6"/>
        <v>29.12</v>
      </c>
      <c r="M42" s="12">
        <f t="shared" si="5"/>
        <v>66.32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" customFormat="1" ht="18" customHeight="1">
      <c r="A43" s="8">
        <v>42</v>
      </c>
      <c r="B43" s="9" t="s">
        <v>68</v>
      </c>
      <c r="C43" s="9" t="s">
        <v>14</v>
      </c>
      <c r="D43" s="9" t="s">
        <v>15</v>
      </c>
      <c r="E43" s="10" t="s">
        <v>62</v>
      </c>
      <c r="F43" s="9" t="s">
        <v>63</v>
      </c>
      <c r="G43" s="9">
        <v>2</v>
      </c>
      <c r="H43" s="9">
        <v>20161111715</v>
      </c>
      <c r="I43" s="9">
        <v>68</v>
      </c>
      <c r="J43" s="12">
        <f t="shared" si="4"/>
        <v>40.8</v>
      </c>
      <c r="K43" s="9" t="s">
        <v>22</v>
      </c>
      <c r="L43" s="12">
        <v>0</v>
      </c>
      <c r="M43" s="12">
        <f t="shared" si="5"/>
        <v>40.8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" customFormat="1" ht="18" customHeight="1">
      <c r="A44" s="8">
        <v>43</v>
      </c>
      <c r="B44" s="9" t="s">
        <v>69</v>
      </c>
      <c r="C44" s="9" t="s">
        <v>14</v>
      </c>
      <c r="D44" s="9" t="s">
        <v>15</v>
      </c>
      <c r="E44" s="10" t="s">
        <v>70</v>
      </c>
      <c r="F44" s="9" t="s">
        <v>71</v>
      </c>
      <c r="G44" s="9">
        <v>1</v>
      </c>
      <c r="H44" s="9">
        <v>20161112530</v>
      </c>
      <c r="I44" s="9">
        <v>61</v>
      </c>
      <c r="J44" s="12">
        <f t="shared" si="4"/>
        <v>36.6</v>
      </c>
      <c r="K44" s="9">
        <v>82.8</v>
      </c>
      <c r="L44" s="12">
        <f aca="true" t="shared" si="7" ref="L44:L50">K44*0.4</f>
        <v>33.12</v>
      </c>
      <c r="M44" s="12">
        <f t="shared" si="5"/>
        <v>69.72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1" customFormat="1" ht="18" customHeight="1">
      <c r="A45" s="8">
        <v>44</v>
      </c>
      <c r="B45" s="9" t="s">
        <v>72</v>
      </c>
      <c r="C45" s="9" t="s">
        <v>14</v>
      </c>
      <c r="D45" s="9" t="s">
        <v>15</v>
      </c>
      <c r="E45" s="10" t="s">
        <v>70</v>
      </c>
      <c r="F45" s="9" t="s">
        <v>71</v>
      </c>
      <c r="G45" s="9">
        <v>1</v>
      </c>
      <c r="H45" s="9">
        <v>20161112510</v>
      </c>
      <c r="I45" s="9">
        <v>62</v>
      </c>
      <c r="J45" s="12">
        <f t="shared" si="4"/>
        <v>37.199999999999996</v>
      </c>
      <c r="K45" s="9">
        <v>80.6</v>
      </c>
      <c r="L45" s="12">
        <f t="shared" si="7"/>
        <v>32.24</v>
      </c>
      <c r="M45" s="12">
        <f t="shared" si="5"/>
        <v>69.44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1" customFormat="1" ht="18" customHeight="1">
      <c r="A46" s="8">
        <v>45</v>
      </c>
      <c r="B46" s="9" t="s">
        <v>73</v>
      </c>
      <c r="C46" s="9" t="s">
        <v>14</v>
      </c>
      <c r="D46" s="9" t="s">
        <v>15</v>
      </c>
      <c r="E46" s="10" t="s">
        <v>70</v>
      </c>
      <c r="F46" s="9" t="s">
        <v>71</v>
      </c>
      <c r="G46" s="9">
        <v>1</v>
      </c>
      <c r="H46" s="9">
        <v>20161112526</v>
      </c>
      <c r="I46" s="9">
        <v>58</v>
      </c>
      <c r="J46" s="12">
        <f t="shared" si="4"/>
        <v>34.8</v>
      </c>
      <c r="K46" s="9">
        <v>70.8</v>
      </c>
      <c r="L46" s="12">
        <f t="shared" si="7"/>
        <v>28.32</v>
      </c>
      <c r="M46" s="12">
        <f t="shared" si="5"/>
        <v>63.12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1" customFormat="1" ht="18" customHeight="1">
      <c r="A47" s="8">
        <v>46</v>
      </c>
      <c r="B47" s="9" t="s">
        <v>74</v>
      </c>
      <c r="C47" s="9" t="s">
        <v>14</v>
      </c>
      <c r="D47" s="9" t="s">
        <v>15</v>
      </c>
      <c r="E47" s="10" t="s">
        <v>75</v>
      </c>
      <c r="F47" s="9" t="s">
        <v>76</v>
      </c>
      <c r="G47" s="9" t="s">
        <v>55</v>
      </c>
      <c r="H47" s="9">
        <v>20161111106</v>
      </c>
      <c r="I47" s="9">
        <v>75</v>
      </c>
      <c r="J47" s="12">
        <f t="shared" si="4"/>
        <v>45</v>
      </c>
      <c r="K47" s="9">
        <v>80.8</v>
      </c>
      <c r="L47" s="12">
        <f t="shared" si="7"/>
        <v>32.32</v>
      </c>
      <c r="M47" s="12">
        <f t="shared" si="5"/>
        <v>77.32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1" customFormat="1" ht="18" customHeight="1">
      <c r="A48" s="8">
        <v>47</v>
      </c>
      <c r="B48" s="9" t="s">
        <v>77</v>
      </c>
      <c r="C48" s="9" t="s">
        <v>14</v>
      </c>
      <c r="D48" s="9" t="s">
        <v>15</v>
      </c>
      <c r="E48" s="10" t="s">
        <v>75</v>
      </c>
      <c r="F48" s="9" t="s">
        <v>76</v>
      </c>
      <c r="G48" s="9">
        <v>2</v>
      </c>
      <c r="H48" s="9">
        <v>20161111127</v>
      </c>
      <c r="I48" s="9">
        <v>70</v>
      </c>
      <c r="J48" s="12">
        <f t="shared" si="4"/>
        <v>42</v>
      </c>
      <c r="K48" s="9">
        <v>80.4</v>
      </c>
      <c r="L48" s="12">
        <f t="shared" si="7"/>
        <v>32.160000000000004</v>
      </c>
      <c r="M48" s="12">
        <f t="shared" si="5"/>
        <v>74.16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1" customFormat="1" ht="18" customHeight="1">
      <c r="A49" s="8">
        <v>48</v>
      </c>
      <c r="B49" s="9" t="s">
        <v>78</v>
      </c>
      <c r="C49" s="9" t="s">
        <v>14</v>
      </c>
      <c r="D49" s="9" t="s">
        <v>15</v>
      </c>
      <c r="E49" s="10" t="s">
        <v>75</v>
      </c>
      <c r="F49" s="9" t="s">
        <v>76</v>
      </c>
      <c r="G49" s="9">
        <v>2</v>
      </c>
      <c r="H49" s="9">
        <v>20161111210</v>
      </c>
      <c r="I49" s="9">
        <v>72</v>
      </c>
      <c r="J49" s="12">
        <f t="shared" si="4"/>
        <v>43.199999999999996</v>
      </c>
      <c r="K49" s="9">
        <v>76.4</v>
      </c>
      <c r="L49" s="12">
        <f t="shared" si="7"/>
        <v>30.560000000000002</v>
      </c>
      <c r="M49" s="12">
        <f t="shared" si="5"/>
        <v>73.75999999999999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1" customFormat="1" ht="18" customHeight="1">
      <c r="A50" s="8">
        <v>49</v>
      </c>
      <c r="B50" s="9" t="s">
        <v>79</v>
      </c>
      <c r="C50" s="9" t="s">
        <v>14</v>
      </c>
      <c r="D50" s="9" t="s">
        <v>15</v>
      </c>
      <c r="E50" s="10" t="s">
        <v>75</v>
      </c>
      <c r="F50" s="9" t="s">
        <v>76</v>
      </c>
      <c r="G50" s="9" t="s">
        <v>55</v>
      </c>
      <c r="H50" s="9">
        <v>20161111123</v>
      </c>
      <c r="I50" s="9">
        <v>73</v>
      </c>
      <c r="J50" s="12">
        <f t="shared" si="4"/>
        <v>43.8</v>
      </c>
      <c r="K50" s="9">
        <v>69.2</v>
      </c>
      <c r="L50" s="12">
        <f t="shared" si="7"/>
        <v>27.680000000000003</v>
      </c>
      <c r="M50" s="12">
        <f t="shared" si="5"/>
        <v>71.48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1" customFormat="1" ht="18" customHeight="1">
      <c r="A51" s="8">
        <v>50</v>
      </c>
      <c r="B51" s="9" t="s">
        <v>80</v>
      </c>
      <c r="C51" s="9" t="s">
        <v>14</v>
      </c>
      <c r="D51" s="9" t="s">
        <v>15</v>
      </c>
      <c r="E51" s="10" t="s">
        <v>75</v>
      </c>
      <c r="F51" s="9" t="s">
        <v>76</v>
      </c>
      <c r="G51" s="9" t="s">
        <v>55</v>
      </c>
      <c r="H51" s="9">
        <v>20161111117</v>
      </c>
      <c r="I51" s="9">
        <v>76</v>
      </c>
      <c r="J51" s="12">
        <f t="shared" si="4"/>
        <v>45.6</v>
      </c>
      <c r="K51" s="9" t="s">
        <v>22</v>
      </c>
      <c r="L51" s="12">
        <v>0</v>
      </c>
      <c r="M51" s="12">
        <f t="shared" si="5"/>
        <v>45.6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" customFormat="1" ht="18" customHeight="1">
      <c r="A52" s="8">
        <v>51</v>
      </c>
      <c r="B52" s="9" t="s">
        <v>81</v>
      </c>
      <c r="C52" s="9" t="s">
        <v>14</v>
      </c>
      <c r="D52" s="9" t="s">
        <v>15</v>
      </c>
      <c r="E52" s="10" t="s">
        <v>75</v>
      </c>
      <c r="F52" s="9" t="s">
        <v>76</v>
      </c>
      <c r="G52" s="9">
        <v>2</v>
      </c>
      <c r="H52" s="9">
        <v>20161111228</v>
      </c>
      <c r="I52" s="9">
        <v>71</v>
      </c>
      <c r="J52" s="12">
        <f t="shared" si="4"/>
        <v>42.6</v>
      </c>
      <c r="K52" s="9" t="s">
        <v>22</v>
      </c>
      <c r="L52" s="12">
        <v>0</v>
      </c>
      <c r="M52" s="12">
        <f t="shared" si="5"/>
        <v>42.6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" customFormat="1" ht="18" customHeight="1">
      <c r="A53" s="8">
        <v>52</v>
      </c>
      <c r="B53" s="9" t="s">
        <v>82</v>
      </c>
      <c r="C53" s="9" t="s">
        <v>14</v>
      </c>
      <c r="D53" s="9" t="s">
        <v>15</v>
      </c>
      <c r="E53" s="10" t="s">
        <v>83</v>
      </c>
      <c r="F53" s="9" t="s">
        <v>84</v>
      </c>
      <c r="G53" s="9">
        <v>1</v>
      </c>
      <c r="H53" s="9">
        <v>20161111203</v>
      </c>
      <c r="I53" s="9">
        <v>79</v>
      </c>
      <c r="J53" s="12">
        <f t="shared" si="4"/>
        <v>47.4</v>
      </c>
      <c r="K53" s="9">
        <v>75.2</v>
      </c>
      <c r="L53" s="12">
        <f aca="true" t="shared" si="8" ref="L53:L56">K53*0.4</f>
        <v>30.080000000000002</v>
      </c>
      <c r="M53" s="12">
        <f t="shared" si="5"/>
        <v>77.48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" customFormat="1" ht="18" customHeight="1">
      <c r="A54" s="8">
        <v>53</v>
      </c>
      <c r="B54" s="9" t="s">
        <v>85</v>
      </c>
      <c r="C54" s="9" t="s">
        <v>14</v>
      </c>
      <c r="D54" s="9" t="s">
        <v>15</v>
      </c>
      <c r="E54" s="10" t="s">
        <v>83</v>
      </c>
      <c r="F54" s="9" t="s">
        <v>84</v>
      </c>
      <c r="G54" s="9">
        <v>1</v>
      </c>
      <c r="H54" s="9">
        <v>20161111205</v>
      </c>
      <c r="I54" s="9">
        <v>74</v>
      </c>
      <c r="J54" s="12">
        <f t="shared" si="4"/>
        <v>44.4</v>
      </c>
      <c r="K54" s="9">
        <v>76.8</v>
      </c>
      <c r="L54" s="12">
        <f t="shared" si="8"/>
        <v>30.72</v>
      </c>
      <c r="M54" s="12">
        <f t="shared" si="5"/>
        <v>75.12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1" customFormat="1" ht="18" customHeight="1">
      <c r="A55" s="8">
        <v>54</v>
      </c>
      <c r="B55" s="9" t="s">
        <v>86</v>
      </c>
      <c r="C55" s="9" t="s">
        <v>14</v>
      </c>
      <c r="D55" s="9" t="s">
        <v>15</v>
      </c>
      <c r="E55" s="10" t="s">
        <v>83</v>
      </c>
      <c r="F55" s="9" t="s">
        <v>84</v>
      </c>
      <c r="G55" s="9">
        <v>1</v>
      </c>
      <c r="H55" s="9">
        <v>20161111227</v>
      </c>
      <c r="I55" s="9">
        <v>72</v>
      </c>
      <c r="J55" s="12">
        <f t="shared" si="4"/>
        <v>43.199999999999996</v>
      </c>
      <c r="K55" s="9">
        <v>70.2</v>
      </c>
      <c r="L55" s="12">
        <f t="shared" si="8"/>
        <v>28.080000000000002</v>
      </c>
      <c r="M55" s="12">
        <f t="shared" si="5"/>
        <v>71.28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1" customFormat="1" ht="18" customHeight="1">
      <c r="A56" s="8">
        <v>55</v>
      </c>
      <c r="B56" s="9" t="s">
        <v>87</v>
      </c>
      <c r="C56" s="9" t="s">
        <v>14</v>
      </c>
      <c r="D56" s="9" t="s">
        <v>15</v>
      </c>
      <c r="E56" s="10" t="s">
        <v>83</v>
      </c>
      <c r="F56" s="9" t="s">
        <v>84</v>
      </c>
      <c r="G56" s="9" t="s">
        <v>88</v>
      </c>
      <c r="H56" s="9">
        <v>20161111104</v>
      </c>
      <c r="I56" s="9">
        <v>72</v>
      </c>
      <c r="J56" s="12">
        <f t="shared" si="4"/>
        <v>43.199999999999996</v>
      </c>
      <c r="K56" s="9">
        <v>64.6</v>
      </c>
      <c r="L56" s="12">
        <f t="shared" si="8"/>
        <v>25.84</v>
      </c>
      <c r="M56" s="12">
        <f t="shared" si="5"/>
        <v>69.03999999999999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</sheetData>
  <sheetProtection/>
  <autoFilter ref="A1:IV56"/>
  <printOptions horizontalCentered="1"/>
  <pageMargins left="0.16" right="0.16" top="0.41" bottom="0.24" header="0.11" footer="0.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Administrator</cp:lastModifiedBy>
  <cp:lastPrinted>2016-09-05T07:05:25Z</cp:lastPrinted>
  <dcterms:created xsi:type="dcterms:W3CDTF">2015-10-12T05:35:20Z</dcterms:created>
  <dcterms:modified xsi:type="dcterms:W3CDTF">2016-09-06T01:39:09Z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