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<sst xmlns="http://schemas.openxmlformats.org/spreadsheetml/2006/main" count="139" uniqueCount="77">
  <si>
    <t>剑河县人民医院2016年第三批护理人员招聘综合成绩一览表</t>
  </si>
  <si>
    <t>序号</t>
  </si>
  <si>
    <t>姓名</t>
  </si>
  <si>
    <t>性别</t>
  </si>
  <si>
    <t>籍贯</t>
  </si>
  <si>
    <t>出生年月</t>
  </si>
  <si>
    <t>学历</t>
  </si>
  <si>
    <t>毕业院校</t>
  </si>
  <si>
    <t>笔试成绩</t>
  </si>
  <si>
    <t>面试成绩</t>
  </si>
  <si>
    <t>笔试占比60％</t>
  </si>
  <si>
    <t>面试成绩40％</t>
  </si>
  <si>
    <t>综合得分</t>
  </si>
  <si>
    <t>李国珊</t>
  </si>
  <si>
    <t>女</t>
  </si>
  <si>
    <t>贵州铜仁</t>
  </si>
  <si>
    <t>大专</t>
  </si>
  <si>
    <t>2015年3月毕业于贵阳护理职业学院</t>
  </si>
  <si>
    <t>84.20</t>
  </si>
  <si>
    <t>王桃</t>
  </si>
  <si>
    <t>贵州剑河</t>
  </si>
  <si>
    <t>2015年7月毕业于黔东南民族职业技术学院</t>
  </si>
  <si>
    <t>82.20</t>
  </si>
  <si>
    <t>杨仁花</t>
  </si>
  <si>
    <t>贵州麻江</t>
  </si>
  <si>
    <t>2012年7月毕业于黔南医专</t>
  </si>
  <si>
    <t>79.20</t>
  </si>
  <si>
    <t>黄贵琴</t>
  </si>
  <si>
    <t>2014年7月毕业于贵阳护理职业学院</t>
  </si>
  <si>
    <t>84.80</t>
  </si>
  <si>
    <t>龙春燕</t>
  </si>
  <si>
    <t>2016年7月毕业于黔东南民族职业技术学院</t>
  </si>
  <si>
    <t>71.00</t>
  </si>
  <si>
    <t>刘霞</t>
  </si>
  <si>
    <t>贵州锦屏</t>
  </si>
  <si>
    <t>2015年7月毕业于遵义医药高等专科学校</t>
  </si>
  <si>
    <t>74.00</t>
  </si>
  <si>
    <t>杨佳</t>
  </si>
  <si>
    <t>2014年6月毕业于黔东南民族医学高等专科学校</t>
  </si>
  <si>
    <t>71.80</t>
  </si>
  <si>
    <t>龙海兰</t>
  </si>
  <si>
    <t>82.60</t>
  </si>
  <si>
    <t>陈俊丽</t>
  </si>
  <si>
    <t>82.00</t>
  </si>
  <si>
    <t>吴玉迁</t>
  </si>
  <si>
    <t>张芳</t>
  </si>
  <si>
    <t>贵州岑巩</t>
  </si>
  <si>
    <t>熊喜欢</t>
  </si>
  <si>
    <t>贵州台江</t>
  </si>
  <si>
    <t>刘泽驰</t>
  </si>
  <si>
    <t>2013年7月毕业于遵义医药高等专科学校</t>
  </si>
  <si>
    <t>74.60</t>
  </si>
  <si>
    <t>杨金清</t>
  </si>
  <si>
    <t>2012年7月毕业于黔东南民族医学高等专科学校</t>
  </si>
  <si>
    <t>80.80</t>
  </si>
  <si>
    <t>杨祝雨</t>
  </si>
  <si>
    <t>2016年7月毕业于贵阳护理职业学院</t>
  </si>
  <si>
    <t>77.80</t>
  </si>
  <si>
    <t>杨秀桂</t>
  </si>
  <si>
    <t>贵州天柱</t>
  </si>
  <si>
    <t>2015年7月毕业于贵阳护理职业学院</t>
  </si>
  <si>
    <t>69.60</t>
  </si>
  <si>
    <t>罗艺</t>
  </si>
  <si>
    <t>贵州黄平</t>
  </si>
  <si>
    <t>本科</t>
  </si>
  <si>
    <t>2015年7月毕业于贵阳中医学院时珍护理系</t>
  </si>
  <si>
    <t>65.20</t>
  </si>
  <si>
    <t>杨清</t>
  </si>
  <si>
    <t>61.00</t>
  </si>
  <si>
    <t>张霏</t>
  </si>
  <si>
    <t>2015年7月黔东南职业技术学院</t>
  </si>
  <si>
    <t>缺考</t>
  </si>
  <si>
    <t>文利玲</t>
  </si>
  <si>
    <t>贵州凯里</t>
  </si>
  <si>
    <t>2016年6月毕业于黔南民族医学高等专科学校</t>
  </si>
  <si>
    <t>杨敏</t>
  </si>
  <si>
    <t>贵州镇远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</si>
</sst>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2"/>
      <name val="宋体"/>
      <family val="0"/>
    </font>
    <font>
      <sz val="12"/>
      <name val="黑体"/>
      <family val="0"/>
    </font>
    <font>
      <sz val="11"/>
      <name val="黑体"/>
      <family val="0"/>
    </font>
    <font>
      <b/>
      <sz val="18"/>
      <name val="黑体"/>
      <family val="0"/>
    </font>
    <font>
      <b/>
      <sz val="1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0" fillId="0" borderId="3" applyNumberFormat="0" applyFill="0" applyAlignment="0" applyProtection="0"/>
    <xf numFmtId="0" fontId="8" fillId="7" borderId="0" applyNumberFormat="0" applyBorder="0" applyAlignment="0" applyProtection="0"/>
    <xf numFmtId="0" fontId="9" fillId="0" borderId="4" applyNumberFormat="0" applyFill="0" applyAlignment="0" applyProtection="0"/>
    <xf numFmtId="0" fontId="8" fillId="3" borderId="0" applyNumberFormat="0" applyBorder="0" applyAlignment="0" applyProtection="0"/>
    <xf numFmtId="0" fontId="19" fillId="2" borderId="5" applyNumberFormat="0" applyAlignment="0" applyProtection="0"/>
    <xf numFmtId="0" fontId="23" fillId="2" borderId="1" applyNumberFormat="0" applyAlignment="0" applyProtection="0"/>
    <xf numFmtId="0" fontId="21" fillId="8" borderId="6" applyNumberFormat="0" applyAlignment="0" applyProtection="0"/>
    <xf numFmtId="0" fontId="6" fillId="9" borderId="0" applyNumberFormat="0" applyBorder="0" applyAlignment="0" applyProtection="0"/>
    <xf numFmtId="0" fontId="8" fillId="10" borderId="0" applyNumberFormat="0" applyBorder="0" applyAlignment="0" applyProtection="0"/>
    <xf numFmtId="0" fontId="11" fillId="0" borderId="7" applyNumberFormat="0" applyFill="0" applyAlignment="0" applyProtection="0"/>
    <xf numFmtId="0" fontId="22" fillId="0" borderId="8" applyNumberFormat="0" applyFill="0" applyAlignment="0" applyProtection="0"/>
    <xf numFmtId="0" fontId="7" fillId="9" borderId="0" applyNumberFormat="0" applyBorder="0" applyAlignment="0" applyProtection="0"/>
    <xf numFmtId="0" fontId="12" fillId="11" borderId="0" applyNumberFormat="0" applyBorder="0" applyAlignment="0" applyProtection="0"/>
    <xf numFmtId="0" fontId="6" fillId="12" borderId="0" applyNumberFormat="0" applyBorder="0" applyAlignment="0" applyProtection="0"/>
    <xf numFmtId="0" fontId="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8" fillId="16" borderId="0" applyNumberFormat="0" applyBorder="0" applyAlignment="0" applyProtection="0"/>
    <xf numFmtId="0" fontId="6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6" fillId="4" borderId="0" applyNumberFormat="0" applyBorder="0" applyAlignment="0" applyProtection="0"/>
    <xf numFmtId="0" fontId="8" fillId="4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left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SheetLayoutView="100" workbookViewId="0" topLeftCell="A1">
      <pane ySplit="2" topLeftCell="A3" activePane="bottomLeft" state="frozen"/>
      <selection pane="bottomLeft" activeCell="O7" sqref="O7"/>
    </sheetView>
  </sheetViews>
  <sheetFormatPr defaultColWidth="9.00390625" defaultRowHeight="14.25"/>
  <cols>
    <col min="1" max="1" width="5.00390625" style="3" customWidth="1"/>
    <col min="2" max="2" width="8.125" style="3" customWidth="1"/>
    <col min="3" max="3" width="5.125" style="3" customWidth="1"/>
    <col min="4" max="4" width="10.75390625" style="3" customWidth="1"/>
    <col min="5" max="5" width="11.00390625" style="3" customWidth="1"/>
    <col min="6" max="6" width="5.00390625" style="3" customWidth="1"/>
    <col min="7" max="7" width="42.00390625" style="3" customWidth="1"/>
    <col min="8" max="8" width="9.50390625" style="4" customWidth="1"/>
    <col min="9" max="9" width="9.00390625" style="5" customWidth="1"/>
    <col min="10" max="16384" width="9.00390625" style="3" customWidth="1"/>
  </cols>
  <sheetData>
    <row r="1" spans="1:12" ht="42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1" customFormat="1" ht="30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12" t="s">
        <v>9</v>
      </c>
      <c r="J2" s="13" t="s">
        <v>10</v>
      </c>
      <c r="K2" s="7" t="s">
        <v>11</v>
      </c>
      <c r="L2" s="13" t="s">
        <v>12</v>
      </c>
    </row>
    <row r="3" spans="1:12" s="2" customFormat="1" ht="21" customHeight="1">
      <c r="A3" s="9">
        <v>1</v>
      </c>
      <c r="B3" s="9" t="s">
        <v>13</v>
      </c>
      <c r="C3" s="9" t="s">
        <v>14</v>
      </c>
      <c r="D3" s="9" t="s">
        <v>15</v>
      </c>
      <c r="E3" s="9">
        <v>1993.01</v>
      </c>
      <c r="F3" s="9" t="s">
        <v>16</v>
      </c>
      <c r="G3" s="9" t="s">
        <v>17</v>
      </c>
      <c r="H3" s="10">
        <v>63.9</v>
      </c>
      <c r="I3" s="10" t="s">
        <v>18</v>
      </c>
      <c r="J3" s="14">
        <f aca="true" t="shared" si="0" ref="J3:J23">H3*0.6</f>
        <v>38.339999999999996</v>
      </c>
      <c r="K3" s="14">
        <f aca="true" t="shared" si="1" ref="K3:K20">I3*0.4</f>
        <v>33.68</v>
      </c>
      <c r="L3" s="14">
        <f aca="true" t="shared" si="2" ref="L3:L23">J3+K3</f>
        <v>72.02</v>
      </c>
    </row>
    <row r="4" spans="1:12" s="2" customFormat="1" ht="21" customHeight="1">
      <c r="A4" s="9">
        <v>2</v>
      </c>
      <c r="B4" s="9" t="s">
        <v>19</v>
      </c>
      <c r="C4" s="9" t="s">
        <v>14</v>
      </c>
      <c r="D4" s="9" t="s">
        <v>20</v>
      </c>
      <c r="E4" s="9">
        <v>1994.03</v>
      </c>
      <c r="F4" s="9" t="s">
        <v>16</v>
      </c>
      <c r="G4" s="9" t="s">
        <v>21</v>
      </c>
      <c r="H4" s="10">
        <v>53.5</v>
      </c>
      <c r="I4" s="10" t="s">
        <v>22</v>
      </c>
      <c r="J4" s="15">
        <f t="shared" si="0"/>
        <v>32.1</v>
      </c>
      <c r="K4" s="14">
        <f t="shared" si="1"/>
        <v>32.88</v>
      </c>
      <c r="L4" s="14">
        <f t="shared" si="2"/>
        <v>64.98</v>
      </c>
    </row>
    <row r="5" spans="1:12" s="2" customFormat="1" ht="21" customHeight="1">
      <c r="A5" s="9">
        <v>3</v>
      </c>
      <c r="B5" s="9" t="s">
        <v>23</v>
      </c>
      <c r="C5" s="9" t="s">
        <v>14</v>
      </c>
      <c r="D5" s="9" t="s">
        <v>24</v>
      </c>
      <c r="E5" s="9">
        <v>1987.08</v>
      </c>
      <c r="F5" s="9" t="s">
        <v>16</v>
      </c>
      <c r="G5" s="9" t="s">
        <v>25</v>
      </c>
      <c r="H5" s="10">
        <v>54</v>
      </c>
      <c r="I5" s="10" t="s">
        <v>26</v>
      </c>
      <c r="J5" s="14">
        <f t="shared" si="0"/>
        <v>32.4</v>
      </c>
      <c r="K5" s="14">
        <f t="shared" si="1"/>
        <v>31.680000000000003</v>
      </c>
      <c r="L5" s="14">
        <f t="shared" si="2"/>
        <v>64.08</v>
      </c>
    </row>
    <row r="6" spans="1:12" s="2" customFormat="1" ht="21" customHeight="1">
      <c r="A6" s="9">
        <v>4</v>
      </c>
      <c r="B6" s="9" t="s">
        <v>27</v>
      </c>
      <c r="C6" s="9" t="s">
        <v>14</v>
      </c>
      <c r="D6" s="9" t="s">
        <v>20</v>
      </c>
      <c r="E6" s="9">
        <v>1993.02</v>
      </c>
      <c r="F6" s="9" t="s">
        <v>16</v>
      </c>
      <c r="G6" s="9" t="s">
        <v>28</v>
      </c>
      <c r="H6" s="10">
        <v>47.6</v>
      </c>
      <c r="I6" s="10" t="s">
        <v>29</v>
      </c>
      <c r="J6" s="14">
        <f t="shared" si="0"/>
        <v>28.56</v>
      </c>
      <c r="K6" s="14">
        <f t="shared" si="1"/>
        <v>33.92</v>
      </c>
      <c r="L6" s="14">
        <f t="shared" si="2"/>
        <v>62.480000000000004</v>
      </c>
    </row>
    <row r="7" spans="1:12" s="2" customFormat="1" ht="21" customHeight="1">
      <c r="A7" s="9">
        <v>5</v>
      </c>
      <c r="B7" s="9" t="s">
        <v>30</v>
      </c>
      <c r="C7" s="9" t="s">
        <v>14</v>
      </c>
      <c r="D7" s="9" t="s">
        <v>20</v>
      </c>
      <c r="E7" s="9">
        <v>1996.02</v>
      </c>
      <c r="F7" s="9" t="s">
        <v>16</v>
      </c>
      <c r="G7" s="9" t="s">
        <v>31</v>
      </c>
      <c r="H7" s="10">
        <v>56.7</v>
      </c>
      <c r="I7" s="10" t="s">
        <v>32</v>
      </c>
      <c r="J7" s="14">
        <f t="shared" si="0"/>
        <v>34.02</v>
      </c>
      <c r="K7" s="14">
        <f t="shared" si="1"/>
        <v>28.400000000000002</v>
      </c>
      <c r="L7" s="14">
        <f t="shared" si="2"/>
        <v>62.42</v>
      </c>
    </row>
    <row r="8" spans="1:12" s="2" customFormat="1" ht="21" customHeight="1">
      <c r="A8" s="9">
        <v>6</v>
      </c>
      <c r="B8" s="9" t="s">
        <v>33</v>
      </c>
      <c r="C8" s="9" t="s">
        <v>14</v>
      </c>
      <c r="D8" s="9" t="s">
        <v>34</v>
      </c>
      <c r="E8" s="9">
        <v>1994.02</v>
      </c>
      <c r="F8" s="9" t="s">
        <v>16</v>
      </c>
      <c r="G8" s="9" t="s">
        <v>35</v>
      </c>
      <c r="H8" s="10">
        <v>54.3</v>
      </c>
      <c r="I8" s="10" t="s">
        <v>36</v>
      </c>
      <c r="J8" s="14">
        <f t="shared" si="0"/>
        <v>32.58</v>
      </c>
      <c r="K8" s="14">
        <f t="shared" si="1"/>
        <v>29.6</v>
      </c>
      <c r="L8" s="14">
        <f t="shared" si="2"/>
        <v>62.18</v>
      </c>
    </row>
    <row r="9" spans="1:12" s="2" customFormat="1" ht="21" customHeight="1">
      <c r="A9" s="9">
        <v>7</v>
      </c>
      <c r="B9" s="9" t="s">
        <v>37</v>
      </c>
      <c r="C9" s="9" t="s">
        <v>14</v>
      </c>
      <c r="D9" s="9" t="s">
        <v>34</v>
      </c>
      <c r="E9" s="9">
        <v>1992.02</v>
      </c>
      <c r="F9" s="9" t="s">
        <v>16</v>
      </c>
      <c r="G9" s="9" t="s">
        <v>38</v>
      </c>
      <c r="H9" s="10">
        <v>54.5</v>
      </c>
      <c r="I9" s="10" t="s">
        <v>39</v>
      </c>
      <c r="J9" s="14">
        <f t="shared" si="0"/>
        <v>32.699999999999996</v>
      </c>
      <c r="K9" s="14">
        <f t="shared" si="1"/>
        <v>28.72</v>
      </c>
      <c r="L9" s="14">
        <f t="shared" si="2"/>
        <v>61.419999999999995</v>
      </c>
    </row>
    <row r="10" spans="1:12" s="2" customFormat="1" ht="21" customHeight="1">
      <c r="A10" s="9">
        <v>8</v>
      </c>
      <c r="B10" s="9" t="s">
        <v>40</v>
      </c>
      <c r="C10" s="9" t="s">
        <v>14</v>
      </c>
      <c r="D10" s="9" t="s">
        <v>20</v>
      </c>
      <c r="E10" s="9">
        <v>1995.02</v>
      </c>
      <c r="F10" s="9" t="s">
        <v>16</v>
      </c>
      <c r="G10" s="9" t="s">
        <v>21</v>
      </c>
      <c r="H10" s="10">
        <v>46.8</v>
      </c>
      <c r="I10" s="10" t="s">
        <v>41</v>
      </c>
      <c r="J10" s="14">
        <f t="shared" si="0"/>
        <v>28.08</v>
      </c>
      <c r="K10" s="14">
        <f t="shared" si="1"/>
        <v>33.04</v>
      </c>
      <c r="L10" s="14">
        <f t="shared" si="2"/>
        <v>61.12</v>
      </c>
    </row>
    <row r="11" spans="1:12" s="2" customFormat="1" ht="21" customHeight="1">
      <c r="A11" s="9">
        <v>9</v>
      </c>
      <c r="B11" s="9" t="s">
        <v>42</v>
      </c>
      <c r="C11" s="9" t="s">
        <v>14</v>
      </c>
      <c r="D11" s="9" t="s">
        <v>20</v>
      </c>
      <c r="E11" s="9">
        <v>1992.06</v>
      </c>
      <c r="F11" s="9" t="s">
        <v>16</v>
      </c>
      <c r="G11" s="9" t="s">
        <v>21</v>
      </c>
      <c r="H11" s="10">
        <v>47</v>
      </c>
      <c r="I11" s="10" t="s">
        <v>43</v>
      </c>
      <c r="J11" s="14">
        <f t="shared" si="0"/>
        <v>28.2</v>
      </c>
      <c r="K11" s="14">
        <f t="shared" si="1"/>
        <v>32.800000000000004</v>
      </c>
      <c r="L11" s="14">
        <f t="shared" si="2"/>
        <v>61</v>
      </c>
    </row>
    <row r="12" spans="1:12" s="2" customFormat="1" ht="21" customHeight="1">
      <c r="A12" s="9">
        <v>10</v>
      </c>
      <c r="B12" s="9" t="s">
        <v>44</v>
      </c>
      <c r="C12" s="9" t="s">
        <v>14</v>
      </c>
      <c r="D12" s="9" t="s">
        <v>34</v>
      </c>
      <c r="E12" s="9">
        <v>1993.11</v>
      </c>
      <c r="F12" s="9" t="s">
        <v>16</v>
      </c>
      <c r="G12" s="9" t="s">
        <v>31</v>
      </c>
      <c r="H12" s="10">
        <v>45.5</v>
      </c>
      <c r="I12" s="10" t="s">
        <v>43</v>
      </c>
      <c r="J12" s="14">
        <f t="shared" si="0"/>
        <v>27.3</v>
      </c>
      <c r="K12" s="14">
        <f t="shared" si="1"/>
        <v>32.800000000000004</v>
      </c>
      <c r="L12" s="14">
        <f t="shared" si="2"/>
        <v>60.10000000000001</v>
      </c>
    </row>
    <row r="13" spans="1:12" s="2" customFormat="1" ht="21" customHeight="1">
      <c r="A13" s="9">
        <v>11</v>
      </c>
      <c r="B13" s="9" t="s">
        <v>45</v>
      </c>
      <c r="C13" s="9" t="s">
        <v>14</v>
      </c>
      <c r="D13" s="9" t="s">
        <v>46</v>
      </c>
      <c r="E13" s="9">
        <v>1993.09</v>
      </c>
      <c r="F13" s="9" t="s">
        <v>16</v>
      </c>
      <c r="G13" s="9" t="s">
        <v>31</v>
      </c>
      <c r="H13" s="10">
        <v>50.8</v>
      </c>
      <c r="I13" s="10" t="s">
        <v>32</v>
      </c>
      <c r="J13" s="14">
        <f t="shared" si="0"/>
        <v>30.479999999999997</v>
      </c>
      <c r="K13" s="14">
        <f t="shared" si="1"/>
        <v>28.400000000000002</v>
      </c>
      <c r="L13" s="14">
        <f t="shared" si="2"/>
        <v>58.879999999999995</v>
      </c>
    </row>
    <row r="14" spans="1:12" s="2" customFormat="1" ht="21" customHeight="1">
      <c r="A14" s="9">
        <v>12</v>
      </c>
      <c r="B14" s="9" t="s">
        <v>47</v>
      </c>
      <c r="C14" s="9" t="s">
        <v>14</v>
      </c>
      <c r="D14" s="9" t="s">
        <v>48</v>
      </c>
      <c r="E14" s="9">
        <v>1993.07</v>
      </c>
      <c r="F14" s="9" t="s">
        <v>16</v>
      </c>
      <c r="G14" s="9" t="s">
        <v>21</v>
      </c>
      <c r="H14" s="10">
        <v>43</v>
      </c>
      <c r="I14" s="10" t="s">
        <v>22</v>
      </c>
      <c r="J14" s="14">
        <f t="shared" si="0"/>
        <v>25.8</v>
      </c>
      <c r="K14" s="14">
        <f t="shared" si="1"/>
        <v>32.88</v>
      </c>
      <c r="L14" s="14">
        <f t="shared" si="2"/>
        <v>58.68000000000001</v>
      </c>
    </row>
    <row r="15" spans="1:12" s="2" customFormat="1" ht="21" customHeight="1">
      <c r="A15" s="9">
        <v>13</v>
      </c>
      <c r="B15" s="9" t="s">
        <v>49</v>
      </c>
      <c r="C15" s="9" t="s">
        <v>14</v>
      </c>
      <c r="D15" s="9" t="s">
        <v>34</v>
      </c>
      <c r="E15" s="9">
        <v>1990.03</v>
      </c>
      <c r="F15" s="9" t="s">
        <v>16</v>
      </c>
      <c r="G15" s="9" t="s">
        <v>50</v>
      </c>
      <c r="H15" s="10">
        <v>48</v>
      </c>
      <c r="I15" s="10" t="s">
        <v>51</v>
      </c>
      <c r="J15" s="14">
        <f t="shared" si="0"/>
        <v>28.799999999999997</v>
      </c>
      <c r="K15" s="14">
        <f t="shared" si="1"/>
        <v>29.84</v>
      </c>
      <c r="L15" s="14">
        <f t="shared" si="2"/>
        <v>58.64</v>
      </c>
    </row>
    <row r="16" spans="1:12" s="2" customFormat="1" ht="21" customHeight="1">
      <c r="A16" s="9">
        <v>14</v>
      </c>
      <c r="B16" s="9" t="s">
        <v>52</v>
      </c>
      <c r="C16" s="9" t="s">
        <v>14</v>
      </c>
      <c r="D16" s="9" t="s">
        <v>20</v>
      </c>
      <c r="E16" s="9">
        <v>1990.02</v>
      </c>
      <c r="F16" s="9" t="s">
        <v>16</v>
      </c>
      <c r="G16" s="9" t="s">
        <v>53</v>
      </c>
      <c r="H16" s="10">
        <v>43.7</v>
      </c>
      <c r="I16" s="10" t="s">
        <v>54</v>
      </c>
      <c r="J16" s="14">
        <f t="shared" si="0"/>
        <v>26.220000000000002</v>
      </c>
      <c r="K16" s="14">
        <f t="shared" si="1"/>
        <v>32.32</v>
      </c>
      <c r="L16" s="14">
        <f t="shared" si="2"/>
        <v>58.540000000000006</v>
      </c>
    </row>
    <row r="17" spans="1:12" s="2" customFormat="1" ht="21" customHeight="1">
      <c r="A17" s="9">
        <v>15</v>
      </c>
      <c r="B17" s="9" t="s">
        <v>55</v>
      </c>
      <c r="C17" s="9" t="s">
        <v>14</v>
      </c>
      <c r="D17" s="9" t="s">
        <v>34</v>
      </c>
      <c r="E17" s="9">
        <v>1995.08</v>
      </c>
      <c r="F17" s="9" t="s">
        <v>16</v>
      </c>
      <c r="G17" s="9" t="s">
        <v>56</v>
      </c>
      <c r="H17" s="10">
        <v>43.1</v>
      </c>
      <c r="I17" s="10" t="s">
        <v>57</v>
      </c>
      <c r="J17" s="14">
        <f t="shared" si="0"/>
        <v>25.86</v>
      </c>
      <c r="K17" s="14">
        <f t="shared" si="1"/>
        <v>31.12</v>
      </c>
      <c r="L17" s="14">
        <f t="shared" si="2"/>
        <v>56.980000000000004</v>
      </c>
    </row>
    <row r="18" spans="1:12" s="2" customFormat="1" ht="21" customHeight="1">
      <c r="A18" s="9">
        <v>16</v>
      </c>
      <c r="B18" s="9" t="s">
        <v>58</v>
      </c>
      <c r="C18" s="9" t="s">
        <v>14</v>
      </c>
      <c r="D18" s="9" t="s">
        <v>59</v>
      </c>
      <c r="E18" s="9">
        <v>1993.06</v>
      </c>
      <c r="F18" s="9" t="s">
        <v>16</v>
      </c>
      <c r="G18" s="9" t="s">
        <v>60</v>
      </c>
      <c r="H18" s="10">
        <v>44.7</v>
      </c>
      <c r="I18" s="10" t="s">
        <v>61</v>
      </c>
      <c r="J18" s="14">
        <f t="shared" si="0"/>
        <v>26.82</v>
      </c>
      <c r="K18" s="14">
        <f t="shared" si="1"/>
        <v>27.84</v>
      </c>
      <c r="L18" s="14">
        <f t="shared" si="2"/>
        <v>54.66</v>
      </c>
    </row>
    <row r="19" spans="1:12" s="2" customFormat="1" ht="21" customHeight="1">
      <c r="A19" s="9">
        <v>17</v>
      </c>
      <c r="B19" s="9" t="s">
        <v>62</v>
      </c>
      <c r="C19" s="9" t="s">
        <v>14</v>
      </c>
      <c r="D19" s="9" t="s">
        <v>63</v>
      </c>
      <c r="E19" s="9">
        <v>1992.12</v>
      </c>
      <c r="F19" s="9" t="s">
        <v>64</v>
      </c>
      <c r="G19" s="9" t="s">
        <v>65</v>
      </c>
      <c r="H19" s="10">
        <v>45.4</v>
      </c>
      <c r="I19" s="10" t="s">
        <v>66</v>
      </c>
      <c r="J19" s="14">
        <f t="shared" si="0"/>
        <v>27.24</v>
      </c>
      <c r="K19" s="14">
        <f t="shared" si="1"/>
        <v>26.080000000000002</v>
      </c>
      <c r="L19" s="14">
        <f t="shared" si="2"/>
        <v>53.32</v>
      </c>
    </row>
    <row r="20" spans="1:12" s="2" customFormat="1" ht="21" customHeight="1">
      <c r="A20" s="9">
        <v>18</v>
      </c>
      <c r="B20" s="9" t="s">
        <v>67</v>
      </c>
      <c r="C20" s="9" t="s">
        <v>14</v>
      </c>
      <c r="D20" s="9" t="s">
        <v>59</v>
      </c>
      <c r="E20" s="9">
        <v>1994.01</v>
      </c>
      <c r="F20" s="9" t="s">
        <v>16</v>
      </c>
      <c r="G20" s="9" t="s">
        <v>31</v>
      </c>
      <c r="H20" s="10">
        <v>46.7</v>
      </c>
      <c r="I20" s="10" t="s">
        <v>68</v>
      </c>
      <c r="J20" s="14">
        <f t="shared" si="0"/>
        <v>28.02</v>
      </c>
      <c r="K20" s="14">
        <f t="shared" si="1"/>
        <v>24.400000000000002</v>
      </c>
      <c r="L20" s="14">
        <f t="shared" si="2"/>
        <v>52.42</v>
      </c>
    </row>
    <row r="21" spans="1:12" s="2" customFormat="1" ht="21" customHeight="1">
      <c r="A21" s="9">
        <v>19</v>
      </c>
      <c r="B21" s="9" t="s">
        <v>69</v>
      </c>
      <c r="C21" s="9" t="s">
        <v>14</v>
      </c>
      <c r="D21" s="9" t="s">
        <v>48</v>
      </c>
      <c r="E21" s="9">
        <v>1993.01</v>
      </c>
      <c r="F21" s="9" t="s">
        <v>16</v>
      </c>
      <c r="G21" s="9" t="s">
        <v>70</v>
      </c>
      <c r="H21" s="10">
        <v>53.8</v>
      </c>
      <c r="I21" s="16" t="s">
        <v>71</v>
      </c>
      <c r="J21" s="14">
        <f t="shared" si="0"/>
        <v>32.279999999999994</v>
      </c>
      <c r="K21" s="14">
        <v>0</v>
      </c>
      <c r="L21" s="14">
        <f t="shared" si="2"/>
        <v>32.279999999999994</v>
      </c>
    </row>
    <row r="22" spans="1:12" s="2" customFormat="1" ht="21" customHeight="1">
      <c r="A22" s="9">
        <v>20</v>
      </c>
      <c r="B22" s="9" t="s">
        <v>72</v>
      </c>
      <c r="C22" s="9" t="s">
        <v>14</v>
      </c>
      <c r="D22" s="9" t="s">
        <v>73</v>
      </c>
      <c r="E22" s="9">
        <v>1991.11</v>
      </c>
      <c r="F22" s="9" t="s">
        <v>16</v>
      </c>
      <c r="G22" s="9" t="s">
        <v>74</v>
      </c>
      <c r="H22" s="10">
        <v>41.9</v>
      </c>
      <c r="I22" s="16" t="s">
        <v>71</v>
      </c>
      <c r="J22" s="14">
        <f t="shared" si="0"/>
        <v>25.139999999999997</v>
      </c>
      <c r="K22" s="14">
        <v>0</v>
      </c>
      <c r="L22" s="14">
        <f t="shared" si="2"/>
        <v>25.139999999999997</v>
      </c>
    </row>
    <row r="23" spans="1:12" s="2" customFormat="1" ht="21" customHeight="1">
      <c r="A23" s="9">
        <v>21</v>
      </c>
      <c r="B23" s="9" t="s">
        <v>75</v>
      </c>
      <c r="C23" s="9" t="s">
        <v>14</v>
      </c>
      <c r="D23" s="9" t="s">
        <v>76</v>
      </c>
      <c r="E23" s="9">
        <v>1993.05</v>
      </c>
      <c r="F23" s="9" t="s">
        <v>16</v>
      </c>
      <c r="G23" s="9" t="s">
        <v>21</v>
      </c>
      <c r="H23" s="10">
        <v>40.8</v>
      </c>
      <c r="I23" s="16" t="s">
        <v>71</v>
      </c>
      <c r="J23" s="14">
        <f t="shared" si="0"/>
        <v>24.479999999999997</v>
      </c>
      <c r="K23" s="14">
        <v>0</v>
      </c>
      <c r="L23" s="14">
        <f t="shared" si="2"/>
        <v>24.479999999999997</v>
      </c>
    </row>
    <row r="24" ht="25.5" customHeight="1">
      <c r="B24" s="11"/>
    </row>
  </sheetData>
  <sheetProtection/>
  <mergeCells count="1">
    <mergeCell ref="A1:L1"/>
  </mergeCells>
  <printOptions/>
  <pageMargins left="0.75" right="0.75" top="0.51" bottom="0.08" header="0.12" footer="0.51"/>
  <pageSetup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78598</dc:creator>
  <cp:keywords/>
  <dc:description/>
  <cp:lastModifiedBy>人事考核办-蒋亚媛</cp:lastModifiedBy>
  <dcterms:created xsi:type="dcterms:W3CDTF">2016-10-24T07:13:28Z</dcterms:created>
  <dcterms:modified xsi:type="dcterms:W3CDTF">2016-11-10T00:35:23Z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2052-10.1.0.6028</vt:lpwstr>
  </property>
  <property fmtid="{D5CDD505-2E9C-101B-9397-08002B2CF9AE}" pid="4" name="KSOReadingLayo">
    <vt:bool>true</vt:bool>
  </property>
</Properties>
</file>