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面试" sheetId="1" r:id="rId1"/>
  </sheets>
  <definedNames>
    <definedName name="_xlnm.Print_Titles" localSheetId="0">'面试'!$1:$2</definedName>
  </definedNames>
  <calcPr fullCalcOnLoad="1"/>
</workbook>
</file>

<file path=xl/sharedStrings.xml><?xml version="1.0" encoding="utf-8"?>
<sst xmlns="http://schemas.openxmlformats.org/spreadsheetml/2006/main" count="1584" uniqueCount="755">
  <si>
    <t>王林骏</t>
  </si>
  <si>
    <t>方星</t>
  </si>
  <si>
    <t>邱清泉</t>
  </si>
  <si>
    <t>078</t>
  </si>
  <si>
    <t>息烽县温泉镇生态保护站（温泉镇林业站）</t>
  </si>
  <si>
    <t>079</t>
  </si>
  <si>
    <t>息烽县温泉镇村镇建设服务中心</t>
  </si>
  <si>
    <t>20160106</t>
  </si>
  <si>
    <t>20160104</t>
  </si>
  <si>
    <t>20160110</t>
  </si>
  <si>
    <t>20160113</t>
  </si>
  <si>
    <t>20160118</t>
  </si>
  <si>
    <t>20160117</t>
  </si>
  <si>
    <t>20160123</t>
  </si>
  <si>
    <t>20160202</t>
  </si>
  <si>
    <t>20160204</t>
  </si>
  <si>
    <t>20160126</t>
  </si>
  <si>
    <t>20160209</t>
  </si>
  <si>
    <t>20160211</t>
  </si>
  <si>
    <t>20160213</t>
  </si>
  <si>
    <t>20160216</t>
  </si>
  <si>
    <t>20160221</t>
  </si>
  <si>
    <t>20160223</t>
  </si>
  <si>
    <t>20160301</t>
  </si>
  <si>
    <t>20160302</t>
  </si>
  <si>
    <t>20160308</t>
  </si>
  <si>
    <t>20160312</t>
  </si>
  <si>
    <t>20160313</t>
  </si>
  <si>
    <t>20160314</t>
  </si>
  <si>
    <t>20160320</t>
  </si>
  <si>
    <t>20160325</t>
  </si>
  <si>
    <t>20160226</t>
  </si>
  <si>
    <t>20160326</t>
  </si>
  <si>
    <t>20160401</t>
  </si>
  <si>
    <t>20160404</t>
  </si>
  <si>
    <t>20160407</t>
  </si>
  <si>
    <t>20160410</t>
  </si>
  <si>
    <t>20160411</t>
  </si>
  <si>
    <t>20160416</t>
  </si>
  <si>
    <t>20160420</t>
  </si>
  <si>
    <t>20160501</t>
  </si>
  <si>
    <t>20160503</t>
  </si>
  <si>
    <t>20160507</t>
  </si>
  <si>
    <t>20160509</t>
  </si>
  <si>
    <t>20160514</t>
  </si>
  <si>
    <t>20160513</t>
  </si>
  <si>
    <t>20160515</t>
  </si>
  <si>
    <t>20160422</t>
  </si>
  <si>
    <t>20160426</t>
  </si>
  <si>
    <t>20160522</t>
  </si>
  <si>
    <t>20160524</t>
  </si>
  <si>
    <t>20160528</t>
  </si>
  <si>
    <t>20160601</t>
  </si>
  <si>
    <t>20160604</t>
  </si>
  <si>
    <t>20160608</t>
  </si>
  <si>
    <t>20160611</t>
  </si>
  <si>
    <t>20160613</t>
  </si>
  <si>
    <t>20160617</t>
  </si>
  <si>
    <t>20160619</t>
  </si>
  <si>
    <t>20160622</t>
  </si>
  <si>
    <t>20160625</t>
  </si>
  <si>
    <t>20160626</t>
  </si>
  <si>
    <t>20160701</t>
  </si>
  <si>
    <t>20160704</t>
  </si>
  <si>
    <t>20160707</t>
  </si>
  <si>
    <t>20160708</t>
  </si>
  <si>
    <t>20160715</t>
  </si>
  <si>
    <t>20160717</t>
  </si>
  <si>
    <t>20160720</t>
  </si>
  <si>
    <t>20160723</t>
  </si>
  <si>
    <t>20160727</t>
  </si>
  <si>
    <t>20160802</t>
  </si>
  <si>
    <t>20160804</t>
  </si>
  <si>
    <t>20160807</t>
  </si>
  <si>
    <t>20160812</t>
  </si>
  <si>
    <t>20160813</t>
  </si>
  <si>
    <t>20160816</t>
  </si>
  <si>
    <t>20160819</t>
  </si>
  <si>
    <t>20160821</t>
  </si>
  <si>
    <t>20160825</t>
  </si>
  <si>
    <t>20160827</t>
  </si>
  <si>
    <t>20160828</t>
  </si>
  <si>
    <t>20160901</t>
  </si>
  <si>
    <t>20160906</t>
  </si>
  <si>
    <t>20160907</t>
  </si>
  <si>
    <t>20160910</t>
  </si>
  <si>
    <t>20160913</t>
  </si>
  <si>
    <t>20160916</t>
  </si>
  <si>
    <t>20160919</t>
  </si>
  <si>
    <t>20160922</t>
  </si>
  <si>
    <t>20160925</t>
  </si>
  <si>
    <t>20160928</t>
  </si>
  <si>
    <t>20161001</t>
  </si>
  <si>
    <t>20161004</t>
  </si>
  <si>
    <t>20161005</t>
  </si>
  <si>
    <t>20161006</t>
  </si>
  <si>
    <t>20161014</t>
  </si>
  <si>
    <t>20161019</t>
  </si>
  <si>
    <t>20161021</t>
  </si>
  <si>
    <t>20161023</t>
  </si>
  <si>
    <t>20161024</t>
  </si>
  <si>
    <t>20161103</t>
  </si>
  <si>
    <t>20161104</t>
  </si>
  <si>
    <t>20161105</t>
  </si>
  <si>
    <t>20161108</t>
  </si>
  <si>
    <t>20161111</t>
  </si>
  <si>
    <t>20161114</t>
  </si>
  <si>
    <t>20161117</t>
  </si>
  <si>
    <t>20161120</t>
  </si>
  <si>
    <t>20161123</t>
  </si>
  <si>
    <t>20161125</t>
  </si>
  <si>
    <t>20161128</t>
  </si>
  <si>
    <t>20161201</t>
  </si>
  <si>
    <t>20161203</t>
  </si>
  <si>
    <t>20161207</t>
  </si>
  <si>
    <t>20161210</t>
  </si>
  <si>
    <t>20161212</t>
  </si>
  <si>
    <t>20161215</t>
  </si>
  <si>
    <t>20161218</t>
  </si>
  <si>
    <t>20161223</t>
  </si>
  <si>
    <t>20161224</t>
  </si>
  <si>
    <t>20161301</t>
  </si>
  <si>
    <t>20161302</t>
  </si>
  <si>
    <t>20161309</t>
  </si>
  <si>
    <t>20161308</t>
  </si>
  <si>
    <t>20161227</t>
  </si>
  <si>
    <t>20161313</t>
  </si>
  <si>
    <t>20161316</t>
  </si>
  <si>
    <t>20161319</t>
  </si>
  <si>
    <t>20161322</t>
  </si>
  <si>
    <t>20161325</t>
  </si>
  <si>
    <t>20161402</t>
  </si>
  <si>
    <t>20161404</t>
  </si>
  <si>
    <t>20161407</t>
  </si>
  <si>
    <t>20161410</t>
  </si>
  <si>
    <t>20161413</t>
  </si>
  <si>
    <t>20161416</t>
  </si>
  <si>
    <t>20161419</t>
  </si>
  <si>
    <t>20161501</t>
  </si>
  <si>
    <t>20161422</t>
  </si>
  <si>
    <t>20161505</t>
  </si>
  <si>
    <t>20161425</t>
  </si>
  <si>
    <t>20161427</t>
  </si>
  <si>
    <t>20161510</t>
  </si>
  <si>
    <t>20161511</t>
  </si>
  <si>
    <t>20161515</t>
  </si>
  <si>
    <t>20161517</t>
  </si>
  <si>
    <t>20161520</t>
  </si>
  <si>
    <t>20161523</t>
  </si>
  <si>
    <t>20161526</t>
  </si>
  <si>
    <t>20161602</t>
  </si>
  <si>
    <t>20161604</t>
  </si>
  <si>
    <t>20161607</t>
  </si>
  <si>
    <t>20161610</t>
  </si>
  <si>
    <t>20161613</t>
  </si>
  <si>
    <t>20161617</t>
  </si>
  <si>
    <t>20161616</t>
  </si>
  <si>
    <t>20161622</t>
  </si>
  <si>
    <t>20161625</t>
  </si>
  <si>
    <t>20161628</t>
  </si>
  <si>
    <t>20161702</t>
  </si>
  <si>
    <t>20161704</t>
  </si>
  <si>
    <t>20161706</t>
  </si>
  <si>
    <t>20161709</t>
  </si>
  <si>
    <t>20161712</t>
  </si>
  <si>
    <t>20161717</t>
  </si>
  <si>
    <t>20161720</t>
  </si>
  <si>
    <t>20161719</t>
  </si>
  <si>
    <t>20161721</t>
  </si>
  <si>
    <t>20161728</t>
  </si>
  <si>
    <t>20161801</t>
  </si>
  <si>
    <t>20161802</t>
  </si>
  <si>
    <t>20161809</t>
  </si>
  <si>
    <t>20161810</t>
  </si>
  <si>
    <t>20161815</t>
  </si>
  <si>
    <t>20161817</t>
  </si>
  <si>
    <t>20161730</t>
  </si>
  <si>
    <t>20161820</t>
  </si>
  <si>
    <t>20161823</t>
  </si>
  <si>
    <t>20161826</t>
  </si>
  <si>
    <t>20161830</t>
  </si>
  <si>
    <t>总成绩排  名</t>
  </si>
  <si>
    <t>息烽县2016年公开招聘事业单位工作人员进入体检人员名单</t>
  </si>
  <si>
    <t>序号</t>
  </si>
  <si>
    <t>面试准
考证号</t>
  </si>
  <si>
    <t>报考单位代码</t>
  </si>
  <si>
    <t>报考单位名称</t>
  </si>
  <si>
    <t>报考岗位名称</t>
  </si>
  <si>
    <t>报考岗位代码</t>
  </si>
  <si>
    <t>岗位招聘人数</t>
  </si>
  <si>
    <t>笔试成绩(150分）</t>
  </si>
  <si>
    <t>笔试成绩按100分制折算</t>
  </si>
  <si>
    <t>笔试成绩
所占比例（60%）</t>
  </si>
  <si>
    <t>面试成绩
（100分）</t>
  </si>
  <si>
    <t>面试成绩
所占比例（40%）</t>
  </si>
  <si>
    <t>总成绩</t>
  </si>
  <si>
    <t>是否
进入
体检</t>
  </si>
  <si>
    <t>备注</t>
  </si>
  <si>
    <t>3</t>
  </si>
  <si>
    <t>肖秀芳</t>
  </si>
  <si>
    <t>是</t>
  </si>
  <si>
    <t>杨廷湖</t>
  </si>
  <si>
    <t>陈桢琳</t>
  </si>
  <si>
    <t>张银云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</si>
  <si>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</si>
  <si>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</si>
  <si>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</si>
  <si>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</si>
  <si>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</si>
  <si>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</si>
  <si>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</si>
  <si>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</si>
  <si>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</si>
  <si>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吴良韬</t>
  </si>
  <si>
    <t>037</t>
  </si>
  <si>
    <t>息烽县城市管理监察大队</t>
  </si>
  <si>
    <t>吴忠旺</t>
  </si>
  <si>
    <t>息烽县青山苗族乡农业综合服务中心</t>
  </si>
  <si>
    <t>息烽县青山苗族乡生态保护站（青山苗族乡林业站）</t>
  </si>
  <si>
    <t>邹志媛</t>
  </si>
  <si>
    <t>李志春</t>
  </si>
  <si>
    <t>龙顶秀</t>
  </si>
  <si>
    <t>李新波</t>
  </si>
  <si>
    <t>赵军健</t>
  </si>
  <si>
    <t>何昀</t>
  </si>
  <si>
    <t>065</t>
  </si>
  <si>
    <t>057</t>
  </si>
  <si>
    <t>息烽县新华社区服务中心</t>
  </si>
  <si>
    <t>王静</t>
  </si>
  <si>
    <t>陈宇</t>
  </si>
  <si>
    <t>李君慧</t>
  </si>
  <si>
    <t>王枫华</t>
  </si>
  <si>
    <t>徐军</t>
  </si>
  <si>
    <t>045</t>
  </si>
  <si>
    <t>息烽县扶贫开发服务中心</t>
  </si>
  <si>
    <t>4</t>
  </si>
  <si>
    <t>04</t>
  </si>
  <si>
    <t>5</t>
  </si>
  <si>
    <t>6</t>
  </si>
  <si>
    <t>7</t>
  </si>
  <si>
    <t>张烈马</t>
  </si>
  <si>
    <t>058</t>
  </si>
  <si>
    <t>息烽县永靖镇科技宣教文化信息统计服务中心</t>
  </si>
  <si>
    <t>丁晓旺</t>
  </si>
  <si>
    <t>谢超</t>
  </si>
  <si>
    <t>杨帮平</t>
  </si>
  <si>
    <t>钟兴义</t>
  </si>
  <si>
    <t>070</t>
  </si>
  <si>
    <t>息烽县西山镇农业综合服务中心</t>
  </si>
  <si>
    <t>息烽县土地勘测规划站</t>
  </si>
  <si>
    <t>黄天毅</t>
  </si>
  <si>
    <t>袁波</t>
  </si>
  <si>
    <t>060</t>
  </si>
  <si>
    <t>息烽县永靖镇生态保护站（永靖镇林业站）</t>
  </si>
  <si>
    <t>刘泰珍</t>
  </si>
  <si>
    <t>杨学伟</t>
  </si>
  <si>
    <t>061</t>
  </si>
  <si>
    <t>息烽县水务工程建设站</t>
  </si>
  <si>
    <t>罗宇鹏</t>
  </si>
  <si>
    <t>马烈</t>
  </si>
  <si>
    <t>李婉丽</t>
  </si>
  <si>
    <t>011</t>
  </si>
  <si>
    <t>息烽县统计执法大队</t>
  </si>
  <si>
    <t>77</t>
  </si>
  <si>
    <t>167</t>
  </si>
  <si>
    <t>168</t>
  </si>
  <si>
    <t>169</t>
  </si>
  <si>
    <t>170</t>
  </si>
  <si>
    <t>李燕超</t>
  </si>
  <si>
    <t>111</t>
  </si>
  <si>
    <t>112</t>
  </si>
  <si>
    <t>付香文</t>
  </si>
  <si>
    <t>王脉</t>
  </si>
  <si>
    <t>063</t>
  </si>
  <si>
    <t>息烽县小寨坝镇村镇建设服务中心</t>
  </si>
  <si>
    <t>040</t>
  </si>
  <si>
    <t>息烽县农业技术开发服务中心</t>
  </si>
  <si>
    <t>李轲</t>
  </si>
  <si>
    <t>068</t>
  </si>
  <si>
    <t>息烽县西山镇人力资源和社会保障服务中心</t>
  </si>
  <si>
    <t>常中艳</t>
  </si>
  <si>
    <t>072</t>
  </si>
  <si>
    <t>息烽县养龙司镇计划生育服务中心</t>
  </si>
  <si>
    <t>034</t>
  </si>
  <si>
    <t>息烽县市场监管检验检测中心</t>
  </si>
  <si>
    <t>吴依</t>
  </si>
  <si>
    <t>罗青</t>
  </si>
  <si>
    <t>万红梅</t>
  </si>
  <si>
    <t>黄菲</t>
  </si>
  <si>
    <t>073</t>
  </si>
  <si>
    <t>息烽县养龙司镇生态保护站（养龙司镇林业站）</t>
  </si>
  <si>
    <t>086</t>
  </si>
  <si>
    <t>息烽县流长乡生态保护站</t>
  </si>
  <si>
    <t>087</t>
  </si>
  <si>
    <t>息烽县流长乡农业综合服务中心</t>
  </si>
  <si>
    <t>张莎</t>
  </si>
  <si>
    <t>080</t>
  </si>
  <si>
    <t>息烽县温泉镇安全生产监督管理站</t>
  </si>
  <si>
    <t>124</t>
  </si>
  <si>
    <t>125</t>
  </si>
  <si>
    <t>126</t>
  </si>
  <si>
    <t>127</t>
  </si>
  <si>
    <t>128</t>
  </si>
  <si>
    <t>005</t>
  </si>
  <si>
    <t>息烽县电子政务管理中心</t>
  </si>
  <si>
    <t>117</t>
  </si>
  <si>
    <t>118</t>
  </si>
  <si>
    <t>115</t>
  </si>
  <si>
    <t>116</t>
  </si>
  <si>
    <t>息烽县小寨坝镇生态保护站（小寨坝镇林业站）</t>
  </si>
  <si>
    <t>姜杍辛</t>
  </si>
  <si>
    <t>064</t>
  </si>
  <si>
    <t>息烽县小寨坝镇计划生育服务中心</t>
  </si>
  <si>
    <t>冉灵丹</t>
  </si>
  <si>
    <t>息烽县青山苗族乡安全生产监督管理站</t>
  </si>
  <si>
    <t>欧杏超</t>
  </si>
  <si>
    <t>杨雷烽</t>
  </si>
  <si>
    <t>052</t>
  </si>
  <si>
    <t>息烽县温泉镇卫生院</t>
  </si>
  <si>
    <t>许昌练</t>
  </si>
  <si>
    <t>骆小青</t>
  </si>
  <si>
    <t>059</t>
  </si>
  <si>
    <t>息烽县永靖镇计划生育服务中心</t>
  </si>
  <si>
    <t>110</t>
  </si>
  <si>
    <t>58</t>
  </si>
  <si>
    <t>59</t>
  </si>
  <si>
    <t>60</t>
  </si>
  <si>
    <t>杨涛</t>
  </si>
  <si>
    <t>156</t>
  </si>
  <si>
    <t>009</t>
  </si>
  <si>
    <t>息烽县大数据产业服务中心</t>
  </si>
  <si>
    <t>姓名</t>
  </si>
  <si>
    <t>报考岗位类别</t>
  </si>
  <si>
    <t>周云杰</t>
  </si>
  <si>
    <t>094</t>
  </si>
  <si>
    <t>息烽县石硐镇计划生育服务中心</t>
  </si>
  <si>
    <t>许正波</t>
  </si>
  <si>
    <t>1</t>
  </si>
  <si>
    <t>2</t>
  </si>
  <si>
    <t>涂俊礼</t>
  </si>
  <si>
    <t>罗刚</t>
  </si>
  <si>
    <t>罗冬艳</t>
  </si>
  <si>
    <t>金大为</t>
  </si>
  <si>
    <t>071</t>
  </si>
  <si>
    <t>息烽县西山镇村镇建设服务中心</t>
  </si>
  <si>
    <t>简义</t>
  </si>
  <si>
    <t>031</t>
  </si>
  <si>
    <t>息烽县高洞水库管理所</t>
  </si>
  <si>
    <t>033</t>
  </si>
  <si>
    <t>88</t>
  </si>
  <si>
    <t>89</t>
  </si>
  <si>
    <t>084</t>
  </si>
  <si>
    <t>息烽县九庄镇人力资源和社会保障服务中心</t>
  </si>
  <si>
    <t>杨健</t>
  </si>
  <si>
    <t>陈凯伦</t>
  </si>
  <si>
    <t>肖叶</t>
  </si>
  <si>
    <t>003</t>
  </si>
  <si>
    <t>息烽县新闻中心</t>
  </si>
  <si>
    <t>A</t>
  </si>
  <si>
    <t>管理人员</t>
  </si>
  <si>
    <t>014</t>
  </si>
  <si>
    <t>息烽县财政局小寨坝镇分局</t>
  </si>
  <si>
    <t>38</t>
  </si>
  <si>
    <t>39</t>
  </si>
  <si>
    <t>40</t>
  </si>
  <si>
    <t>蔡艇</t>
  </si>
  <si>
    <t>刘雨坤</t>
  </si>
  <si>
    <t>093</t>
  </si>
  <si>
    <t>息烽县石硐镇村镇建设服务中心</t>
  </si>
  <si>
    <t>张盼</t>
  </si>
  <si>
    <t>吴贵欢</t>
  </si>
  <si>
    <t>王淑君</t>
  </si>
  <si>
    <t>李刚萍</t>
  </si>
  <si>
    <t>袁金平</t>
  </si>
  <si>
    <t>72</t>
  </si>
  <si>
    <t>74</t>
  </si>
  <si>
    <t>036</t>
  </si>
  <si>
    <t>息烽县环境卫生管理站</t>
  </si>
  <si>
    <t>051</t>
  </si>
  <si>
    <t>息烽县小寨坝镇中心卫生院</t>
  </si>
  <si>
    <t>41</t>
  </si>
  <si>
    <t>42</t>
  </si>
  <si>
    <t>43</t>
  </si>
  <si>
    <t>119</t>
  </si>
  <si>
    <t>120</t>
  </si>
  <si>
    <t>伍新兴</t>
  </si>
  <si>
    <t>088</t>
  </si>
  <si>
    <t>息烽县流长乡科技宣教文化信息统计服务中心</t>
  </si>
  <si>
    <t>牟霞</t>
  </si>
  <si>
    <t>098</t>
  </si>
  <si>
    <t>息烽县鹿窝乡农业综合服务中心</t>
  </si>
  <si>
    <t>王莺杰</t>
  </si>
  <si>
    <t>李贵才</t>
  </si>
  <si>
    <t>109</t>
  </si>
  <si>
    <t>70</t>
  </si>
  <si>
    <t>陶妍江</t>
  </si>
  <si>
    <t>153</t>
  </si>
  <si>
    <t>154</t>
  </si>
  <si>
    <t>155</t>
  </si>
  <si>
    <t>安恒</t>
  </si>
  <si>
    <t>085</t>
  </si>
  <si>
    <t>息烽县九庄镇生态保护站</t>
  </si>
  <si>
    <t>张飞琴</t>
  </si>
  <si>
    <t>048</t>
  </si>
  <si>
    <t>息烽县人民医院</t>
  </si>
  <si>
    <t>孙麟</t>
  </si>
  <si>
    <t>刘玉波</t>
  </si>
  <si>
    <t>092</t>
  </si>
  <si>
    <t>息烽县石硐镇人力资源和社会保障服务中心</t>
  </si>
  <si>
    <t>王斌</t>
  </si>
  <si>
    <t>杨龙付</t>
  </si>
  <si>
    <t>赵军</t>
  </si>
  <si>
    <t>汪家志</t>
  </si>
  <si>
    <t>息烽县鹿窝乡计划生育服务中心</t>
  </si>
  <si>
    <t>杨树林</t>
  </si>
  <si>
    <t>029</t>
  </si>
  <si>
    <t>息烽县农村饮水安全水质检测中心</t>
  </si>
  <si>
    <t>罗雅</t>
  </si>
  <si>
    <t>余青松</t>
  </si>
  <si>
    <t>069</t>
  </si>
  <si>
    <t>息烽县西山镇生态保护站（西山镇林业站）</t>
  </si>
  <si>
    <t>053</t>
  </si>
  <si>
    <t>息烽县西山镇卫生院</t>
  </si>
  <si>
    <t>李其吉</t>
  </si>
  <si>
    <t>032</t>
  </si>
  <si>
    <t>息烽县养龙司电灌站</t>
  </si>
  <si>
    <t>86</t>
  </si>
  <si>
    <t>87</t>
  </si>
  <si>
    <t>71</t>
  </si>
  <si>
    <t>015</t>
  </si>
  <si>
    <t>息烽县财政局温泉镇分局</t>
  </si>
  <si>
    <t>李聪</t>
  </si>
  <si>
    <t>杨平</t>
  </si>
  <si>
    <t>程弋倬</t>
  </si>
  <si>
    <t>083</t>
  </si>
  <si>
    <t>息烽县九庄镇农业综合服务中心</t>
  </si>
  <si>
    <t>卢昆</t>
  </si>
  <si>
    <t>息烽县永靖镇村镇建设服务中心</t>
  </si>
  <si>
    <t>046</t>
  </si>
  <si>
    <t>息烽县文物管理所</t>
  </si>
  <si>
    <t>蒋敏捷</t>
  </si>
  <si>
    <t>李仙</t>
  </si>
  <si>
    <t>康乐</t>
  </si>
  <si>
    <t>息烽县教育系统会计核算管理中心</t>
  </si>
  <si>
    <t>杨贤峰</t>
  </si>
  <si>
    <t>易豪淞</t>
  </si>
  <si>
    <t>096</t>
  </si>
  <si>
    <t>息烽县石硐镇安全生产监督管理站</t>
  </si>
  <si>
    <t>蔡义坤</t>
  </si>
  <si>
    <t>杨爽</t>
  </si>
  <si>
    <t>075</t>
  </si>
  <si>
    <t>息烽县养龙司镇村镇建设服务中心</t>
  </si>
  <si>
    <t>赖明</t>
  </si>
  <si>
    <t>罗家华</t>
  </si>
  <si>
    <t>息烽县青山苗族乡村镇建设服务中心</t>
  </si>
  <si>
    <t>017</t>
  </si>
  <si>
    <t>息烽县财政局养龙司镇分局</t>
  </si>
  <si>
    <t>73</t>
  </si>
  <si>
    <t>雷淇惠</t>
  </si>
  <si>
    <t>010</t>
  </si>
  <si>
    <t>息烽县公证处</t>
  </si>
  <si>
    <t>李龙江</t>
  </si>
  <si>
    <t>李坚民</t>
  </si>
  <si>
    <t>007</t>
  </si>
  <si>
    <t>息烽县人民政府服务中心</t>
  </si>
  <si>
    <t>陈勇</t>
  </si>
  <si>
    <t>90</t>
  </si>
  <si>
    <t>91</t>
  </si>
  <si>
    <t>92</t>
  </si>
  <si>
    <t>93</t>
  </si>
  <si>
    <t>023</t>
  </si>
  <si>
    <t>息烽县地方海事处顺江海事所</t>
  </si>
  <si>
    <t>157</t>
  </si>
  <si>
    <t>158</t>
  </si>
  <si>
    <t>159</t>
  </si>
  <si>
    <t>徐梅</t>
  </si>
  <si>
    <t>钱贤臣</t>
  </si>
  <si>
    <t>081</t>
  </si>
  <si>
    <t>息烽县九庄镇村镇建设服务中心</t>
  </si>
  <si>
    <t>074</t>
  </si>
  <si>
    <t>息烽县养龙司镇农业综合服务中心</t>
  </si>
  <si>
    <t>贾伶俐</t>
  </si>
  <si>
    <t>091</t>
  </si>
  <si>
    <t>息烽县石硐镇农业综合服务中心</t>
  </si>
  <si>
    <t>038</t>
  </si>
  <si>
    <t>息烽县安全生产应急救援中心</t>
  </si>
  <si>
    <t>舒平</t>
  </si>
  <si>
    <t>020</t>
  </si>
  <si>
    <t>息烽县固定资产投资评审中心</t>
  </si>
  <si>
    <t>刘影</t>
  </si>
  <si>
    <t>陈柏如</t>
  </si>
  <si>
    <t>黄丽</t>
  </si>
  <si>
    <t>张松</t>
  </si>
  <si>
    <t>013</t>
  </si>
  <si>
    <t>息烽县财政局永靖镇分局</t>
  </si>
  <si>
    <t>121</t>
  </si>
  <si>
    <t>122</t>
  </si>
  <si>
    <t>刘雅奇</t>
  </si>
  <si>
    <t>31</t>
  </si>
  <si>
    <t>32</t>
  </si>
  <si>
    <t>062</t>
  </si>
  <si>
    <t>息烽县小寨坝镇农业综合服务中心</t>
  </si>
  <si>
    <t>090</t>
  </si>
  <si>
    <t>息烽县流长乡村镇建设服务中心</t>
  </si>
  <si>
    <t>杜娟</t>
  </si>
  <si>
    <t>杨洪</t>
  </si>
  <si>
    <t>刘文力</t>
  </si>
  <si>
    <t>杨琪校</t>
  </si>
  <si>
    <t>程前巧</t>
  </si>
  <si>
    <t>94</t>
  </si>
  <si>
    <t>8</t>
  </si>
  <si>
    <t>10</t>
  </si>
  <si>
    <t>12</t>
  </si>
  <si>
    <t>13</t>
  </si>
  <si>
    <t>14</t>
  </si>
  <si>
    <t>15</t>
  </si>
  <si>
    <t>16</t>
  </si>
  <si>
    <t>019</t>
  </si>
  <si>
    <t>息烽县基层财政管理局</t>
  </si>
  <si>
    <t>宋艺瑶</t>
  </si>
  <si>
    <t>004</t>
  </si>
  <si>
    <t>息烽县督办督查局</t>
  </si>
  <si>
    <t>9</t>
  </si>
  <si>
    <t>20</t>
  </si>
  <si>
    <t>01</t>
  </si>
  <si>
    <t>11</t>
  </si>
  <si>
    <t>001</t>
  </si>
  <si>
    <t>中共息烽县委党校</t>
  </si>
  <si>
    <t>B</t>
  </si>
  <si>
    <t>专业技术人员</t>
  </si>
  <si>
    <t>是</t>
  </si>
  <si>
    <t>02</t>
  </si>
  <si>
    <t>012</t>
  </si>
  <si>
    <t>郑小丽</t>
  </si>
  <si>
    <t>33</t>
  </si>
  <si>
    <t>34</t>
  </si>
  <si>
    <t>35</t>
  </si>
  <si>
    <t>36</t>
  </si>
  <si>
    <t>37</t>
  </si>
  <si>
    <t>徐修花</t>
  </si>
  <si>
    <t>李昆</t>
  </si>
  <si>
    <t>035</t>
  </si>
  <si>
    <t>息烽县房屋征收局</t>
  </si>
  <si>
    <t>王赟</t>
  </si>
  <si>
    <t>097</t>
  </si>
  <si>
    <t>息烽县鹿窝乡安全生产监督管理站</t>
  </si>
  <si>
    <t>025</t>
  </si>
  <si>
    <t>刘昊</t>
  </si>
  <si>
    <t>白琳</t>
  </si>
  <si>
    <t>李青霞</t>
  </si>
  <si>
    <t>骆乐闯</t>
  </si>
  <si>
    <t>潘为星</t>
  </si>
  <si>
    <t>056</t>
  </si>
  <si>
    <t>息烽县鹿窝乡卫生院</t>
  </si>
  <si>
    <t>047</t>
  </si>
  <si>
    <t>041</t>
  </si>
  <si>
    <t>息烽县农产品质量安全监管站</t>
  </si>
  <si>
    <t>132</t>
  </si>
  <si>
    <t>133</t>
  </si>
  <si>
    <t>134</t>
  </si>
  <si>
    <t>135</t>
  </si>
  <si>
    <t>136</t>
  </si>
  <si>
    <t>137</t>
  </si>
  <si>
    <t>138</t>
  </si>
  <si>
    <t>139</t>
  </si>
  <si>
    <t>罗诗杰</t>
  </si>
  <si>
    <t>杨阳</t>
  </si>
  <si>
    <t>103</t>
  </si>
  <si>
    <t>104</t>
  </si>
  <si>
    <t>105</t>
  </si>
  <si>
    <t>杨伟</t>
  </si>
  <si>
    <t>039</t>
  </si>
  <si>
    <t>息烽县利用外资和招商引资项目服务中心</t>
  </si>
  <si>
    <t>张培莲</t>
  </si>
  <si>
    <t>周燕</t>
  </si>
  <si>
    <t>57</t>
  </si>
  <si>
    <t>024</t>
  </si>
  <si>
    <t>息烽县城镇绿化管理站</t>
  </si>
  <si>
    <t>罗立苑</t>
  </si>
  <si>
    <t>018</t>
  </si>
  <si>
    <t>息烽县财政局鹿窝乡分局</t>
  </si>
  <si>
    <t>张柯</t>
  </si>
  <si>
    <t>055</t>
  </si>
  <si>
    <t>息烽县石硐镇卫生院</t>
  </si>
  <si>
    <t>22</t>
  </si>
  <si>
    <t>23</t>
  </si>
  <si>
    <t>24</t>
  </si>
  <si>
    <t>25</t>
  </si>
  <si>
    <t>26</t>
  </si>
  <si>
    <t>27</t>
  </si>
  <si>
    <t>28</t>
  </si>
  <si>
    <t>29</t>
  </si>
  <si>
    <t>陈治霖</t>
  </si>
  <si>
    <t>骆前丰</t>
  </si>
  <si>
    <t>廖定兰</t>
  </si>
  <si>
    <t>78</t>
  </si>
  <si>
    <t>79</t>
  </si>
  <si>
    <t>80</t>
  </si>
  <si>
    <t>81</t>
  </si>
  <si>
    <t>44</t>
  </si>
  <si>
    <t>45</t>
  </si>
  <si>
    <t>46</t>
  </si>
  <si>
    <t>47</t>
  </si>
  <si>
    <t>48</t>
  </si>
  <si>
    <t>49</t>
  </si>
  <si>
    <t>罗波</t>
  </si>
  <si>
    <t>123</t>
  </si>
  <si>
    <t>75</t>
  </si>
  <si>
    <t>宋安慧</t>
  </si>
  <si>
    <t>冉茂军</t>
  </si>
  <si>
    <t>049</t>
  </si>
  <si>
    <t>息烽县新型农村合作医疗管理中心</t>
  </si>
  <si>
    <t>028</t>
  </si>
  <si>
    <t>息烽县人民政府防汛抗旱指挥部办公室</t>
  </si>
  <si>
    <t>张生</t>
  </si>
  <si>
    <t>张洋</t>
  </si>
  <si>
    <t>114</t>
  </si>
  <si>
    <t>140</t>
  </si>
  <si>
    <t>141</t>
  </si>
  <si>
    <t>142</t>
  </si>
  <si>
    <t>143</t>
  </si>
  <si>
    <t>144</t>
  </si>
  <si>
    <t>王清</t>
  </si>
  <si>
    <t>089</t>
  </si>
  <si>
    <t>息烽县流长乡计划生育服务中心</t>
  </si>
  <si>
    <t>杜昌浪</t>
  </si>
  <si>
    <t>172</t>
  </si>
  <si>
    <t>173</t>
  </si>
  <si>
    <t>174</t>
  </si>
  <si>
    <t>175</t>
  </si>
  <si>
    <t>129</t>
  </si>
  <si>
    <t>130</t>
  </si>
  <si>
    <t>131</t>
  </si>
  <si>
    <t>016</t>
  </si>
  <si>
    <t>息烽县财政局九庄镇分局</t>
  </si>
  <si>
    <t>息烽县能源统计站</t>
  </si>
  <si>
    <t>伍秀娣</t>
  </si>
  <si>
    <t>潘友文</t>
  </si>
  <si>
    <t>何元莉</t>
  </si>
  <si>
    <t>张铖</t>
  </si>
  <si>
    <t>张瑜</t>
  </si>
  <si>
    <t>027</t>
  </si>
  <si>
    <t>息烽县水务工程管理站</t>
  </si>
  <si>
    <t>97</t>
  </si>
  <si>
    <t>王宏</t>
  </si>
  <si>
    <t>98</t>
  </si>
  <si>
    <t>99</t>
  </si>
  <si>
    <t>100</t>
  </si>
  <si>
    <t>101</t>
  </si>
  <si>
    <t>102</t>
  </si>
  <si>
    <t>113</t>
  </si>
  <si>
    <t>022</t>
  </si>
  <si>
    <t>息烽县公路管理所</t>
  </si>
  <si>
    <t>谢昌玲</t>
  </si>
  <si>
    <t>82</t>
  </si>
  <si>
    <t>83</t>
  </si>
  <si>
    <t>84</t>
  </si>
  <si>
    <t>85</t>
  </si>
  <si>
    <t>171</t>
  </si>
  <si>
    <t>朱健全</t>
  </si>
  <si>
    <t>006</t>
  </si>
  <si>
    <t>息烽县机关事务管理服务中心</t>
  </si>
  <si>
    <t>021</t>
  </si>
  <si>
    <t>息烽县公路运输管理所</t>
  </si>
  <si>
    <t>076</t>
  </si>
  <si>
    <t>息烽县温泉镇科技宣传文化信息统计服务中心</t>
  </si>
  <si>
    <t>秦安村</t>
  </si>
  <si>
    <t>077</t>
  </si>
  <si>
    <t>息烽县温泉镇农业综合服务中心</t>
  </si>
  <si>
    <t>50</t>
  </si>
  <si>
    <t>51</t>
  </si>
  <si>
    <t>52</t>
  </si>
  <si>
    <t>53</t>
  </si>
  <si>
    <t>54</t>
  </si>
  <si>
    <t>55</t>
  </si>
  <si>
    <t>56</t>
  </si>
  <si>
    <t>息烽县流长乡卫生院</t>
  </si>
  <si>
    <t>赵宇</t>
  </si>
  <si>
    <t>21</t>
  </si>
  <si>
    <t>17</t>
  </si>
  <si>
    <t>18</t>
  </si>
  <si>
    <t>19</t>
  </si>
  <si>
    <t>韦志丽</t>
  </si>
  <si>
    <t>熊伟</t>
  </si>
  <si>
    <t>03</t>
  </si>
  <si>
    <t>息烽县电子政务内网管理中心</t>
  </si>
  <si>
    <t>002</t>
  </si>
  <si>
    <t>160</t>
  </si>
  <si>
    <t>161</t>
  </si>
  <si>
    <t>162</t>
  </si>
  <si>
    <t>163</t>
  </si>
  <si>
    <t>164</t>
  </si>
  <si>
    <t>165</t>
  </si>
  <si>
    <t>166</t>
  </si>
  <si>
    <t>099</t>
  </si>
  <si>
    <t>息烽县鹿窝乡生态保护站（鹿窝乡林业站）</t>
  </si>
  <si>
    <t>赵帅</t>
  </si>
  <si>
    <t>息烽县鹿窝乡村镇建设服务中心</t>
  </si>
  <si>
    <t>082</t>
  </si>
  <si>
    <t>息烽县九庄镇计划生育服务中心</t>
  </si>
  <si>
    <t>吴兵</t>
  </si>
  <si>
    <t>陈楠</t>
  </si>
  <si>
    <t>王小建</t>
  </si>
  <si>
    <t>息烽县农机管理和技术推广培训站</t>
  </si>
  <si>
    <t>106</t>
  </si>
  <si>
    <t>107</t>
  </si>
  <si>
    <t>108</t>
  </si>
  <si>
    <t>余磊</t>
  </si>
  <si>
    <t>谭欣缘</t>
  </si>
  <si>
    <t>76</t>
  </si>
  <si>
    <t>陈颖</t>
  </si>
  <si>
    <t>030</t>
  </si>
  <si>
    <t>息烽县底寨河管理所</t>
  </si>
  <si>
    <t>周家发</t>
  </si>
  <si>
    <t>刘洪雨</t>
  </si>
  <si>
    <t>95</t>
  </si>
  <si>
    <t>96</t>
  </si>
  <si>
    <t>145</t>
  </si>
  <si>
    <t>146</t>
  </si>
  <si>
    <t>147</t>
  </si>
  <si>
    <t>148</t>
  </si>
  <si>
    <t>149</t>
  </si>
  <si>
    <t>150</t>
  </si>
  <si>
    <t>066</t>
  </si>
  <si>
    <t>息烽县小寨坝镇人力资源和社会保障服务中心</t>
  </si>
  <si>
    <t>陈永华</t>
  </si>
  <si>
    <t>067</t>
  </si>
  <si>
    <t>息烽县西山镇计划生育服务中心</t>
  </si>
  <si>
    <t>苏浩然</t>
  </si>
  <si>
    <t>30</t>
  </si>
  <si>
    <t>042</t>
  </si>
  <si>
    <t>息烽县畜牧水产技术开发服务中心</t>
  </si>
  <si>
    <t>周旋</t>
  </si>
  <si>
    <t>曾瑞芸</t>
  </si>
  <si>
    <t>龙彦中</t>
  </si>
  <si>
    <t>043</t>
  </si>
  <si>
    <t>息烽县动物疫病预防控制中心</t>
  </si>
  <si>
    <t>008</t>
  </si>
  <si>
    <t>息烽县少数民族流动人口管理服务中心</t>
  </si>
  <si>
    <t>044</t>
  </si>
  <si>
    <t>151</t>
  </si>
  <si>
    <t>152</t>
  </si>
  <si>
    <t>026</t>
  </si>
  <si>
    <t>息烽县水土保持站</t>
  </si>
  <si>
    <t>054</t>
  </si>
  <si>
    <t>岳玺</t>
  </si>
  <si>
    <t>骆琴琴</t>
  </si>
  <si>
    <t>095</t>
  </si>
  <si>
    <t>息烽县石硐镇生态保护站（石硐林业站）</t>
  </si>
  <si>
    <t>吉松</t>
  </si>
  <si>
    <t>穆文静</t>
  </si>
  <si>
    <t>李威宏</t>
  </si>
  <si>
    <t>050</t>
  </si>
  <si>
    <t>息烽县妇幼保健院</t>
  </si>
  <si>
    <t>饶双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</si>
</sst>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20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workbookViewId="0" topLeftCell="A1">
      <pane ySplit="2" topLeftCell="BM15" activePane="bottomLeft" state="frozen"/>
      <selection pane="topLeft" activeCell="A1" sqref="A1"/>
      <selection pane="bottomLeft" activeCell="T1" sqref="A1:T16384"/>
    </sheetView>
  </sheetViews>
  <sheetFormatPr defaultColWidth="9.00390625" defaultRowHeight="14.25"/>
  <cols>
    <col min="1" max="1" width="3.875" style="3" customWidth="1"/>
    <col min="2" max="2" width="7.50390625" style="1" customWidth="1"/>
    <col min="3" max="3" width="10.25390625" style="1" customWidth="1"/>
    <col min="4" max="4" width="4.375" style="3" customWidth="1"/>
    <col min="5" max="5" width="38.50390625" style="1" customWidth="1"/>
    <col min="6" max="6" width="5.875" style="1" customWidth="1"/>
    <col min="7" max="7" width="11.00390625" style="1" customWidth="1"/>
    <col min="8" max="8" width="4.00390625" style="1" customWidth="1"/>
    <col min="9" max="9" width="3.875" style="1" customWidth="1"/>
    <col min="10" max="10" width="8.125" style="1" customWidth="1"/>
    <col min="11" max="12" width="7.875" style="1" customWidth="1"/>
    <col min="13" max="13" width="8.625" style="1" customWidth="1"/>
    <col min="14" max="14" width="7.75390625" style="1" customWidth="1"/>
    <col min="15" max="15" width="9.00390625" style="1" customWidth="1"/>
    <col min="16" max="16" width="5.875" style="1" customWidth="1"/>
    <col min="17" max="17" width="6.125" style="1" customWidth="1"/>
    <col min="18" max="18" width="6.25390625" style="1" customWidth="1"/>
    <col min="19" max="16384" width="9.00390625" style="1" customWidth="1"/>
  </cols>
  <sheetData>
    <row r="1" spans="1:18" ht="30" customHeight="1">
      <c r="A1" s="13" t="s">
        <v>182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41.25" customHeight="1">
      <c r="A2" s="4" t="s">
        <v>183</v>
      </c>
      <c r="B2" s="6" t="s">
        <v>331</v>
      </c>
      <c r="C2" s="6" t="s">
        <v>184</v>
      </c>
      <c r="D2" s="4" t="s">
        <v>185</v>
      </c>
      <c r="E2" s="6" t="s">
        <v>186</v>
      </c>
      <c r="F2" s="6" t="s">
        <v>332</v>
      </c>
      <c r="G2" s="6" t="s">
        <v>187</v>
      </c>
      <c r="H2" s="6" t="s">
        <v>188</v>
      </c>
      <c r="I2" s="6" t="s">
        <v>189</v>
      </c>
      <c r="J2" s="6" t="s">
        <v>190</v>
      </c>
      <c r="K2" s="6" t="s">
        <v>191</v>
      </c>
      <c r="L2" s="12" t="s">
        <v>192</v>
      </c>
      <c r="M2" s="6" t="s">
        <v>193</v>
      </c>
      <c r="N2" s="6" t="s">
        <v>194</v>
      </c>
      <c r="O2" s="6" t="s">
        <v>195</v>
      </c>
      <c r="P2" s="6" t="s">
        <v>181</v>
      </c>
      <c r="Q2" s="6" t="s">
        <v>196</v>
      </c>
      <c r="R2" s="6" t="s">
        <v>197</v>
      </c>
    </row>
    <row r="3" spans="1:18" ht="27.75" customHeight="1">
      <c r="A3" s="5" t="s">
        <v>337</v>
      </c>
      <c r="B3" s="8" t="s">
        <v>682</v>
      </c>
      <c r="C3" s="6">
        <v>20160102</v>
      </c>
      <c r="D3" s="4" t="s">
        <v>526</v>
      </c>
      <c r="E3" s="6" t="s">
        <v>527</v>
      </c>
      <c r="F3" s="6" t="s">
        <v>528</v>
      </c>
      <c r="G3" s="6" t="s">
        <v>529</v>
      </c>
      <c r="H3" s="4" t="s">
        <v>524</v>
      </c>
      <c r="I3" s="6">
        <v>1</v>
      </c>
      <c r="J3" s="6">
        <v>93.5</v>
      </c>
      <c r="K3" s="6">
        <f aca="true" t="shared" si="0" ref="K3:K23">ROUND(J3/1.5,2)</f>
        <v>62.33</v>
      </c>
      <c r="L3" s="6">
        <f aca="true" t="shared" si="1" ref="L3:L23">ROUND(K3*0.6,2)</f>
        <v>37.4</v>
      </c>
      <c r="M3" s="6">
        <v>80.8</v>
      </c>
      <c r="N3" s="6">
        <v>32.32</v>
      </c>
      <c r="O3" s="6">
        <v>69.72</v>
      </c>
      <c r="P3" s="6">
        <v>1</v>
      </c>
      <c r="Q3" s="9" t="s">
        <v>530</v>
      </c>
      <c r="R3" s="6"/>
    </row>
    <row r="4" spans="1:18" ht="27.75" customHeight="1">
      <c r="A4" s="5" t="s">
        <v>338</v>
      </c>
      <c r="B4" s="8" t="s">
        <v>710</v>
      </c>
      <c r="C4" s="6" t="s">
        <v>7</v>
      </c>
      <c r="D4" s="4" t="s">
        <v>686</v>
      </c>
      <c r="E4" s="6" t="s">
        <v>685</v>
      </c>
      <c r="F4" s="6" t="s">
        <v>528</v>
      </c>
      <c r="G4" s="6" t="s">
        <v>529</v>
      </c>
      <c r="H4" s="4" t="s">
        <v>524</v>
      </c>
      <c r="I4" s="6">
        <v>2</v>
      </c>
      <c r="J4" s="6">
        <v>88.5</v>
      </c>
      <c r="K4" s="6">
        <f t="shared" si="0"/>
        <v>59</v>
      </c>
      <c r="L4" s="6">
        <f t="shared" si="1"/>
        <v>35.4</v>
      </c>
      <c r="M4" s="6">
        <v>85.4</v>
      </c>
      <c r="N4" s="6">
        <v>34.16</v>
      </c>
      <c r="O4" s="6">
        <v>69.56</v>
      </c>
      <c r="P4" s="9">
        <v>1</v>
      </c>
      <c r="Q4" s="9" t="s">
        <v>530</v>
      </c>
      <c r="R4" s="6"/>
    </row>
    <row r="5" spans="1:18" ht="27.75" customHeight="1">
      <c r="A5" s="5" t="s">
        <v>198</v>
      </c>
      <c r="B5" s="8" t="s">
        <v>609</v>
      </c>
      <c r="C5" s="6" t="s">
        <v>8</v>
      </c>
      <c r="D5" s="4" t="s">
        <v>686</v>
      </c>
      <c r="E5" s="6" t="s">
        <v>685</v>
      </c>
      <c r="F5" s="6" t="s">
        <v>528</v>
      </c>
      <c r="G5" s="6" t="s">
        <v>529</v>
      </c>
      <c r="H5" s="4" t="s">
        <v>524</v>
      </c>
      <c r="I5" s="6">
        <v>2</v>
      </c>
      <c r="J5" s="6">
        <v>94.5</v>
      </c>
      <c r="K5" s="6">
        <f t="shared" si="0"/>
        <v>63</v>
      </c>
      <c r="L5" s="6">
        <f t="shared" si="1"/>
        <v>37.8</v>
      </c>
      <c r="M5" s="6">
        <v>77.2</v>
      </c>
      <c r="N5" s="6">
        <v>30.88</v>
      </c>
      <c r="O5" s="6">
        <v>68.68</v>
      </c>
      <c r="P5" s="9">
        <f>IF(O5&lt;O4,P4+1,P4)</f>
        <v>2</v>
      </c>
      <c r="Q5" s="9" t="s">
        <v>530</v>
      </c>
      <c r="R5" s="6"/>
    </row>
    <row r="6" spans="1:18" ht="27.75" customHeight="1">
      <c r="A6" s="5" t="s">
        <v>235</v>
      </c>
      <c r="B6" s="8" t="s">
        <v>497</v>
      </c>
      <c r="C6" s="6" t="s">
        <v>9</v>
      </c>
      <c r="D6" s="4" t="s">
        <v>356</v>
      </c>
      <c r="E6" s="6" t="s">
        <v>357</v>
      </c>
      <c r="F6" s="6" t="s">
        <v>358</v>
      </c>
      <c r="G6" s="6" t="s">
        <v>359</v>
      </c>
      <c r="H6" s="4" t="s">
        <v>524</v>
      </c>
      <c r="I6" s="6">
        <v>1</v>
      </c>
      <c r="J6" s="6">
        <v>100</v>
      </c>
      <c r="K6" s="6">
        <f t="shared" si="0"/>
        <v>66.67</v>
      </c>
      <c r="L6" s="6">
        <f t="shared" si="1"/>
        <v>40</v>
      </c>
      <c r="M6" s="6">
        <v>75.2</v>
      </c>
      <c r="N6" s="6">
        <v>30.08</v>
      </c>
      <c r="O6" s="6">
        <v>70.08</v>
      </c>
      <c r="P6" s="9">
        <v>1</v>
      </c>
      <c r="Q6" s="9" t="s">
        <v>530</v>
      </c>
      <c r="R6" s="6"/>
    </row>
    <row r="7" spans="1:18" ht="27.75" customHeight="1">
      <c r="A7" s="5" t="s">
        <v>237</v>
      </c>
      <c r="B7" s="8" t="s">
        <v>399</v>
      </c>
      <c r="C7" s="6" t="s">
        <v>10</v>
      </c>
      <c r="D7" s="4" t="s">
        <v>356</v>
      </c>
      <c r="E7" s="6" t="s">
        <v>357</v>
      </c>
      <c r="F7" s="6" t="s">
        <v>528</v>
      </c>
      <c r="G7" s="6" t="s">
        <v>529</v>
      </c>
      <c r="H7" s="4" t="s">
        <v>531</v>
      </c>
      <c r="I7" s="6">
        <v>1</v>
      </c>
      <c r="J7" s="6">
        <v>87.5</v>
      </c>
      <c r="K7" s="6">
        <f t="shared" si="0"/>
        <v>58.33</v>
      </c>
      <c r="L7" s="6">
        <f t="shared" si="1"/>
        <v>35</v>
      </c>
      <c r="M7" s="6">
        <v>74.2</v>
      </c>
      <c r="N7" s="6">
        <v>29.68</v>
      </c>
      <c r="O7" s="6">
        <v>64.68</v>
      </c>
      <c r="P7" s="9">
        <v>1</v>
      </c>
      <c r="Q7" s="9" t="s">
        <v>530</v>
      </c>
      <c r="R7" s="6"/>
    </row>
    <row r="8" spans="1:18" ht="27.75" customHeight="1">
      <c r="A8" s="5" t="s">
        <v>238</v>
      </c>
      <c r="B8" s="8" t="s">
        <v>608</v>
      </c>
      <c r="C8" s="6" t="s">
        <v>11</v>
      </c>
      <c r="D8" s="4" t="s">
        <v>356</v>
      </c>
      <c r="E8" s="6" t="s">
        <v>357</v>
      </c>
      <c r="F8" s="6" t="s">
        <v>528</v>
      </c>
      <c r="G8" s="6" t="s">
        <v>529</v>
      </c>
      <c r="H8" s="4" t="s">
        <v>684</v>
      </c>
      <c r="I8" s="6">
        <v>2</v>
      </c>
      <c r="J8" s="6">
        <v>88.5</v>
      </c>
      <c r="K8" s="6">
        <f t="shared" si="0"/>
        <v>59</v>
      </c>
      <c r="L8" s="6">
        <f t="shared" si="1"/>
        <v>35.4</v>
      </c>
      <c r="M8" s="6">
        <v>81.6</v>
      </c>
      <c r="N8" s="6">
        <v>32.64</v>
      </c>
      <c r="O8" s="6">
        <v>68.04</v>
      </c>
      <c r="P8" s="9">
        <v>1</v>
      </c>
      <c r="Q8" s="9" t="s">
        <v>530</v>
      </c>
      <c r="R8" s="6"/>
    </row>
    <row r="9" spans="1:18" ht="27.75" customHeight="1">
      <c r="A9" s="5" t="s">
        <v>239</v>
      </c>
      <c r="B9" s="8" t="s">
        <v>199</v>
      </c>
      <c r="C9" s="6" t="s">
        <v>12</v>
      </c>
      <c r="D9" s="4" t="s">
        <v>356</v>
      </c>
      <c r="E9" s="6" t="s">
        <v>357</v>
      </c>
      <c r="F9" s="6" t="s">
        <v>528</v>
      </c>
      <c r="G9" s="6" t="s">
        <v>529</v>
      </c>
      <c r="H9" s="4" t="s">
        <v>684</v>
      </c>
      <c r="I9" s="6">
        <v>2</v>
      </c>
      <c r="J9" s="6">
        <v>92.5</v>
      </c>
      <c r="K9" s="6">
        <f t="shared" si="0"/>
        <v>61.67</v>
      </c>
      <c r="L9" s="6">
        <f t="shared" si="1"/>
        <v>37</v>
      </c>
      <c r="M9" s="6">
        <v>75.8</v>
      </c>
      <c r="N9" s="6">
        <v>30.32</v>
      </c>
      <c r="O9" s="6">
        <v>67.32</v>
      </c>
      <c r="P9" s="9">
        <f>IF(O9&lt;O8,P8+1,P8)</f>
        <v>2</v>
      </c>
      <c r="Q9" s="9" t="s">
        <v>530</v>
      </c>
      <c r="R9" s="6"/>
    </row>
    <row r="10" spans="1:18" ht="27.75" customHeight="1">
      <c r="A10" s="5" t="s">
        <v>510</v>
      </c>
      <c r="B10" s="8" t="s">
        <v>519</v>
      </c>
      <c r="C10" s="6" t="s">
        <v>13</v>
      </c>
      <c r="D10" s="4" t="s">
        <v>356</v>
      </c>
      <c r="E10" s="6" t="s">
        <v>357</v>
      </c>
      <c r="F10" s="6" t="s">
        <v>528</v>
      </c>
      <c r="G10" s="6" t="s">
        <v>529</v>
      </c>
      <c r="H10" s="4" t="s">
        <v>236</v>
      </c>
      <c r="I10" s="6">
        <v>1</v>
      </c>
      <c r="J10" s="6">
        <v>98</v>
      </c>
      <c r="K10" s="6">
        <f t="shared" si="0"/>
        <v>65.33</v>
      </c>
      <c r="L10" s="6">
        <f t="shared" si="1"/>
        <v>39.2</v>
      </c>
      <c r="M10" s="6">
        <v>80.4</v>
      </c>
      <c r="N10" s="6">
        <v>32.16</v>
      </c>
      <c r="O10" s="6">
        <v>71.36</v>
      </c>
      <c r="P10" s="9">
        <v>1</v>
      </c>
      <c r="Q10" s="9" t="s">
        <v>530</v>
      </c>
      <c r="R10" s="6"/>
    </row>
    <row r="11" spans="1:18" ht="27.75" customHeight="1">
      <c r="A11" s="5" t="s">
        <v>522</v>
      </c>
      <c r="B11" s="8" t="s">
        <v>644</v>
      </c>
      <c r="C11" s="6" t="s">
        <v>14</v>
      </c>
      <c r="D11" s="4" t="s">
        <v>520</v>
      </c>
      <c r="E11" s="6" t="s">
        <v>521</v>
      </c>
      <c r="F11" s="6" t="s">
        <v>358</v>
      </c>
      <c r="G11" s="6" t="s">
        <v>359</v>
      </c>
      <c r="H11" s="4" t="s">
        <v>524</v>
      </c>
      <c r="I11" s="6">
        <v>2</v>
      </c>
      <c r="J11" s="6">
        <v>99</v>
      </c>
      <c r="K11" s="6">
        <f t="shared" si="0"/>
        <v>66</v>
      </c>
      <c r="L11" s="6">
        <f t="shared" si="1"/>
        <v>39.6</v>
      </c>
      <c r="M11" s="6">
        <v>88.4</v>
      </c>
      <c r="N11" s="6">
        <v>35.36</v>
      </c>
      <c r="O11" s="6">
        <v>74.96</v>
      </c>
      <c r="P11" s="9">
        <v>1</v>
      </c>
      <c r="Q11" s="9" t="s">
        <v>530</v>
      </c>
      <c r="R11" s="6"/>
    </row>
    <row r="12" spans="1:18" ht="27.75" customHeight="1">
      <c r="A12" s="5" t="s">
        <v>511</v>
      </c>
      <c r="B12" s="8" t="s">
        <v>508</v>
      </c>
      <c r="C12" s="6" t="s">
        <v>15</v>
      </c>
      <c r="D12" s="4" t="s">
        <v>520</v>
      </c>
      <c r="E12" s="6" t="s">
        <v>521</v>
      </c>
      <c r="F12" s="6" t="s">
        <v>358</v>
      </c>
      <c r="G12" s="6" t="s">
        <v>359</v>
      </c>
      <c r="H12" s="4" t="s">
        <v>524</v>
      </c>
      <c r="I12" s="6">
        <v>2</v>
      </c>
      <c r="J12" s="6">
        <v>98.5</v>
      </c>
      <c r="K12" s="6">
        <f t="shared" si="0"/>
        <v>65.67</v>
      </c>
      <c r="L12" s="6">
        <f t="shared" si="1"/>
        <v>39.4</v>
      </c>
      <c r="M12" s="6">
        <v>79.8</v>
      </c>
      <c r="N12" s="6">
        <v>31.92</v>
      </c>
      <c r="O12" s="6">
        <v>71.32</v>
      </c>
      <c r="P12" s="9">
        <f>IF(O12&lt;O11,P11+1,P11)</f>
        <v>2</v>
      </c>
      <c r="Q12" s="9" t="s">
        <v>530</v>
      </c>
      <c r="R12" s="6"/>
    </row>
    <row r="13" spans="1:18" ht="27.75" customHeight="1">
      <c r="A13" s="5" t="s">
        <v>525</v>
      </c>
      <c r="B13" s="8" t="s">
        <v>327</v>
      </c>
      <c r="C13" s="6" t="s">
        <v>16</v>
      </c>
      <c r="D13" s="4" t="s">
        <v>303</v>
      </c>
      <c r="E13" s="6" t="s">
        <v>304</v>
      </c>
      <c r="F13" s="6" t="s">
        <v>358</v>
      </c>
      <c r="G13" s="6" t="s">
        <v>359</v>
      </c>
      <c r="H13" s="4" t="s">
        <v>524</v>
      </c>
      <c r="I13" s="6">
        <v>1</v>
      </c>
      <c r="J13" s="6">
        <v>96.5</v>
      </c>
      <c r="K13" s="6">
        <f t="shared" si="0"/>
        <v>64.33</v>
      </c>
      <c r="L13" s="6">
        <f t="shared" si="1"/>
        <v>38.6</v>
      </c>
      <c r="M13" s="6">
        <v>76.2</v>
      </c>
      <c r="N13" s="6">
        <v>30.48</v>
      </c>
      <c r="O13" s="6">
        <v>69.08</v>
      </c>
      <c r="P13" s="9">
        <v>1</v>
      </c>
      <c r="Q13" s="9" t="s">
        <v>530</v>
      </c>
      <c r="R13" s="6"/>
    </row>
    <row r="14" spans="1:18" ht="27.75" customHeight="1">
      <c r="A14" s="5" t="s">
        <v>512</v>
      </c>
      <c r="B14" s="8" t="s">
        <v>708</v>
      </c>
      <c r="C14" s="6" t="s">
        <v>17</v>
      </c>
      <c r="D14" s="4" t="s">
        <v>303</v>
      </c>
      <c r="E14" s="6" t="s">
        <v>304</v>
      </c>
      <c r="F14" s="6" t="s">
        <v>528</v>
      </c>
      <c r="G14" s="6" t="s">
        <v>529</v>
      </c>
      <c r="H14" s="4" t="s">
        <v>531</v>
      </c>
      <c r="I14" s="6">
        <v>1</v>
      </c>
      <c r="J14" s="6">
        <v>91.5</v>
      </c>
      <c r="K14" s="6">
        <f t="shared" si="0"/>
        <v>61</v>
      </c>
      <c r="L14" s="6">
        <f t="shared" si="1"/>
        <v>36.6</v>
      </c>
      <c r="M14" s="6">
        <v>79.6</v>
      </c>
      <c r="N14" s="6">
        <v>31.84</v>
      </c>
      <c r="O14" s="6">
        <v>68.44</v>
      </c>
      <c r="P14" s="9">
        <v>1</v>
      </c>
      <c r="Q14" s="9" t="s">
        <v>530</v>
      </c>
      <c r="R14" s="6"/>
    </row>
    <row r="15" spans="1:18" ht="27.75" customHeight="1">
      <c r="A15" s="5" t="s">
        <v>513</v>
      </c>
      <c r="B15" s="8" t="s">
        <v>461</v>
      </c>
      <c r="C15" s="6" t="s">
        <v>18</v>
      </c>
      <c r="D15" s="4" t="s">
        <v>660</v>
      </c>
      <c r="E15" s="6" t="s">
        <v>661</v>
      </c>
      <c r="F15" s="6" t="s">
        <v>358</v>
      </c>
      <c r="G15" s="6" t="s">
        <v>359</v>
      </c>
      <c r="H15" s="4" t="s">
        <v>524</v>
      </c>
      <c r="I15" s="6">
        <v>3</v>
      </c>
      <c r="J15" s="6">
        <v>108.5</v>
      </c>
      <c r="K15" s="6">
        <f t="shared" si="0"/>
        <v>72.33</v>
      </c>
      <c r="L15" s="6">
        <f t="shared" si="1"/>
        <v>43.4</v>
      </c>
      <c r="M15" s="6">
        <v>74.8</v>
      </c>
      <c r="N15" s="6">
        <v>29.92</v>
      </c>
      <c r="O15" s="6">
        <v>73.32</v>
      </c>
      <c r="P15" s="9">
        <v>1</v>
      </c>
      <c r="Q15" s="9" t="s">
        <v>530</v>
      </c>
      <c r="R15" s="6"/>
    </row>
    <row r="16" spans="1:18" ht="27.75" customHeight="1">
      <c r="A16" s="5" t="s">
        <v>514</v>
      </c>
      <c r="B16" s="8" t="s">
        <v>462</v>
      </c>
      <c r="C16" s="6" t="s">
        <v>19</v>
      </c>
      <c r="D16" s="4" t="s">
        <v>660</v>
      </c>
      <c r="E16" s="6" t="s">
        <v>661</v>
      </c>
      <c r="F16" s="6" t="s">
        <v>358</v>
      </c>
      <c r="G16" s="6" t="s">
        <v>359</v>
      </c>
      <c r="H16" s="4" t="s">
        <v>524</v>
      </c>
      <c r="I16" s="6">
        <v>3</v>
      </c>
      <c r="J16" s="6">
        <v>97</v>
      </c>
      <c r="K16" s="6">
        <f t="shared" si="0"/>
        <v>64.67</v>
      </c>
      <c r="L16" s="6">
        <f t="shared" si="1"/>
        <v>38.8</v>
      </c>
      <c r="M16" s="6">
        <v>82.2</v>
      </c>
      <c r="N16" s="6">
        <v>32.88</v>
      </c>
      <c r="O16" s="6">
        <v>71.68</v>
      </c>
      <c r="P16" s="9">
        <f>IF(O16&lt;O15,P15+1,P15)</f>
        <v>2</v>
      </c>
      <c r="Q16" s="9" t="s">
        <v>530</v>
      </c>
      <c r="R16" s="6"/>
    </row>
    <row r="17" spans="1:18" ht="27.75" customHeight="1">
      <c r="A17" s="5" t="s">
        <v>515</v>
      </c>
      <c r="B17" s="8" t="s">
        <v>581</v>
      </c>
      <c r="C17" s="6" t="s">
        <v>20</v>
      </c>
      <c r="D17" s="4" t="s">
        <v>660</v>
      </c>
      <c r="E17" s="6" t="s">
        <v>661</v>
      </c>
      <c r="F17" s="6" t="s">
        <v>358</v>
      </c>
      <c r="G17" s="6" t="s">
        <v>359</v>
      </c>
      <c r="H17" s="4" t="s">
        <v>524</v>
      </c>
      <c r="I17" s="6">
        <v>3</v>
      </c>
      <c r="J17" s="6">
        <v>96</v>
      </c>
      <c r="K17" s="6">
        <f t="shared" si="0"/>
        <v>64</v>
      </c>
      <c r="L17" s="6">
        <f t="shared" si="1"/>
        <v>38.4</v>
      </c>
      <c r="M17" s="6">
        <v>79.6</v>
      </c>
      <c r="N17" s="6">
        <v>31.84</v>
      </c>
      <c r="O17" s="6">
        <v>70.24</v>
      </c>
      <c r="P17" s="9">
        <f>IF(O17&lt;O16,P16+1,P16)</f>
        <v>3</v>
      </c>
      <c r="Q17" s="9" t="s">
        <v>530</v>
      </c>
      <c r="R17" s="6"/>
    </row>
    <row r="18" spans="1:18" ht="27.75" customHeight="1">
      <c r="A18" s="5" t="s">
        <v>516</v>
      </c>
      <c r="B18" s="8" t="s">
        <v>417</v>
      </c>
      <c r="C18" s="6" t="s">
        <v>21</v>
      </c>
      <c r="D18" s="4" t="s">
        <v>463</v>
      </c>
      <c r="E18" s="6" t="s">
        <v>464</v>
      </c>
      <c r="F18" s="6" t="s">
        <v>528</v>
      </c>
      <c r="G18" s="6" t="s">
        <v>529</v>
      </c>
      <c r="H18" s="4" t="s">
        <v>524</v>
      </c>
      <c r="I18" s="6">
        <v>1</v>
      </c>
      <c r="J18" s="6">
        <v>91.5</v>
      </c>
      <c r="K18" s="6">
        <f t="shared" si="0"/>
        <v>61</v>
      </c>
      <c r="L18" s="6">
        <f t="shared" si="1"/>
        <v>36.6</v>
      </c>
      <c r="M18" s="6">
        <v>82.2</v>
      </c>
      <c r="N18" s="6">
        <v>32.88</v>
      </c>
      <c r="O18" s="6">
        <v>69.48</v>
      </c>
      <c r="P18" s="9">
        <v>1</v>
      </c>
      <c r="Q18" s="9" t="s">
        <v>530</v>
      </c>
      <c r="R18" s="6"/>
    </row>
    <row r="19" spans="1:18" ht="27.75" customHeight="1">
      <c r="A19" s="5" t="s">
        <v>679</v>
      </c>
      <c r="B19" s="8" t="s">
        <v>240</v>
      </c>
      <c r="C19" s="6" t="s">
        <v>22</v>
      </c>
      <c r="D19" s="4" t="s">
        <v>737</v>
      </c>
      <c r="E19" s="6" t="s">
        <v>738</v>
      </c>
      <c r="F19" s="6" t="s">
        <v>358</v>
      </c>
      <c r="G19" s="6" t="s">
        <v>359</v>
      </c>
      <c r="H19" s="4" t="s">
        <v>524</v>
      </c>
      <c r="I19" s="6">
        <v>1</v>
      </c>
      <c r="J19" s="6">
        <v>96.5</v>
      </c>
      <c r="K19" s="6">
        <f t="shared" si="0"/>
        <v>64.33</v>
      </c>
      <c r="L19" s="6">
        <f t="shared" si="1"/>
        <v>38.6</v>
      </c>
      <c r="M19" s="6">
        <v>74.4</v>
      </c>
      <c r="N19" s="6">
        <v>29.76</v>
      </c>
      <c r="O19" s="6">
        <v>68.36</v>
      </c>
      <c r="P19" s="9">
        <v>1</v>
      </c>
      <c r="Q19" s="9" t="s">
        <v>530</v>
      </c>
      <c r="R19" s="6"/>
    </row>
    <row r="20" spans="1:18" ht="27.75" customHeight="1">
      <c r="A20" s="5" t="s">
        <v>680</v>
      </c>
      <c r="B20" s="8" t="s">
        <v>1</v>
      </c>
      <c r="C20" s="6" t="s">
        <v>23</v>
      </c>
      <c r="D20" s="4" t="s">
        <v>329</v>
      </c>
      <c r="E20" s="6" t="s">
        <v>330</v>
      </c>
      <c r="F20" s="6" t="s">
        <v>528</v>
      </c>
      <c r="G20" s="6" t="s">
        <v>529</v>
      </c>
      <c r="H20" s="4" t="s">
        <v>524</v>
      </c>
      <c r="I20" s="6">
        <v>2</v>
      </c>
      <c r="J20" s="6">
        <v>102.5</v>
      </c>
      <c r="K20" s="6">
        <f t="shared" si="0"/>
        <v>68.33</v>
      </c>
      <c r="L20" s="6">
        <f t="shared" si="1"/>
        <v>41</v>
      </c>
      <c r="M20" s="6">
        <v>78.4</v>
      </c>
      <c r="N20" s="6">
        <v>31.36</v>
      </c>
      <c r="O20" s="6">
        <v>72.36</v>
      </c>
      <c r="P20" s="9">
        <v>1</v>
      </c>
      <c r="Q20" s="9" t="s">
        <v>530</v>
      </c>
      <c r="R20" s="6"/>
    </row>
    <row r="21" spans="1:18" s="10" customFormat="1" ht="27.75" customHeight="1">
      <c r="A21" s="5" t="s">
        <v>681</v>
      </c>
      <c r="B21" s="8" t="s">
        <v>728</v>
      </c>
      <c r="C21" s="6" t="s">
        <v>24</v>
      </c>
      <c r="D21" s="4" t="s">
        <v>329</v>
      </c>
      <c r="E21" s="6" t="s">
        <v>330</v>
      </c>
      <c r="F21" s="6" t="s">
        <v>528</v>
      </c>
      <c r="G21" s="6" t="s">
        <v>529</v>
      </c>
      <c r="H21" s="4" t="s">
        <v>524</v>
      </c>
      <c r="I21" s="6">
        <v>2</v>
      </c>
      <c r="J21" s="6">
        <v>92.5</v>
      </c>
      <c r="K21" s="6">
        <f t="shared" si="0"/>
        <v>61.67</v>
      </c>
      <c r="L21" s="6">
        <f t="shared" si="1"/>
        <v>37</v>
      </c>
      <c r="M21" s="8">
        <v>83</v>
      </c>
      <c r="N21" s="6">
        <v>33.2</v>
      </c>
      <c r="O21" s="6">
        <v>70.2</v>
      </c>
      <c r="P21" s="9">
        <f>IF(O21&lt;O20,P20+1,P20)</f>
        <v>2</v>
      </c>
      <c r="Q21" s="9" t="s">
        <v>200</v>
      </c>
      <c r="R21" s="8"/>
    </row>
    <row r="22" spans="1:18" ht="27.75" customHeight="1">
      <c r="A22" s="5" t="s">
        <v>523</v>
      </c>
      <c r="B22" s="8" t="s">
        <v>260</v>
      </c>
      <c r="C22" s="6" t="s">
        <v>25</v>
      </c>
      <c r="D22" s="4" t="s">
        <v>459</v>
      </c>
      <c r="E22" s="6" t="s">
        <v>460</v>
      </c>
      <c r="F22" s="6" t="s">
        <v>528</v>
      </c>
      <c r="G22" s="6" t="s">
        <v>529</v>
      </c>
      <c r="H22" s="4" t="s">
        <v>524</v>
      </c>
      <c r="I22" s="6">
        <v>2</v>
      </c>
      <c r="J22" s="6">
        <v>99.5</v>
      </c>
      <c r="K22" s="6">
        <f t="shared" si="0"/>
        <v>66.33</v>
      </c>
      <c r="L22" s="6">
        <f t="shared" si="1"/>
        <v>39.8</v>
      </c>
      <c r="M22" s="6">
        <v>80.6</v>
      </c>
      <c r="N22" s="6">
        <v>32.24</v>
      </c>
      <c r="O22" s="6">
        <v>72.04</v>
      </c>
      <c r="P22" s="9">
        <v>1</v>
      </c>
      <c r="Q22" s="9" t="s">
        <v>530</v>
      </c>
      <c r="R22" s="6"/>
    </row>
    <row r="23" spans="1:18" ht="27.75" customHeight="1">
      <c r="A23" s="5" t="s">
        <v>678</v>
      </c>
      <c r="B23" s="8" t="s">
        <v>505</v>
      </c>
      <c r="C23" s="6" t="s">
        <v>26</v>
      </c>
      <c r="D23" s="4" t="s">
        <v>459</v>
      </c>
      <c r="E23" s="6" t="s">
        <v>460</v>
      </c>
      <c r="F23" s="6" t="s">
        <v>528</v>
      </c>
      <c r="G23" s="6" t="s">
        <v>529</v>
      </c>
      <c r="H23" s="4" t="s">
        <v>524</v>
      </c>
      <c r="I23" s="6">
        <v>2</v>
      </c>
      <c r="J23" s="6">
        <v>95.5</v>
      </c>
      <c r="K23" s="6">
        <f t="shared" si="0"/>
        <v>63.67</v>
      </c>
      <c r="L23" s="6">
        <f t="shared" si="1"/>
        <v>38.2</v>
      </c>
      <c r="M23" s="6">
        <v>84.6</v>
      </c>
      <c r="N23" s="6">
        <v>33.84</v>
      </c>
      <c r="O23" s="6">
        <v>72.04</v>
      </c>
      <c r="P23" s="9">
        <f>IF(O23&lt;O22,P22+1,P22)</f>
        <v>1</v>
      </c>
      <c r="Q23" s="9" t="s">
        <v>530</v>
      </c>
      <c r="R23" s="6"/>
    </row>
    <row r="24" spans="1:18" ht="27.75" customHeight="1">
      <c r="A24" s="5" t="s">
        <v>584</v>
      </c>
      <c r="B24" s="8" t="s">
        <v>286</v>
      </c>
      <c r="C24" s="6" t="s">
        <v>27</v>
      </c>
      <c r="D24" s="4" t="s">
        <v>261</v>
      </c>
      <c r="E24" s="6" t="s">
        <v>262</v>
      </c>
      <c r="F24" s="6" t="s">
        <v>358</v>
      </c>
      <c r="G24" s="6" t="s">
        <v>359</v>
      </c>
      <c r="H24" s="4" t="s">
        <v>524</v>
      </c>
      <c r="I24" s="6">
        <v>2</v>
      </c>
      <c r="J24" s="6">
        <v>90</v>
      </c>
      <c r="K24" s="6">
        <f aca="true" t="shared" si="2" ref="K24:K43">ROUND(J24/1.5,2)</f>
        <v>60</v>
      </c>
      <c r="L24" s="6">
        <f aca="true" t="shared" si="3" ref="L24:L43">ROUND(K24*0.6,2)</f>
        <v>36</v>
      </c>
      <c r="M24" s="6">
        <v>83.4</v>
      </c>
      <c r="N24" s="6">
        <v>33.36</v>
      </c>
      <c r="O24" s="6">
        <v>69.36</v>
      </c>
      <c r="P24" s="9">
        <v>1</v>
      </c>
      <c r="Q24" s="9" t="s">
        <v>530</v>
      </c>
      <c r="R24" s="6"/>
    </row>
    <row r="25" spans="1:18" ht="27.75" customHeight="1">
      <c r="A25" s="5" t="s">
        <v>585</v>
      </c>
      <c r="B25" s="8" t="s">
        <v>605</v>
      </c>
      <c r="C25" s="6" t="s">
        <v>28</v>
      </c>
      <c r="D25" s="4" t="s">
        <v>261</v>
      </c>
      <c r="E25" s="6" t="s">
        <v>262</v>
      </c>
      <c r="F25" s="6" t="s">
        <v>358</v>
      </c>
      <c r="G25" s="6" t="s">
        <v>359</v>
      </c>
      <c r="H25" s="4" t="s">
        <v>524</v>
      </c>
      <c r="I25" s="6">
        <v>2</v>
      </c>
      <c r="J25" s="6">
        <v>89</v>
      </c>
      <c r="K25" s="6">
        <f t="shared" si="2"/>
        <v>59.33</v>
      </c>
      <c r="L25" s="6">
        <f t="shared" si="3"/>
        <v>35.6</v>
      </c>
      <c r="M25" s="6">
        <v>78.4</v>
      </c>
      <c r="N25" s="6">
        <v>31.36</v>
      </c>
      <c r="O25" s="6">
        <v>66.96</v>
      </c>
      <c r="P25" s="9">
        <f>IF(O25&lt;O24,P24+1,P24)</f>
        <v>2</v>
      </c>
      <c r="Q25" s="9" t="s">
        <v>530</v>
      </c>
      <c r="R25" s="6"/>
    </row>
    <row r="26" spans="1:18" ht="27.75" customHeight="1">
      <c r="A26" s="5" t="s">
        <v>586</v>
      </c>
      <c r="B26" s="8" t="s">
        <v>539</v>
      </c>
      <c r="C26" s="6" t="s">
        <v>29</v>
      </c>
      <c r="D26" s="4" t="s">
        <v>532</v>
      </c>
      <c r="E26" s="6" t="s">
        <v>635</v>
      </c>
      <c r="F26" s="6" t="s">
        <v>528</v>
      </c>
      <c r="G26" s="6" t="s">
        <v>529</v>
      </c>
      <c r="H26" s="4" t="s">
        <v>524</v>
      </c>
      <c r="I26" s="6">
        <v>1</v>
      </c>
      <c r="J26" s="6">
        <v>91</v>
      </c>
      <c r="K26" s="6">
        <f t="shared" si="2"/>
        <v>60.67</v>
      </c>
      <c r="L26" s="6">
        <f t="shared" si="3"/>
        <v>36.4</v>
      </c>
      <c r="M26" s="6">
        <v>83.6</v>
      </c>
      <c r="N26" s="6">
        <v>33.44</v>
      </c>
      <c r="O26" s="6">
        <v>69.84</v>
      </c>
      <c r="P26" s="9">
        <v>1</v>
      </c>
      <c r="Q26" s="9" t="s">
        <v>530</v>
      </c>
      <c r="R26" s="6"/>
    </row>
    <row r="27" spans="1:18" ht="27.75" customHeight="1">
      <c r="A27" s="5" t="s">
        <v>587</v>
      </c>
      <c r="B27" s="8" t="s">
        <v>565</v>
      </c>
      <c r="C27" s="6" t="s">
        <v>30</v>
      </c>
      <c r="D27" s="4" t="s">
        <v>493</v>
      </c>
      <c r="E27" s="6" t="s">
        <v>494</v>
      </c>
      <c r="F27" s="6" t="s">
        <v>528</v>
      </c>
      <c r="G27" s="6" t="s">
        <v>529</v>
      </c>
      <c r="H27" s="4" t="s">
        <v>524</v>
      </c>
      <c r="I27" s="6">
        <v>1</v>
      </c>
      <c r="J27" s="6">
        <v>87.5</v>
      </c>
      <c r="K27" s="6">
        <f t="shared" si="2"/>
        <v>58.33</v>
      </c>
      <c r="L27" s="6">
        <f t="shared" si="3"/>
        <v>35</v>
      </c>
      <c r="M27" s="6">
        <v>84.2</v>
      </c>
      <c r="N27" s="6">
        <v>33.68</v>
      </c>
      <c r="O27" s="6">
        <v>68.68</v>
      </c>
      <c r="P27" s="9">
        <v>1</v>
      </c>
      <c r="Q27" s="9" t="s">
        <v>530</v>
      </c>
      <c r="R27" s="6"/>
    </row>
    <row r="28" spans="1:18" ht="27.75" customHeight="1">
      <c r="A28" s="5" t="s">
        <v>588</v>
      </c>
      <c r="B28" s="8" t="s">
        <v>250</v>
      </c>
      <c r="C28" s="6" t="s">
        <v>31</v>
      </c>
      <c r="D28" s="4" t="s">
        <v>360</v>
      </c>
      <c r="E28" s="6" t="s">
        <v>361</v>
      </c>
      <c r="F28" s="6" t="s">
        <v>528</v>
      </c>
      <c r="G28" s="6" t="s">
        <v>529</v>
      </c>
      <c r="H28" s="4" t="s">
        <v>524</v>
      </c>
      <c r="I28" s="6">
        <v>1</v>
      </c>
      <c r="J28" s="6">
        <v>91</v>
      </c>
      <c r="K28" s="6">
        <f t="shared" si="2"/>
        <v>60.67</v>
      </c>
      <c r="L28" s="6">
        <f t="shared" si="3"/>
        <v>36.4</v>
      </c>
      <c r="M28" s="6">
        <v>75.2</v>
      </c>
      <c r="N28" s="6">
        <v>30.08</v>
      </c>
      <c r="O28" s="6">
        <v>66.48</v>
      </c>
      <c r="P28" s="9">
        <v>1</v>
      </c>
      <c r="Q28" s="9" t="s">
        <v>530</v>
      </c>
      <c r="R28" s="6"/>
    </row>
    <row r="29" spans="1:18" ht="27.75" customHeight="1">
      <c r="A29" s="5" t="s">
        <v>589</v>
      </c>
      <c r="B29" s="8" t="s">
        <v>232</v>
      </c>
      <c r="C29" s="6" t="s">
        <v>32</v>
      </c>
      <c r="D29" s="4" t="s">
        <v>429</v>
      </c>
      <c r="E29" s="6" t="s">
        <v>430</v>
      </c>
      <c r="F29" s="6" t="s">
        <v>528</v>
      </c>
      <c r="G29" s="6" t="s">
        <v>529</v>
      </c>
      <c r="H29" s="4" t="s">
        <v>524</v>
      </c>
      <c r="I29" s="6">
        <v>1</v>
      </c>
      <c r="J29" s="6">
        <v>86</v>
      </c>
      <c r="K29" s="6">
        <f t="shared" si="2"/>
        <v>57.33</v>
      </c>
      <c r="L29" s="6">
        <f t="shared" si="3"/>
        <v>34.4</v>
      </c>
      <c r="M29" s="6">
        <v>77.8</v>
      </c>
      <c r="N29" s="6">
        <v>31.12</v>
      </c>
      <c r="O29" s="6">
        <v>65.52</v>
      </c>
      <c r="P29" s="9">
        <v>1</v>
      </c>
      <c r="Q29" s="9" t="s">
        <v>530</v>
      </c>
      <c r="R29" s="6"/>
    </row>
    <row r="30" spans="1:18" s="2" customFormat="1" ht="27.75" customHeight="1">
      <c r="A30" s="5" t="s">
        <v>590</v>
      </c>
      <c r="B30" s="8" t="s">
        <v>574</v>
      </c>
      <c r="C30" s="6" t="s">
        <v>33</v>
      </c>
      <c r="D30" s="4" t="s">
        <v>633</v>
      </c>
      <c r="E30" s="6" t="s">
        <v>634</v>
      </c>
      <c r="F30" s="6" t="s">
        <v>358</v>
      </c>
      <c r="G30" s="6" t="s">
        <v>359</v>
      </c>
      <c r="H30" s="4" t="s">
        <v>524</v>
      </c>
      <c r="I30" s="6">
        <v>1</v>
      </c>
      <c r="J30" s="6">
        <v>92</v>
      </c>
      <c r="K30" s="6">
        <f t="shared" si="2"/>
        <v>61.33</v>
      </c>
      <c r="L30" s="6">
        <f t="shared" si="3"/>
        <v>36.8</v>
      </c>
      <c r="M30" s="8">
        <v>79.4</v>
      </c>
      <c r="N30" s="6">
        <v>31.76</v>
      </c>
      <c r="O30" s="6">
        <v>68.56</v>
      </c>
      <c r="P30" s="9">
        <v>1</v>
      </c>
      <c r="Q30" s="9" t="s">
        <v>530</v>
      </c>
      <c r="R30" s="8"/>
    </row>
    <row r="31" spans="1:18" ht="27.75" customHeight="1">
      <c r="A31" s="5" t="s">
        <v>591</v>
      </c>
      <c r="B31" s="8" t="s">
        <v>578</v>
      </c>
      <c r="C31" s="6" t="s">
        <v>34</v>
      </c>
      <c r="D31" s="4" t="s">
        <v>455</v>
      </c>
      <c r="E31" s="6" t="s">
        <v>456</v>
      </c>
      <c r="F31" s="6" t="s">
        <v>358</v>
      </c>
      <c r="G31" s="6" t="s">
        <v>359</v>
      </c>
      <c r="H31" s="4" t="s">
        <v>524</v>
      </c>
      <c r="I31" s="6">
        <v>1</v>
      </c>
      <c r="J31" s="6">
        <v>90</v>
      </c>
      <c r="K31" s="6">
        <f t="shared" si="2"/>
        <v>60</v>
      </c>
      <c r="L31" s="6">
        <f t="shared" si="3"/>
        <v>36</v>
      </c>
      <c r="M31" s="6">
        <v>80.2</v>
      </c>
      <c r="N31" s="6">
        <v>32.08</v>
      </c>
      <c r="O31" s="6">
        <v>68.08</v>
      </c>
      <c r="P31" s="9">
        <v>1</v>
      </c>
      <c r="Q31" s="9" t="s">
        <v>530</v>
      </c>
      <c r="R31" s="6"/>
    </row>
    <row r="32" spans="1:18" s="2" customFormat="1" ht="27.75" customHeight="1">
      <c r="A32" s="5" t="s">
        <v>729</v>
      </c>
      <c r="B32" s="8" t="s">
        <v>395</v>
      </c>
      <c r="C32" s="6" t="s">
        <v>35</v>
      </c>
      <c r="D32" s="4" t="s">
        <v>579</v>
      </c>
      <c r="E32" s="6" t="s">
        <v>580</v>
      </c>
      <c r="F32" s="6" t="s">
        <v>528</v>
      </c>
      <c r="G32" s="6" t="s">
        <v>529</v>
      </c>
      <c r="H32" s="4" t="s">
        <v>524</v>
      </c>
      <c r="I32" s="6">
        <v>1</v>
      </c>
      <c r="J32" s="6">
        <v>83</v>
      </c>
      <c r="K32" s="6">
        <f t="shared" si="2"/>
        <v>55.33</v>
      </c>
      <c r="L32" s="6">
        <f t="shared" si="3"/>
        <v>33.2</v>
      </c>
      <c r="M32" s="8">
        <v>75.6</v>
      </c>
      <c r="N32" s="6">
        <v>30.24</v>
      </c>
      <c r="O32" s="6">
        <v>63.44</v>
      </c>
      <c r="P32" s="9">
        <v>1</v>
      </c>
      <c r="Q32" s="9" t="s">
        <v>530</v>
      </c>
      <c r="R32" s="8"/>
    </row>
    <row r="33" spans="1:18" ht="27.75" customHeight="1">
      <c r="A33" s="5" t="s">
        <v>498</v>
      </c>
      <c r="B33" s="8" t="s">
        <v>268</v>
      </c>
      <c r="C33" s="6" t="s">
        <v>36</v>
      </c>
      <c r="D33" s="4" t="s">
        <v>517</v>
      </c>
      <c r="E33" s="6" t="s">
        <v>518</v>
      </c>
      <c r="F33" s="6" t="s">
        <v>528</v>
      </c>
      <c r="G33" s="6" t="s">
        <v>529</v>
      </c>
      <c r="H33" s="4" t="s">
        <v>524</v>
      </c>
      <c r="I33" s="6">
        <v>2</v>
      </c>
      <c r="J33" s="6">
        <v>102.5</v>
      </c>
      <c r="K33" s="6">
        <f t="shared" si="2"/>
        <v>68.33</v>
      </c>
      <c r="L33" s="6">
        <f t="shared" si="3"/>
        <v>41</v>
      </c>
      <c r="M33" s="6">
        <v>77</v>
      </c>
      <c r="N33" s="6">
        <v>30.8</v>
      </c>
      <c r="O33" s="6">
        <v>71.8</v>
      </c>
      <c r="P33" s="9">
        <v>1</v>
      </c>
      <c r="Q33" s="9" t="s">
        <v>530</v>
      </c>
      <c r="R33" s="6"/>
    </row>
    <row r="34" spans="1:18" ht="27.75" customHeight="1">
      <c r="A34" s="5" t="s">
        <v>499</v>
      </c>
      <c r="B34" s="8" t="s">
        <v>370</v>
      </c>
      <c r="C34" s="6" t="s">
        <v>37</v>
      </c>
      <c r="D34" s="4" t="s">
        <v>517</v>
      </c>
      <c r="E34" s="6" t="s">
        <v>518</v>
      </c>
      <c r="F34" s="6" t="s">
        <v>528</v>
      </c>
      <c r="G34" s="6" t="s">
        <v>529</v>
      </c>
      <c r="H34" s="4" t="s">
        <v>524</v>
      </c>
      <c r="I34" s="6">
        <v>2</v>
      </c>
      <c r="J34" s="6">
        <v>87</v>
      </c>
      <c r="K34" s="6">
        <f t="shared" si="2"/>
        <v>58</v>
      </c>
      <c r="L34" s="6">
        <f t="shared" si="3"/>
        <v>34.8</v>
      </c>
      <c r="M34" s="6">
        <v>86</v>
      </c>
      <c r="N34" s="6">
        <v>34.4</v>
      </c>
      <c r="O34" s="6">
        <v>69.2</v>
      </c>
      <c r="P34" s="9">
        <f>IF(O34&lt;O33,P33+1,P33)</f>
        <v>2</v>
      </c>
      <c r="Q34" s="9" t="s">
        <v>530</v>
      </c>
      <c r="R34" s="6"/>
    </row>
    <row r="35" spans="1:18" s="2" customFormat="1" ht="27.75" customHeight="1">
      <c r="A35" s="5" t="s">
        <v>534</v>
      </c>
      <c r="B35" s="8" t="s">
        <v>366</v>
      </c>
      <c r="C35" s="6" t="s">
        <v>38</v>
      </c>
      <c r="D35" s="4" t="s">
        <v>517</v>
      </c>
      <c r="E35" s="6" t="s">
        <v>518</v>
      </c>
      <c r="F35" s="6" t="s">
        <v>528</v>
      </c>
      <c r="G35" s="6" t="s">
        <v>529</v>
      </c>
      <c r="H35" s="4" t="s">
        <v>531</v>
      </c>
      <c r="I35" s="6">
        <v>1</v>
      </c>
      <c r="J35" s="6">
        <v>100.5</v>
      </c>
      <c r="K35" s="6">
        <f t="shared" si="2"/>
        <v>67</v>
      </c>
      <c r="L35" s="6">
        <f t="shared" si="3"/>
        <v>40.2</v>
      </c>
      <c r="M35" s="8">
        <v>78.6</v>
      </c>
      <c r="N35" s="6">
        <v>31.44</v>
      </c>
      <c r="O35" s="6">
        <v>71.64</v>
      </c>
      <c r="P35" s="9">
        <v>1</v>
      </c>
      <c r="Q35" s="9" t="s">
        <v>530</v>
      </c>
      <c r="R35" s="8"/>
    </row>
    <row r="36" spans="1:18" s="2" customFormat="1" ht="27.75" customHeight="1">
      <c r="A36" s="5" t="s">
        <v>535</v>
      </c>
      <c r="B36" s="8" t="s">
        <v>490</v>
      </c>
      <c r="C36" s="6" t="s">
        <v>39</v>
      </c>
      <c r="D36" s="4" t="s">
        <v>487</v>
      </c>
      <c r="E36" s="6" t="s">
        <v>488</v>
      </c>
      <c r="F36" s="6" t="s">
        <v>528</v>
      </c>
      <c r="G36" s="6" t="s">
        <v>529</v>
      </c>
      <c r="H36" s="4" t="s">
        <v>524</v>
      </c>
      <c r="I36" s="6">
        <v>1</v>
      </c>
      <c r="J36" s="6">
        <v>90</v>
      </c>
      <c r="K36" s="6">
        <f t="shared" si="2"/>
        <v>60</v>
      </c>
      <c r="L36" s="6">
        <f t="shared" si="3"/>
        <v>36</v>
      </c>
      <c r="M36" s="8">
        <v>80</v>
      </c>
      <c r="N36" s="6">
        <v>32</v>
      </c>
      <c r="O36" s="6">
        <v>68</v>
      </c>
      <c r="P36" s="9">
        <v>1</v>
      </c>
      <c r="Q36" s="9" t="s">
        <v>530</v>
      </c>
      <c r="R36" s="8"/>
    </row>
    <row r="37" spans="1:18" ht="27.75" customHeight="1">
      <c r="A37" s="5" t="s">
        <v>536</v>
      </c>
      <c r="B37" s="8" t="s">
        <v>659</v>
      </c>
      <c r="C37" s="6" t="s">
        <v>40</v>
      </c>
      <c r="D37" s="4" t="s">
        <v>487</v>
      </c>
      <c r="E37" s="6" t="s">
        <v>488</v>
      </c>
      <c r="F37" s="6" t="s">
        <v>528</v>
      </c>
      <c r="G37" s="6" t="s">
        <v>529</v>
      </c>
      <c r="H37" s="4" t="s">
        <v>531</v>
      </c>
      <c r="I37" s="6">
        <v>2</v>
      </c>
      <c r="J37" s="6">
        <v>108</v>
      </c>
      <c r="K37" s="6">
        <f t="shared" si="2"/>
        <v>72</v>
      </c>
      <c r="L37" s="6">
        <f t="shared" si="3"/>
        <v>43.2</v>
      </c>
      <c r="M37" s="6">
        <v>78.4</v>
      </c>
      <c r="N37" s="6">
        <v>31.36</v>
      </c>
      <c r="O37" s="6">
        <v>74.56</v>
      </c>
      <c r="P37" s="9">
        <v>1</v>
      </c>
      <c r="Q37" s="9" t="s">
        <v>530</v>
      </c>
      <c r="R37" s="6"/>
    </row>
    <row r="38" spans="1:18" ht="27.75" customHeight="1">
      <c r="A38" s="5" t="s">
        <v>537</v>
      </c>
      <c r="B38" s="8" t="s">
        <v>707</v>
      </c>
      <c r="C38" s="6" t="s">
        <v>41</v>
      </c>
      <c r="D38" s="4" t="s">
        <v>487</v>
      </c>
      <c r="E38" s="6" t="s">
        <v>488</v>
      </c>
      <c r="F38" s="6" t="s">
        <v>528</v>
      </c>
      <c r="G38" s="6" t="s">
        <v>529</v>
      </c>
      <c r="H38" s="4" t="s">
        <v>531</v>
      </c>
      <c r="I38" s="6">
        <v>2</v>
      </c>
      <c r="J38" s="6">
        <v>92.5</v>
      </c>
      <c r="K38" s="6">
        <f t="shared" si="2"/>
        <v>61.67</v>
      </c>
      <c r="L38" s="6">
        <f t="shared" si="3"/>
        <v>37</v>
      </c>
      <c r="M38" s="6">
        <v>81.4</v>
      </c>
      <c r="N38" s="6">
        <v>32.56</v>
      </c>
      <c r="O38" s="6">
        <v>69.56</v>
      </c>
      <c r="P38" s="9">
        <f>IF(O38&lt;O37,P37+1,P37)</f>
        <v>2</v>
      </c>
      <c r="Q38" s="9" t="s">
        <v>530</v>
      </c>
      <c r="R38" s="6"/>
    </row>
    <row r="39" spans="1:18" ht="27.75" customHeight="1">
      <c r="A39" s="5" t="s">
        <v>538</v>
      </c>
      <c r="B39" s="8" t="s">
        <v>243</v>
      </c>
      <c r="C39" s="6" t="s">
        <v>42</v>
      </c>
      <c r="D39" s="4" t="s">
        <v>662</v>
      </c>
      <c r="E39" s="6" t="s">
        <v>663</v>
      </c>
      <c r="F39" s="6" t="s">
        <v>358</v>
      </c>
      <c r="G39" s="6" t="s">
        <v>359</v>
      </c>
      <c r="H39" s="4" t="s">
        <v>524</v>
      </c>
      <c r="I39" s="6">
        <v>2</v>
      </c>
      <c r="J39" s="6">
        <v>99</v>
      </c>
      <c r="K39" s="6">
        <f t="shared" si="2"/>
        <v>66</v>
      </c>
      <c r="L39" s="6">
        <f t="shared" si="3"/>
        <v>39.6</v>
      </c>
      <c r="M39" s="6">
        <v>81</v>
      </c>
      <c r="N39" s="6">
        <v>32.4</v>
      </c>
      <c r="O39" s="6">
        <v>72</v>
      </c>
      <c r="P39" s="9">
        <v>1</v>
      </c>
      <c r="Q39" s="9" t="s">
        <v>530</v>
      </c>
      <c r="R39" s="6"/>
    </row>
    <row r="40" spans="1:18" ht="27.75" customHeight="1">
      <c r="A40" s="5" t="s">
        <v>362</v>
      </c>
      <c r="B40" s="8" t="s">
        <v>373</v>
      </c>
      <c r="C40" s="6" t="s">
        <v>43</v>
      </c>
      <c r="D40" s="4" t="s">
        <v>662</v>
      </c>
      <c r="E40" s="6" t="s">
        <v>663</v>
      </c>
      <c r="F40" s="6" t="s">
        <v>358</v>
      </c>
      <c r="G40" s="6" t="s">
        <v>359</v>
      </c>
      <c r="H40" s="4" t="s">
        <v>524</v>
      </c>
      <c r="I40" s="6">
        <v>2</v>
      </c>
      <c r="J40" s="6">
        <v>93.5</v>
      </c>
      <c r="K40" s="6">
        <f t="shared" si="2"/>
        <v>62.33</v>
      </c>
      <c r="L40" s="6">
        <f t="shared" si="3"/>
        <v>37.4</v>
      </c>
      <c r="M40" s="6">
        <v>82.2</v>
      </c>
      <c r="N40" s="6">
        <v>32.88</v>
      </c>
      <c r="O40" s="6">
        <v>70.28</v>
      </c>
      <c r="P40" s="9">
        <f>IF(O40&lt;O39,P39+1,P39)</f>
        <v>2</v>
      </c>
      <c r="Q40" s="9" t="s">
        <v>530</v>
      </c>
      <c r="R40" s="6"/>
    </row>
    <row r="41" spans="1:18" ht="27.75" customHeight="1">
      <c r="A41" s="5" t="s">
        <v>363</v>
      </c>
      <c r="B41" s="8" t="s">
        <v>224</v>
      </c>
      <c r="C41" s="6" t="s">
        <v>44</v>
      </c>
      <c r="D41" s="4" t="s">
        <v>651</v>
      </c>
      <c r="E41" s="6" t="s">
        <v>652</v>
      </c>
      <c r="F41" s="6" t="s">
        <v>528</v>
      </c>
      <c r="G41" s="6" t="s">
        <v>529</v>
      </c>
      <c r="H41" s="4" t="s">
        <v>524</v>
      </c>
      <c r="I41" s="6">
        <v>3</v>
      </c>
      <c r="J41" s="6">
        <v>101</v>
      </c>
      <c r="K41" s="6">
        <f t="shared" si="2"/>
        <v>67.33</v>
      </c>
      <c r="L41" s="6">
        <f t="shared" si="3"/>
        <v>40.4</v>
      </c>
      <c r="M41" s="6">
        <v>85.2</v>
      </c>
      <c r="N41" s="6">
        <v>34.08</v>
      </c>
      <c r="O41" s="6">
        <v>74.48</v>
      </c>
      <c r="P41" s="9">
        <v>1</v>
      </c>
      <c r="Q41" s="9" t="s">
        <v>530</v>
      </c>
      <c r="R41" s="6"/>
    </row>
    <row r="42" spans="1:18" ht="27.75" customHeight="1">
      <c r="A42" s="5" t="s">
        <v>364</v>
      </c>
      <c r="B42" s="8" t="s">
        <v>476</v>
      </c>
      <c r="C42" s="6" t="s">
        <v>45</v>
      </c>
      <c r="D42" s="4" t="s">
        <v>651</v>
      </c>
      <c r="E42" s="6" t="s">
        <v>652</v>
      </c>
      <c r="F42" s="6" t="s">
        <v>528</v>
      </c>
      <c r="G42" s="6" t="s">
        <v>529</v>
      </c>
      <c r="H42" s="4" t="s">
        <v>524</v>
      </c>
      <c r="I42" s="6">
        <v>3</v>
      </c>
      <c r="J42" s="6">
        <v>105.5</v>
      </c>
      <c r="K42" s="6">
        <f t="shared" si="2"/>
        <v>70.33</v>
      </c>
      <c r="L42" s="6">
        <f t="shared" si="3"/>
        <v>42.2</v>
      </c>
      <c r="M42" s="6">
        <v>79.8</v>
      </c>
      <c r="N42" s="6">
        <v>31.92</v>
      </c>
      <c r="O42" s="6">
        <v>74.12</v>
      </c>
      <c r="P42" s="9">
        <f>IF(O42&lt;O41,P41+1,P41)</f>
        <v>2</v>
      </c>
      <c r="Q42" s="9" t="s">
        <v>530</v>
      </c>
      <c r="R42" s="6"/>
    </row>
    <row r="43" spans="1:18" ht="27.75" customHeight="1">
      <c r="A43" s="5" t="s">
        <v>380</v>
      </c>
      <c r="B43" s="8" t="s">
        <v>653</v>
      </c>
      <c r="C43" s="6" t="s">
        <v>46</v>
      </c>
      <c r="D43" s="4" t="s">
        <v>651</v>
      </c>
      <c r="E43" s="6" t="s">
        <v>652</v>
      </c>
      <c r="F43" s="6" t="s">
        <v>528</v>
      </c>
      <c r="G43" s="6" t="s">
        <v>529</v>
      </c>
      <c r="H43" s="4" t="s">
        <v>524</v>
      </c>
      <c r="I43" s="6">
        <v>3</v>
      </c>
      <c r="J43" s="6">
        <v>93.5</v>
      </c>
      <c r="K43" s="6">
        <f t="shared" si="2"/>
        <v>62.33</v>
      </c>
      <c r="L43" s="6">
        <f t="shared" si="3"/>
        <v>37.4</v>
      </c>
      <c r="M43" s="6">
        <v>81.4</v>
      </c>
      <c r="N43" s="6">
        <v>32.56</v>
      </c>
      <c r="O43" s="6">
        <v>69.96</v>
      </c>
      <c r="P43" s="9">
        <f>IF(O43&lt;O42,P42+1,P42)</f>
        <v>3</v>
      </c>
      <c r="Q43" s="9" t="s">
        <v>530</v>
      </c>
      <c r="R43" s="6"/>
    </row>
    <row r="44" spans="1:18" ht="27.75" customHeight="1">
      <c r="A44" s="5" t="s">
        <v>381</v>
      </c>
      <c r="B44" s="8" t="s">
        <v>732</v>
      </c>
      <c r="C44" s="6" t="s">
        <v>47</v>
      </c>
      <c r="D44" s="4" t="s">
        <v>470</v>
      </c>
      <c r="E44" s="6" t="s">
        <v>471</v>
      </c>
      <c r="F44" s="6" t="s">
        <v>358</v>
      </c>
      <c r="G44" s="6" t="s">
        <v>359</v>
      </c>
      <c r="H44" s="4" t="s">
        <v>524</v>
      </c>
      <c r="I44" s="6">
        <v>1</v>
      </c>
      <c r="J44" s="6">
        <v>105.5</v>
      </c>
      <c r="K44" s="6">
        <f aca="true" t="shared" si="4" ref="K44:K64">ROUND(J44/1.5,2)</f>
        <v>70.33</v>
      </c>
      <c r="L44" s="6">
        <f aca="true" t="shared" si="5" ref="L44:L64">ROUND(K44*0.6,2)</f>
        <v>42.2</v>
      </c>
      <c r="M44" s="6">
        <v>78.2</v>
      </c>
      <c r="N44" s="6">
        <v>31.28</v>
      </c>
      <c r="O44" s="6">
        <v>73.48</v>
      </c>
      <c r="P44" s="9">
        <v>1</v>
      </c>
      <c r="Q44" s="9" t="s">
        <v>530</v>
      </c>
      <c r="R44" s="6"/>
    </row>
    <row r="45" spans="1:18" ht="27.75" customHeight="1">
      <c r="A45" s="5" t="s">
        <v>382</v>
      </c>
      <c r="B45" s="8" t="s">
        <v>677</v>
      </c>
      <c r="C45" s="6" t="s">
        <v>48</v>
      </c>
      <c r="D45" s="4" t="s">
        <v>576</v>
      </c>
      <c r="E45" s="6" t="s">
        <v>577</v>
      </c>
      <c r="F45" s="6" t="s">
        <v>528</v>
      </c>
      <c r="G45" s="6" t="s">
        <v>529</v>
      </c>
      <c r="H45" s="4" t="s">
        <v>524</v>
      </c>
      <c r="I45" s="6">
        <v>1</v>
      </c>
      <c r="J45" s="6">
        <v>91</v>
      </c>
      <c r="K45" s="6">
        <f t="shared" si="4"/>
        <v>60.67</v>
      </c>
      <c r="L45" s="6">
        <f t="shared" si="5"/>
        <v>36.4</v>
      </c>
      <c r="M45" s="6">
        <v>80</v>
      </c>
      <c r="N45" s="6">
        <v>32</v>
      </c>
      <c r="O45" s="6">
        <v>68.4</v>
      </c>
      <c r="P45" s="9">
        <v>1</v>
      </c>
      <c r="Q45" s="9" t="s">
        <v>530</v>
      </c>
      <c r="R45" s="6"/>
    </row>
    <row r="46" spans="1:18" s="2" customFormat="1" ht="27.75" customHeight="1">
      <c r="A46" s="5" t="s">
        <v>599</v>
      </c>
      <c r="B46" s="8" t="s">
        <v>547</v>
      </c>
      <c r="C46" s="6" t="s">
        <v>49</v>
      </c>
      <c r="D46" s="4" t="s">
        <v>546</v>
      </c>
      <c r="E46" s="6" t="s">
        <v>257</v>
      </c>
      <c r="F46" s="6" t="s">
        <v>528</v>
      </c>
      <c r="G46" s="6" t="s">
        <v>529</v>
      </c>
      <c r="H46" s="4" t="s">
        <v>524</v>
      </c>
      <c r="I46" s="6">
        <v>2</v>
      </c>
      <c r="J46" s="6">
        <v>96</v>
      </c>
      <c r="K46" s="6">
        <f t="shared" si="4"/>
        <v>64</v>
      </c>
      <c r="L46" s="6">
        <f t="shared" si="5"/>
        <v>38.4</v>
      </c>
      <c r="M46" s="8">
        <v>81</v>
      </c>
      <c r="N46" s="6">
        <v>32.4</v>
      </c>
      <c r="O46" s="6">
        <v>70.8</v>
      </c>
      <c r="P46" s="9">
        <v>1</v>
      </c>
      <c r="Q46" s="9" t="s">
        <v>530</v>
      </c>
      <c r="R46" s="8"/>
    </row>
    <row r="47" spans="1:18" ht="27.75" customHeight="1">
      <c r="A47" s="5" t="s">
        <v>600</v>
      </c>
      <c r="B47" s="8" t="s">
        <v>440</v>
      </c>
      <c r="C47" s="6" t="s">
        <v>50</v>
      </c>
      <c r="D47" s="4" t="s">
        <v>546</v>
      </c>
      <c r="E47" s="6" t="s">
        <v>257</v>
      </c>
      <c r="F47" s="6" t="s">
        <v>528</v>
      </c>
      <c r="G47" s="6" t="s">
        <v>529</v>
      </c>
      <c r="H47" s="4" t="s">
        <v>524</v>
      </c>
      <c r="I47" s="6">
        <v>2</v>
      </c>
      <c r="J47" s="6">
        <v>87.5</v>
      </c>
      <c r="K47" s="6">
        <f t="shared" si="4"/>
        <v>58.33</v>
      </c>
      <c r="L47" s="6">
        <f t="shared" si="5"/>
        <v>35</v>
      </c>
      <c r="M47" s="6">
        <v>83.6</v>
      </c>
      <c r="N47" s="6">
        <v>33.44</v>
      </c>
      <c r="O47" s="6">
        <v>68.44</v>
      </c>
      <c r="P47" s="9">
        <f>IF(O47&lt;O46,P46+1,P46)</f>
        <v>2</v>
      </c>
      <c r="Q47" s="9" t="s">
        <v>530</v>
      </c>
      <c r="R47" s="6"/>
    </row>
    <row r="48" spans="1:18" ht="27.75" customHeight="1">
      <c r="A48" s="5" t="s">
        <v>601</v>
      </c>
      <c r="B48" s="8" t="s">
        <v>354</v>
      </c>
      <c r="C48" s="6" t="s">
        <v>51</v>
      </c>
      <c r="D48" s="4" t="s">
        <v>742</v>
      </c>
      <c r="E48" s="6" t="s">
        <v>743</v>
      </c>
      <c r="F48" s="6" t="s">
        <v>528</v>
      </c>
      <c r="G48" s="6" t="s">
        <v>529</v>
      </c>
      <c r="H48" s="4" t="s">
        <v>524</v>
      </c>
      <c r="I48" s="6">
        <v>1</v>
      </c>
      <c r="J48" s="6">
        <v>95.5</v>
      </c>
      <c r="K48" s="6">
        <f t="shared" si="4"/>
        <v>63.67</v>
      </c>
      <c r="L48" s="6">
        <f t="shared" si="5"/>
        <v>38.2</v>
      </c>
      <c r="M48" s="6">
        <v>79.6</v>
      </c>
      <c r="N48" s="6">
        <v>31.84</v>
      </c>
      <c r="O48" s="6">
        <v>70.04</v>
      </c>
      <c r="P48" s="9">
        <v>1</v>
      </c>
      <c r="Q48" s="9" t="s">
        <v>530</v>
      </c>
      <c r="R48" s="6"/>
    </row>
    <row r="49" spans="1:18" s="10" customFormat="1" ht="27.75" customHeight="1">
      <c r="A49" s="5" t="s">
        <v>602</v>
      </c>
      <c r="B49" s="8" t="s">
        <v>714</v>
      </c>
      <c r="C49" s="6" t="s">
        <v>52</v>
      </c>
      <c r="D49" s="4" t="s">
        <v>641</v>
      </c>
      <c r="E49" s="6" t="s">
        <v>642</v>
      </c>
      <c r="F49" s="6" t="s">
        <v>528</v>
      </c>
      <c r="G49" s="6" t="s">
        <v>529</v>
      </c>
      <c r="H49" s="4" t="s">
        <v>524</v>
      </c>
      <c r="I49" s="6">
        <v>1</v>
      </c>
      <c r="J49" s="6">
        <v>89.5</v>
      </c>
      <c r="K49" s="6">
        <f t="shared" si="4"/>
        <v>59.67</v>
      </c>
      <c r="L49" s="6">
        <f t="shared" si="5"/>
        <v>35.8</v>
      </c>
      <c r="M49" s="8">
        <v>77.4</v>
      </c>
      <c r="N49" s="6">
        <v>30.96</v>
      </c>
      <c r="O49" s="6">
        <v>66.76</v>
      </c>
      <c r="P49" s="9">
        <v>1</v>
      </c>
      <c r="Q49" s="9" t="s">
        <v>530</v>
      </c>
      <c r="R49" s="8"/>
    </row>
    <row r="50" spans="1:18" ht="27.75" customHeight="1">
      <c r="A50" s="5" t="s">
        <v>603</v>
      </c>
      <c r="B50" s="8" t="s">
        <v>245</v>
      </c>
      <c r="C50" s="6" t="s">
        <v>53</v>
      </c>
      <c r="D50" s="4" t="s">
        <v>612</v>
      </c>
      <c r="E50" s="6" t="s">
        <v>613</v>
      </c>
      <c r="F50" s="6" t="s">
        <v>358</v>
      </c>
      <c r="G50" s="6" t="s">
        <v>359</v>
      </c>
      <c r="H50" s="4" t="s">
        <v>524</v>
      </c>
      <c r="I50" s="6">
        <v>1</v>
      </c>
      <c r="J50" s="6">
        <v>88</v>
      </c>
      <c r="K50" s="6">
        <f t="shared" si="4"/>
        <v>58.67</v>
      </c>
      <c r="L50" s="6">
        <f t="shared" si="5"/>
        <v>35.2</v>
      </c>
      <c r="M50" s="6">
        <v>81.4</v>
      </c>
      <c r="N50" s="6">
        <v>32.56</v>
      </c>
      <c r="O50" s="6">
        <v>67.76</v>
      </c>
      <c r="P50" s="9">
        <v>1</v>
      </c>
      <c r="Q50" s="9" t="s">
        <v>530</v>
      </c>
      <c r="R50" s="6"/>
    </row>
    <row r="51" spans="1:18" ht="27.75" customHeight="1">
      <c r="A51" s="5" t="s">
        <v>604</v>
      </c>
      <c r="B51" s="8" t="s">
        <v>340</v>
      </c>
      <c r="C51" s="6" t="s">
        <v>54</v>
      </c>
      <c r="D51" s="4" t="s">
        <v>415</v>
      </c>
      <c r="E51" s="6" t="s">
        <v>416</v>
      </c>
      <c r="F51" s="6" t="s">
        <v>528</v>
      </c>
      <c r="G51" s="6" t="s">
        <v>529</v>
      </c>
      <c r="H51" s="4" t="s">
        <v>524</v>
      </c>
      <c r="I51" s="6">
        <v>1</v>
      </c>
      <c r="J51" s="6">
        <v>90</v>
      </c>
      <c r="K51" s="6">
        <f t="shared" si="4"/>
        <v>60</v>
      </c>
      <c r="L51" s="6">
        <f t="shared" si="5"/>
        <v>36</v>
      </c>
      <c r="M51" s="6">
        <v>79.8</v>
      </c>
      <c r="N51" s="6">
        <v>31.92</v>
      </c>
      <c r="O51" s="6">
        <v>67.92</v>
      </c>
      <c r="P51" s="9">
        <v>1</v>
      </c>
      <c r="Q51" s="9" t="s">
        <v>530</v>
      </c>
      <c r="R51" s="6"/>
    </row>
    <row r="52" spans="1:18" ht="27.75" customHeight="1">
      <c r="A52" s="5" t="s">
        <v>669</v>
      </c>
      <c r="B52" s="8" t="s">
        <v>491</v>
      </c>
      <c r="C52" s="6" t="s">
        <v>55</v>
      </c>
      <c r="D52" s="4" t="s">
        <v>711</v>
      </c>
      <c r="E52" s="6" t="s">
        <v>712</v>
      </c>
      <c r="F52" s="6" t="s">
        <v>528</v>
      </c>
      <c r="G52" s="6" t="s">
        <v>529</v>
      </c>
      <c r="H52" s="4" t="s">
        <v>524</v>
      </c>
      <c r="I52" s="6">
        <v>1</v>
      </c>
      <c r="J52" s="6">
        <v>83.5</v>
      </c>
      <c r="K52" s="6">
        <f t="shared" si="4"/>
        <v>55.67</v>
      </c>
      <c r="L52" s="6">
        <f t="shared" si="5"/>
        <v>33.4</v>
      </c>
      <c r="M52" s="6">
        <v>80.2</v>
      </c>
      <c r="N52" s="6">
        <v>32.08</v>
      </c>
      <c r="O52" s="6">
        <v>65.48</v>
      </c>
      <c r="P52" s="9">
        <v>1</v>
      </c>
      <c r="Q52" s="9" t="s">
        <v>530</v>
      </c>
      <c r="R52" s="6"/>
    </row>
    <row r="53" spans="1:18" ht="27.75" customHeight="1">
      <c r="A53" s="5" t="s">
        <v>670</v>
      </c>
      <c r="B53" s="8" t="s">
        <v>423</v>
      </c>
      <c r="C53" s="6" t="s">
        <v>56</v>
      </c>
      <c r="D53" s="4" t="s">
        <v>346</v>
      </c>
      <c r="E53" s="6" t="s">
        <v>347</v>
      </c>
      <c r="F53" s="6" t="s">
        <v>528</v>
      </c>
      <c r="G53" s="6" t="s">
        <v>529</v>
      </c>
      <c r="H53" s="4" t="s">
        <v>524</v>
      </c>
      <c r="I53" s="6">
        <v>1</v>
      </c>
      <c r="J53" s="6">
        <v>84.5</v>
      </c>
      <c r="K53" s="6">
        <f t="shared" si="4"/>
        <v>56.33</v>
      </c>
      <c r="L53" s="6">
        <f t="shared" si="5"/>
        <v>33.8</v>
      </c>
      <c r="M53" s="6">
        <v>81.4</v>
      </c>
      <c r="N53" s="6">
        <v>32.56</v>
      </c>
      <c r="O53" s="6">
        <v>66.36</v>
      </c>
      <c r="P53" s="9">
        <v>1</v>
      </c>
      <c r="Q53" s="9" t="s">
        <v>530</v>
      </c>
      <c r="R53" s="6"/>
    </row>
    <row r="54" spans="1:18" ht="27.75" customHeight="1">
      <c r="A54" s="5" t="s">
        <v>671</v>
      </c>
      <c r="B54" s="8" t="s">
        <v>201</v>
      </c>
      <c r="C54" s="6" t="s">
        <v>57</v>
      </c>
      <c r="D54" s="4" t="s">
        <v>424</v>
      </c>
      <c r="E54" s="6" t="s">
        <v>425</v>
      </c>
      <c r="F54" s="6" t="s">
        <v>528</v>
      </c>
      <c r="G54" s="6" t="s">
        <v>529</v>
      </c>
      <c r="H54" s="4" t="s">
        <v>524</v>
      </c>
      <c r="I54" s="6">
        <v>1</v>
      </c>
      <c r="J54" s="6">
        <v>78.5</v>
      </c>
      <c r="K54" s="6">
        <f t="shared" si="4"/>
        <v>52.33</v>
      </c>
      <c r="L54" s="6">
        <f t="shared" si="5"/>
        <v>31.4</v>
      </c>
      <c r="M54" s="6">
        <v>83</v>
      </c>
      <c r="N54" s="6">
        <v>33.2</v>
      </c>
      <c r="O54" s="6">
        <v>64.6</v>
      </c>
      <c r="P54" s="9">
        <v>1</v>
      </c>
      <c r="Q54" s="9" t="s">
        <v>530</v>
      </c>
      <c r="R54" s="6"/>
    </row>
    <row r="55" spans="1:18" s="10" customFormat="1" ht="27.75" customHeight="1">
      <c r="A55" s="5" t="s">
        <v>672</v>
      </c>
      <c r="B55" s="8" t="s">
        <v>222</v>
      </c>
      <c r="C55" s="6" t="s">
        <v>58</v>
      </c>
      <c r="D55" s="4" t="s">
        <v>348</v>
      </c>
      <c r="E55" s="6" t="s">
        <v>249</v>
      </c>
      <c r="F55" s="6" t="s">
        <v>528</v>
      </c>
      <c r="G55" s="6" t="s">
        <v>529</v>
      </c>
      <c r="H55" s="4" t="s">
        <v>524</v>
      </c>
      <c r="I55" s="6">
        <v>1</v>
      </c>
      <c r="J55" s="6">
        <v>93</v>
      </c>
      <c r="K55" s="6">
        <f t="shared" si="4"/>
        <v>62</v>
      </c>
      <c r="L55" s="6">
        <f t="shared" si="5"/>
        <v>37.2</v>
      </c>
      <c r="M55" s="8">
        <v>79.6</v>
      </c>
      <c r="N55" s="6">
        <v>31.84</v>
      </c>
      <c r="O55" s="6">
        <v>69.04</v>
      </c>
      <c r="P55" s="9">
        <v>1</v>
      </c>
      <c r="Q55" s="9" t="s">
        <v>530</v>
      </c>
      <c r="R55" s="8"/>
    </row>
    <row r="56" spans="1:18" ht="27.75" customHeight="1">
      <c r="A56" s="5" t="s">
        <v>673</v>
      </c>
      <c r="B56" s="8" t="s">
        <v>540</v>
      </c>
      <c r="C56" s="6" t="s">
        <v>59</v>
      </c>
      <c r="D56" s="4" t="s">
        <v>283</v>
      </c>
      <c r="E56" s="6" t="s">
        <v>284</v>
      </c>
      <c r="F56" s="6" t="s">
        <v>528</v>
      </c>
      <c r="G56" s="6" t="s">
        <v>529</v>
      </c>
      <c r="H56" s="4" t="s">
        <v>524</v>
      </c>
      <c r="I56" s="6">
        <v>1</v>
      </c>
      <c r="J56" s="6">
        <v>95</v>
      </c>
      <c r="K56" s="6">
        <f t="shared" si="4"/>
        <v>63.33</v>
      </c>
      <c r="L56" s="6">
        <f t="shared" si="5"/>
        <v>38</v>
      </c>
      <c r="M56" s="6">
        <v>85.6</v>
      </c>
      <c r="N56" s="6">
        <v>34.24</v>
      </c>
      <c r="O56" s="6">
        <v>72.24</v>
      </c>
      <c r="P56" s="9">
        <v>1</v>
      </c>
      <c r="Q56" s="9" t="s">
        <v>530</v>
      </c>
      <c r="R56" s="6"/>
    </row>
    <row r="57" spans="1:18" ht="27.75" customHeight="1">
      <c r="A57" s="5" t="s">
        <v>674</v>
      </c>
      <c r="B57" s="8" t="s">
        <v>749</v>
      </c>
      <c r="C57" s="6" t="s">
        <v>60</v>
      </c>
      <c r="D57" s="4" t="s">
        <v>541</v>
      </c>
      <c r="E57" s="6" t="s">
        <v>542</v>
      </c>
      <c r="F57" s="6" t="s">
        <v>358</v>
      </c>
      <c r="G57" s="6" t="s">
        <v>359</v>
      </c>
      <c r="H57" s="4" t="s">
        <v>524</v>
      </c>
      <c r="I57" s="6">
        <v>2</v>
      </c>
      <c r="J57" s="6">
        <v>102</v>
      </c>
      <c r="K57" s="6">
        <f t="shared" si="4"/>
        <v>68</v>
      </c>
      <c r="L57" s="6">
        <f t="shared" si="5"/>
        <v>40.8</v>
      </c>
      <c r="M57" s="6">
        <v>85.8</v>
      </c>
      <c r="N57" s="6">
        <v>34.32</v>
      </c>
      <c r="O57" s="6">
        <v>75.12</v>
      </c>
      <c r="P57" s="9">
        <v>1</v>
      </c>
      <c r="Q57" s="9" t="s">
        <v>530</v>
      </c>
      <c r="R57" s="6"/>
    </row>
    <row r="58" spans="1:18" ht="27.75" customHeight="1">
      <c r="A58" s="5" t="s">
        <v>675</v>
      </c>
      <c r="B58" s="8" t="s">
        <v>750</v>
      </c>
      <c r="C58" s="6" t="s">
        <v>61</v>
      </c>
      <c r="D58" s="4" t="s">
        <v>541</v>
      </c>
      <c r="E58" s="6" t="s">
        <v>542</v>
      </c>
      <c r="F58" s="6" t="s">
        <v>358</v>
      </c>
      <c r="G58" s="6" t="s">
        <v>359</v>
      </c>
      <c r="H58" s="4" t="s">
        <v>524</v>
      </c>
      <c r="I58" s="6">
        <v>2</v>
      </c>
      <c r="J58" s="6">
        <v>99</v>
      </c>
      <c r="K58" s="6">
        <f t="shared" si="4"/>
        <v>66</v>
      </c>
      <c r="L58" s="6">
        <f t="shared" si="5"/>
        <v>39.6</v>
      </c>
      <c r="M58" s="6">
        <v>80.4</v>
      </c>
      <c r="N58" s="6">
        <v>32.16</v>
      </c>
      <c r="O58" s="6">
        <v>71.76</v>
      </c>
      <c r="P58" s="9">
        <f>IF(O58&lt;O57,P57+1,P57)</f>
        <v>2</v>
      </c>
      <c r="Q58" s="9" t="s">
        <v>530</v>
      </c>
      <c r="R58" s="6"/>
    </row>
    <row r="59" spans="1:18" ht="27.75" customHeight="1">
      <c r="A59" s="5" t="s">
        <v>575</v>
      </c>
      <c r="B59" s="8" t="s">
        <v>229</v>
      </c>
      <c r="C59" s="6" t="s">
        <v>62</v>
      </c>
      <c r="D59" s="4" t="s">
        <v>376</v>
      </c>
      <c r="E59" s="6" t="s">
        <v>377</v>
      </c>
      <c r="F59" s="6" t="s">
        <v>358</v>
      </c>
      <c r="G59" s="6" t="s">
        <v>359</v>
      </c>
      <c r="H59" s="4" t="s">
        <v>524</v>
      </c>
      <c r="I59" s="6">
        <v>1</v>
      </c>
      <c r="J59" s="6">
        <v>89</v>
      </c>
      <c r="K59" s="6">
        <f t="shared" si="4"/>
        <v>59.33</v>
      </c>
      <c r="L59" s="6">
        <f t="shared" si="5"/>
        <v>35.6</v>
      </c>
      <c r="M59" s="6">
        <v>77.6</v>
      </c>
      <c r="N59" s="6">
        <v>31.04</v>
      </c>
      <c r="O59" s="6">
        <v>66.64</v>
      </c>
      <c r="P59" s="9">
        <v>1</v>
      </c>
      <c r="Q59" s="9" t="s">
        <v>530</v>
      </c>
      <c r="R59" s="6"/>
    </row>
    <row r="60" spans="1:18" ht="27.75" customHeight="1">
      <c r="A60" s="5" t="s">
        <v>324</v>
      </c>
      <c r="B60" s="8" t="s">
        <v>258</v>
      </c>
      <c r="C60" s="6" t="s">
        <v>63</v>
      </c>
      <c r="D60" s="4" t="s">
        <v>214</v>
      </c>
      <c r="E60" s="6" t="s">
        <v>215</v>
      </c>
      <c r="F60" s="6" t="s">
        <v>358</v>
      </c>
      <c r="G60" s="6" t="s">
        <v>359</v>
      </c>
      <c r="H60" s="4" t="s">
        <v>524</v>
      </c>
      <c r="I60" s="6">
        <v>1</v>
      </c>
      <c r="J60" s="6">
        <v>95</v>
      </c>
      <c r="K60" s="6">
        <f t="shared" si="4"/>
        <v>63.33</v>
      </c>
      <c r="L60" s="6">
        <f t="shared" si="5"/>
        <v>38</v>
      </c>
      <c r="M60" s="6">
        <v>68.4</v>
      </c>
      <c r="N60" s="6">
        <v>27.36</v>
      </c>
      <c r="O60" s="6">
        <v>65.36</v>
      </c>
      <c r="P60" s="9">
        <v>1</v>
      </c>
      <c r="Q60" s="9" t="s">
        <v>530</v>
      </c>
      <c r="R60" s="6"/>
    </row>
    <row r="61" spans="1:18" ht="27.75" customHeight="1">
      <c r="A61" s="5" t="s">
        <v>325</v>
      </c>
      <c r="B61" s="8" t="s">
        <v>216</v>
      </c>
      <c r="C61" s="6" t="s">
        <v>64</v>
      </c>
      <c r="D61" s="4" t="s">
        <v>484</v>
      </c>
      <c r="E61" s="6" t="s">
        <v>485</v>
      </c>
      <c r="F61" s="6" t="s">
        <v>528</v>
      </c>
      <c r="G61" s="6" t="s">
        <v>529</v>
      </c>
      <c r="H61" s="4" t="s">
        <v>524</v>
      </c>
      <c r="I61" s="6">
        <v>2</v>
      </c>
      <c r="J61" s="6">
        <v>99.5</v>
      </c>
      <c r="K61" s="6">
        <f t="shared" si="4"/>
        <v>66.33</v>
      </c>
      <c r="L61" s="6">
        <f t="shared" si="5"/>
        <v>39.8</v>
      </c>
      <c r="M61" s="6">
        <v>83.4</v>
      </c>
      <c r="N61" s="6">
        <v>33.36</v>
      </c>
      <c r="O61" s="6">
        <v>73.16</v>
      </c>
      <c r="P61" s="9">
        <v>1</v>
      </c>
      <c r="Q61" s="9" t="s">
        <v>530</v>
      </c>
      <c r="R61" s="6"/>
    </row>
    <row r="62" spans="1:18" ht="27.75" customHeight="1">
      <c r="A62" s="5" t="s">
        <v>326</v>
      </c>
      <c r="B62" s="8" t="s">
        <v>486</v>
      </c>
      <c r="C62" s="6" t="s">
        <v>65</v>
      </c>
      <c r="D62" s="4" t="s">
        <v>484</v>
      </c>
      <c r="E62" s="6" t="s">
        <v>485</v>
      </c>
      <c r="F62" s="6" t="s">
        <v>528</v>
      </c>
      <c r="G62" s="6" t="s">
        <v>529</v>
      </c>
      <c r="H62" s="4" t="s">
        <v>524</v>
      </c>
      <c r="I62" s="6">
        <v>2</v>
      </c>
      <c r="J62" s="6">
        <v>99</v>
      </c>
      <c r="K62" s="6">
        <f t="shared" si="4"/>
        <v>66</v>
      </c>
      <c r="L62" s="6">
        <f t="shared" si="5"/>
        <v>39.6</v>
      </c>
      <c r="M62" s="6">
        <v>80</v>
      </c>
      <c r="N62" s="6">
        <v>32</v>
      </c>
      <c r="O62" s="6">
        <v>71.6</v>
      </c>
      <c r="P62" s="9">
        <f>IF(O62&lt;O61,P61+1,P61)</f>
        <v>2</v>
      </c>
      <c r="Q62" s="9" t="s">
        <v>530</v>
      </c>
      <c r="R62" s="6"/>
    </row>
    <row r="63" spans="1:18" ht="27.75" customHeight="1">
      <c r="A63" s="5" t="s">
        <v>204</v>
      </c>
      <c r="B63" s="8" t="s">
        <v>372</v>
      </c>
      <c r="C63" s="6" t="s">
        <v>66</v>
      </c>
      <c r="D63" s="4" t="s">
        <v>571</v>
      </c>
      <c r="E63" s="6" t="s">
        <v>572</v>
      </c>
      <c r="F63" s="6" t="s">
        <v>358</v>
      </c>
      <c r="G63" s="6" t="s">
        <v>359</v>
      </c>
      <c r="H63" s="4" t="s">
        <v>524</v>
      </c>
      <c r="I63" s="6">
        <v>2</v>
      </c>
      <c r="J63" s="6">
        <v>96.5</v>
      </c>
      <c r="K63" s="6">
        <f t="shared" si="4"/>
        <v>64.33</v>
      </c>
      <c r="L63" s="6">
        <f t="shared" si="5"/>
        <v>38.6</v>
      </c>
      <c r="M63" s="6">
        <v>80.6</v>
      </c>
      <c r="N63" s="6">
        <v>32.24</v>
      </c>
      <c r="O63" s="6">
        <v>70.84</v>
      </c>
      <c r="P63" s="9">
        <v>1</v>
      </c>
      <c r="Q63" s="9" t="s">
        <v>530</v>
      </c>
      <c r="R63" s="6"/>
    </row>
    <row r="64" spans="1:18" ht="27.75" customHeight="1">
      <c r="A64" s="5" t="s">
        <v>205</v>
      </c>
      <c r="B64" s="8" t="s">
        <v>339</v>
      </c>
      <c r="C64" s="6" t="s">
        <v>67</v>
      </c>
      <c r="D64" s="4" t="s">
        <v>571</v>
      </c>
      <c r="E64" s="6" t="s">
        <v>572</v>
      </c>
      <c r="F64" s="6" t="s">
        <v>358</v>
      </c>
      <c r="G64" s="6" t="s">
        <v>359</v>
      </c>
      <c r="H64" s="4" t="s">
        <v>524</v>
      </c>
      <c r="I64" s="6">
        <v>2</v>
      </c>
      <c r="J64" s="6">
        <v>93.5</v>
      </c>
      <c r="K64" s="6">
        <f t="shared" si="4"/>
        <v>62.33</v>
      </c>
      <c r="L64" s="6">
        <f t="shared" si="5"/>
        <v>37.4</v>
      </c>
      <c r="M64" s="6">
        <v>80.6</v>
      </c>
      <c r="N64" s="6">
        <v>32.24</v>
      </c>
      <c r="O64" s="6">
        <v>69.64</v>
      </c>
      <c r="P64" s="9">
        <f>IF(O64&lt;O63,P63+1,P63)</f>
        <v>2</v>
      </c>
      <c r="Q64" s="9" t="s">
        <v>530</v>
      </c>
      <c r="R64" s="6"/>
    </row>
    <row r="65" spans="1:18" ht="27.75" customHeight="1">
      <c r="A65" s="5" t="s">
        <v>206</v>
      </c>
      <c r="B65" s="8" t="s">
        <v>277</v>
      </c>
      <c r="C65" s="6" t="s">
        <v>68</v>
      </c>
      <c r="D65" s="4" t="s">
        <v>275</v>
      </c>
      <c r="E65" s="6" t="s">
        <v>276</v>
      </c>
      <c r="F65" s="6" t="s">
        <v>528</v>
      </c>
      <c r="G65" s="6" t="s">
        <v>529</v>
      </c>
      <c r="H65" s="4" t="s">
        <v>524</v>
      </c>
      <c r="I65" s="6">
        <v>1</v>
      </c>
      <c r="J65" s="6">
        <v>99.5</v>
      </c>
      <c r="K65" s="6">
        <f aca="true" t="shared" si="6" ref="K65:K86">ROUND(J65/1.5,2)</f>
        <v>66.33</v>
      </c>
      <c r="L65" s="6">
        <f aca="true" t="shared" si="7" ref="L65:L86">ROUND(K65*0.6,2)</f>
        <v>39.8</v>
      </c>
      <c r="M65" s="6">
        <v>74.8</v>
      </c>
      <c r="N65" s="6">
        <v>29.92</v>
      </c>
      <c r="O65" s="6">
        <v>69.72</v>
      </c>
      <c r="P65" s="9">
        <v>1</v>
      </c>
      <c r="Q65" s="9" t="s">
        <v>530</v>
      </c>
      <c r="R65" s="6"/>
    </row>
    <row r="66" spans="1:18" ht="27.75" customHeight="1">
      <c r="A66" s="5" t="s">
        <v>207</v>
      </c>
      <c r="B66" s="8" t="s">
        <v>701</v>
      </c>
      <c r="C66" s="6" t="s">
        <v>69</v>
      </c>
      <c r="D66" s="4" t="s">
        <v>555</v>
      </c>
      <c r="E66" s="6" t="s">
        <v>556</v>
      </c>
      <c r="F66" s="6" t="s">
        <v>528</v>
      </c>
      <c r="G66" s="6" t="s">
        <v>529</v>
      </c>
      <c r="H66" s="4" t="s">
        <v>524</v>
      </c>
      <c r="I66" s="6">
        <v>1</v>
      </c>
      <c r="J66" s="6">
        <v>101.5</v>
      </c>
      <c r="K66" s="6">
        <f t="shared" si="6"/>
        <v>67.67</v>
      </c>
      <c r="L66" s="6">
        <f t="shared" si="7"/>
        <v>40.6</v>
      </c>
      <c r="M66" s="6">
        <v>77.8</v>
      </c>
      <c r="N66" s="6">
        <v>31.12</v>
      </c>
      <c r="O66" s="6">
        <v>71.72</v>
      </c>
      <c r="P66" s="9">
        <v>1</v>
      </c>
      <c r="Q66" s="9" t="s">
        <v>530</v>
      </c>
      <c r="R66" s="6"/>
    </row>
    <row r="67" spans="1:18" ht="27.75" customHeight="1">
      <c r="A67" s="5" t="s">
        <v>208</v>
      </c>
      <c r="B67" s="8" t="s">
        <v>733</v>
      </c>
      <c r="C67" s="6" t="s">
        <v>70</v>
      </c>
      <c r="D67" s="4" t="s">
        <v>730</v>
      </c>
      <c r="E67" s="6" t="s">
        <v>731</v>
      </c>
      <c r="F67" s="6" t="s">
        <v>528</v>
      </c>
      <c r="G67" s="6" t="s">
        <v>529</v>
      </c>
      <c r="H67" s="4" t="s">
        <v>524</v>
      </c>
      <c r="I67" s="6">
        <v>1</v>
      </c>
      <c r="J67" s="6">
        <v>84</v>
      </c>
      <c r="K67" s="6">
        <f t="shared" si="6"/>
        <v>56</v>
      </c>
      <c r="L67" s="6">
        <f t="shared" si="7"/>
        <v>33.6</v>
      </c>
      <c r="M67" s="6">
        <v>79.8</v>
      </c>
      <c r="N67" s="6">
        <v>31.92</v>
      </c>
      <c r="O67" s="6">
        <v>65.52</v>
      </c>
      <c r="P67" s="9">
        <v>1</v>
      </c>
      <c r="Q67" s="9" t="s">
        <v>530</v>
      </c>
      <c r="R67" s="6"/>
    </row>
    <row r="68" spans="1:18" ht="27.75" customHeight="1">
      <c r="A68" s="5" t="s">
        <v>209</v>
      </c>
      <c r="B68" s="8" t="s">
        <v>734</v>
      </c>
      <c r="C68" s="6" t="s">
        <v>71</v>
      </c>
      <c r="D68" s="4" t="s">
        <v>735</v>
      </c>
      <c r="E68" s="6" t="s">
        <v>736</v>
      </c>
      <c r="F68" s="6" t="s">
        <v>528</v>
      </c>
      <c r="G68" s="6" t="s">
        <v>529</v>
      </c>
      <c r="H68" s="4" t="s">
        <v>524</v>
      </c>
      <c r="I68" s="6">
        <v>1</v>
      </c>
      <c r="J68" s="6">
        <v>87</v>
      </c>
      <c r="K68" s="6">
        <f t="shared" si="6"/>
        <v>58</v>
      </c>
      <c r="L68" s="6">
        <f t="shared" si="7"/>
        <v>34.8</v>
      </c>
      <c r="M68" s="6">
        <v>77.6</v>
      </c>
      <c r="N68" s="6">
        <v>31.04</v>
      </c>
      <c r="O68" s="6">
        <v>65.84</v>
      </c>
      <c r="P68" s="9">
        <v>1</v>
      </c>
      <c r="Q68" s="9" t="s">
        <v>530</v>
      </c>
      <c r="R68" s="6"/>
    </row>
    <row r="69" spans="1:18" ht="27.75" customHeight="1">
      <c r="A69" s="5" t="s">
        <v>210</v>
      </c>
      <c r="B69" s="8" t="s">
        <v>392</v>
      </c>
      <c r="C69" s="6" t="s">
        <v>72</v>
      </c>
      <c r="D69" s="4" t="s">
        <v>739</v>
      </c>
      <c r="E69" s="6" t="s">
        <v>703</v>
      </c>
      <c r="F69" s="6" t="s">
        <v>528</v>
      </c>
      <c r="G69" s="6" t="s">
        <v>529</v>
      </c>
      <c r="H69" s="4" t="s">
        <v>524</v>
      </c>
      <c r="I69" s="6">
        <v>1</v>
      </c>
      <c r="J69" s="6">
        <v>95.5</v>
      </c>
      <c r="K69" s="6">
        <f t="shared" si="6"/>
        <v>63.67</v>
      </c>
      <c r="L69" s="6">
        <f t="shared" si="7"/>
        <v>38.2</v>
      </c>
      <c r="M69" s="6">
        <v>77</v>
      </c>
      <c r="N69" s="6">
        <v>30.8</v>
      </c>
      <c r="O69" s="6">
        <v>69</v>
      </c>
      <c r="P69" s="9">
        <v>1</v>
      </c>
      <c r="Q69" s="9" t="s">
        <v>530</v>
      </c>
      <c r="R69" s="6"/>
    </row>
    <row r="70" spans="1:18" ht="27.75" customHeight="1">
      <c r="A70" s="5" t="s">
        <v>211</v>
      </c>
      <c r="B70" s="8" t="s">
        <v>0</v>
      </c>
      <c r="C70" s="6" t="s">
        <v>73</v>
      </c>
      <c r="D70" s="4" t="s">
        <v>233</v>
      </c>
      <c r="E70" s="6" t="s">
        <v>234</v>
      </c>
      <c r="F70" s="6" t="s">
        <v>528</v>
      </c>
      <c r="G70" s="6" t="s">
        <v>529</v>
      </c>
      <c r="H70" s="4" t="s">
        <v>524</v>
      </c>
      <c r="I70" s="6">
        <v>1</v>
      </c>
      <c r="J70" s="6">
        <v>99</v>
      </c>
      <c r="K70" s="6">
        <f t="shared" si="6"/>
        <v>66</v>
      </c>
      <c r="L70" s="6">
        <f t="shared" si="7"/>
        <v>39.6</v>
      </c>
      <c r="M70" s="6">
        <v>80.2</v>
      </c>
      <c r="N70" s="6">
        <v>32.08</v>
      </c>
      <c r="O70" s="6">
        <v>71.68</v>
      </c>
      <c r="P70" s="9">
        <v>1</v>
      </c>
      <c r="Q70" s="9" t="s">
        <v>530</v>
      </c>
      <c r="R70" s="6"/>
    </row>
    <row r="71" spans="1:18" ht="27.75" customHeight="1">
      <c r="A71" s="5" t="s">
        <v>212</v>
      </c>
      <c r="B71" s="8" t="s">
        <v>754</v>
      </c>
      <c r="C71" s="6" t="s">
        <v>74</v>
      </c>
      <c r="D71" s="4" t="s">
        <v>438</v>
      </c>
      <c r="E71" s="6" t="s">
        <v>439</v>
      </c>
      <c r="F71" s="6" t="s">
        <v>528</v>
      </c>
      <c r="G71" s="6" t="s">
        <v>529</v>
      </c>
      <c r="H71" s="4" t="s">
        <v>524</v>
      </c>
      <c r="I71" s="6">
        <v>1</v>
      </c>
      <c r="J71" s="6">
        <v>89</v>
      </c>
      <c r="K71" s="6">
        <f t="shared" si="6"/>
        <v>59.33</v>
      </c>
      <c r="L71" s="6">
        <f t="shared" si="7"/>
        <v>35.6</v>
      </c>
      <c r="M71" s="6">
        <v>74.6</v>
      </c>
      <c r="N71" s="6">
        <v>29.84</v>
      </c>
      <c r="O71" s="6">
        <v>65.44</v>
      </c>
      <c r="P71" s="9">
        <v>1</v>
      </c>
      <c r="Q71" s="9" t="s">
        <v>530</v>
      </c>
      <c r="R71" s="6"/>
    </row>
    <row r="72" spans="1:18" ht="27.75" customHeight="1">
      <c r="A72" s="5" t="s">
        <v>394</v>
      </c>
      <c r="B72" s="8" t="s">
        <v>713</v>
      </c>
      <c r="C72" s="6" t="s">
        <v>75</v>
      </c>
      <c r="D72" s="4" t="s">
        <v>554</v>
      </c>
      <c r="E72" s="6" t="s">
        <v>443</v>
      </c>
      <c r="F72" s="6" t="s">
        <v>528</v>
      </c>
      <c r="G72" s="6" t="s">
        <v>529</v>
      </c>
      <c r="H72" s="4" t="s">
        <v>524</v>
      </c>
      <c r="I72" s="6">
        <v>1</v>
      </c>
      <c r="J72" s="6">
        <v>93</v>
      </c>
      <c r="K72" s="6">
        <f t="shared" si="6"/>
        <v>62</v>
      </c>
      <c r="L72" s="6">
        <f t="shared" si="7"/>
        <v>37.2</v>
      </c>
      <c r="M72" s="6">
        <v>73</v>
      </c>
      <c r="N72" s="6">
        <v>29.2</v>
      </c>
      <c r="O72" s="6">
        <v>66.4</v>
      </c>
      <c r="P72" s="9">
        <v>1</v>
      </c>
      <c r="Q72" s="9" t="s">
        <v>530</v>
      </c>
      <c r="R72" s="6"/>
    </row>
    <row r="73" spans="1:18" s="10" customFormat="1" ht="27.75" customHeight="1">
      <c r="A73" s="5" t="s">
        <v>428</v>
      </c>
      <c r="B73" s="8" t="s">
        <v>405</v>
      </c>
      <c r="C73" s="6" t="s">
        <v>76</v>
      </c>
      <c r="D73" s="4" t="s">
        <v>403</v>
      </c>
      <c r="E73" s="6" t="s">
        <v>404</v>
      </c>
      <c r="F73" s="6" t="s">
        <v>528</v>
      </c>
      <c r="G73" s="6" t="s">
        <v>529</v>
      </c>
      <c r="H73" s="4" t="s">
        <v>524</v>
      </c>
      <c r="I73" s="6">
        <v>1</v>
      </c>
      <c r="J73" s="6">
        <v>99</v>
      </c>
      <c r="K73" s="6">
        <f t="shared" si="6"/>
        <v>66</v>
      </c>
      <c r="L73" s="6">
        <f t="shared" si="7"/>
        <v>39.6</v>
      </c>
      <c r="M73" s="8">
        <v>72.6</v>
      </c>
      <c r="N73" s="6">
        <v>29.04</v>
      </c>
      <c r="O73" s="6">
        <v>68.64</v>
      </c>
      <c r="P73" s="9">
        <v>1</v>
      </c>
      <c r="Q73" s="9" t="s">
        <v>530</v>
      </c>
      <c r="R73" s="8"/>
    </row>
    <row r="74" spans="1:18" ht="27.75" customHeight="1">
      <c r="A74" s="5" t="s">
        <v>374</v>
      </c>
      <c r="B74" s="8" t="s">
        <v>751</v>
      </c>
      <c r="C74" s="6" t="s">
        <v>77</v>
      </c>
      <c r="D74" s="4" t="s">
        <v>610</v>
      </c>
      <c r="E74" s="6" t="s">
        <v>611</v>
      </c>
      <c r="F74" s="6" t="s">
        <v>528</v>
      </c>
      <c r="G74" s="6" t="s">
        <v>529</v>
      </c>
      <c r="H74" s="4" t="s">
        <v>524</v>
      </c>
      <c r="I74" s="6">
        <v>2</v>
      </c>
      <c r="J74" s="6">
        <v>89.5</v>
      </c>
      <c r="K74" s="6">
        <f t="shared" si="6"/>
        <v>59.67</v>
      </c>
      <c r="L74" s="6">
        <f t="shared" si="7"/>
        <v>35.8</v>
      </c>
      <c r="M74" s="6">
        <v>69.6</v>
      </c>
      <c r="N74" s="6">
        <v>27.84</v>
      </c>
      <c r="O74" s="6">
        <v>63.64</v>
      </c>
      <c r="P74" s="9">
        <v>1</v>
      </c>
      <c r="Q74" s="9" t="s">
        <v>530</v>
      </c>
      <c r="R74" s="6"/>
    </row>
    <row r="75" spans="1:18" ht="27.75" customHeight="1">
      <c r="A75" s="5" t="s">
        <v>457</v>
      </c>
      <c r="B75" s="8" t="s">
        <v>614</v>
      </c>
      <c r="C75" s="6" t="s">
        <v>78</v>
      </c>
      <c r="D75" s="4" t="s">
        <v>610</v>
      </c>
      <c r="E75" s="6" t="s">
        <v>611</v>
      </c>
      <c r="F75" s="6" t="s">
        <v>528</v>
      </c>
      <c r="G75" s="6" t="s">
        <v>529</v>
      </c>
      <c r="H75" s="4" t="s">
        <v>524</v>
      </c>
      <c r="I75" s="6">
        <v>2</v>
      </c>
      <c r="J75" s="6">
        <v>76.5</v>
      </c>
      <c r="K75" s="6">
        <f t="shared" si="6"/>
        <v>51</v>
      </c>
      <c r="L75" s="6">
        <f t="shared" si="7"/>
        <v>30.6</v>
      </c>
      <c r="M75" s="6">
        <v>70</v>
      </c>
      <c r="N75" s="6">
        <v>28</v>
      </c>
      <c r="O75" s="6">
        <v>58.6</v>
      </c>
      <c r="P75" s="9">
        <f>IF(O75&lt;O74,P74+1,P74)</f>
        <v>2</v>
      </c>
      <c r="Q75" s="9" t="s">
        <v>530</v>
      </c>
      <c r="R75" s="6"/>
    </row>
    <row r="76" spans="1:18" s="10" customFormat="1" ht="27.75" customHeight="1">
      <c r="A76" s="5" t="s">
        <v>375</v>
      </c>
      <c r="B76" s="8" t="s">
        <v>640</v>
      </c>
      <c r="C76" s="6" t="s">
        <v>79</v>
      </c>
      <c r="D76" s="4" t="s">
        <v>752</v>
      </c>
      <c r="E76" s="6" t="s">
        <v>753</v>
      </c>
      <c r="F76" s="6" t="s">
        <v>528</v>
      </c>
      <c r="G76" s="6" t="s">
        <v>529</v>
      </c>
      <c r="H76" s="4" t="s">
        <v>531</v>
      </c>
      <c r="I76" s="6">
        <v>1</v>
      </c>
      <c r="J76" s="6">
        <v>85</v>
      </c>
      <c r="K76" s="6">
        <f t="shared" si="6"/>
        <v>56.67</v>
      </c>
      <c r="L76" s="6">
        <f t="shared" si="7"/>
        <v>34</v>
      </c>
      <c r="M76" s="8">
        <v>77.4</v>
      </c>
      <c r="N76" s="6">
        <v>30.96</v>
      </c>
      <c r="O76" s="6">
        <v>64.96</v>
      </c>
      <c r="P76" s="9">
        <v>1</v>
      </c>
      <c r="Q76" s="9" t="s">
        <v>530</v>
      </c>
      <c r="R76" s="8"/>
    </row>
    <row r="77" spans="1:18" ht="27.75" customHeight="1">
      <c r="A77" s="5" t="s">
        <v>607</v>
      </c>
      <c r="B77" s="8" t="s">
        <v>549</v>
      </c>
      <c r="C77" s="6" t="s">
        <v>80</v>
      </c>
      <c r="D77" s="4" t="s">
        <v>752</v>
      </c>
      <c r="E77" s="6" t="s">
        <v>753</v>
      </c>
      <c r="F77" s="6" t="s">
        <v>528</v>
      </c>
      <c r="G77" s="6" t="s">
        <v>529</v>
      </c>
      <c r="H77" s="4" t="s">
        <v>684</v>
      </c>
      <c r="I77" s="6">
        <v>1</v>
      </c>
      <c r="J77" s="6">
        <v>87</v>
      </c>
      <c r="K77" s="6">
        <f t="shared" si="6"/>
        <v>58</v>
      </c>
      <c r="L77" s="6">
        <f t="shared" si="7"/>
        <v>34.8</v>
      </c>
      <c r="M77" s="6">
        <v>74.6</v>
      </c>
      <c r="N77" s="6">
        <v>29.84</v>
      </c>
      <c r="O77" s="6">
        <v>64.64</v>
      </c>
      <c r="P77" s="9">
        <v>1</v>
      </c>
      <c r="Q77" s="9" t="s">
        <v>530</v>
      </c>
      <c r="R77" s="6"/>
    </row>
    <row r="78" spans="1:18" ht="27.75" customHeight="1">
      <c r="A78" s="5" t="s">
        <v>709</v>
      </c>
      <c r="B78" s="8" t="s">
        <v>506</v>
      </c>
      <c r="C78" s="6" t="s">
        <v>81</v>
      </c>
      <c r="D78" s="4" t="s">
        <v>752</v>
      </c>
      <c r="E78" s="6" t="s">
        <v>753</v>
      </c>
      <c r="F78" s="6" t="s">
        <v>528</v>
      </c>
      <c r="G78" s="6" t="s">
        <v>529</v>
      </c>
      <c r="H78" s="4" t="s">
        <v>236</v>
      </c>
      <c r="I78" s="6">
        <v>1</v>
      </c>
      <c r="J78" s="6">
        <v>74.5</v>
      </c>
      <c r="K78" s="6">
        <f t="shared" si="6"/>
        <v>49.67</v>
      </c>
      <c r="L78" s="6">
        <f t="shared" si="7"/>
        <v>29.8</v>
      </c>
      <c r="M78" s="6">
        <v>70.2</v>
      </c>
      <c r="N78" s="6">
        <v>28.08</v>
      </c>
      <c r="O78" s="6">
        <v>57.88</v>
      </c>
      <c r="P78" s="9">
        <v>1</v>
      </c>
      <c r="Q78" s="9" t="s">
        <v>530</v>
      </c>
      <c r="R78" s="6"/>
    </row>
    <row r="79" spans="1:18" ht="27.75" customHeight="1">
      <c r="A79" s="5" t="s">
        <v>263</v>
      </c>
      <c r="B79" s="8" t="s">
        <v>414</v>
      </c>
      <c r="C79" s="6" t="s">
        <v>82</v>
      </c>
      <c r="D79" s="4" t="s">
        <v>378</v>
      </c>
      <c r="E79" s="6" t="s">
        <v>379</v>
      </c>
      <c r="F79" s="6" t="s">
        <v>528</v>
      </c>
      <c r="G79" s="6" t="s">
        <v>529</v>
      </c>
      <c r="H79" s="4" t="s">
        <v>524</v>
      </c>
      <c r="I79" s="6">
        <v>2</v>
      </c>
      <c r="J79" s="6">
        <v>76.5</v>
      </c>
      <c r="K79" s="6">
        <f t="shared" si="6"/>
        <v>51</v>
      </c>
      <c r="L79" s="6">
        <f t="shared" si="7"/>
        <v>30.6</v>
      </c>
      <c r="M79" s="6">
        <v>76</v>
      </c>
      <c r="N79" s="6">
        <v>30.4</v>
      </c>
      <c r="O79" s="6">
        <v>61</v>
      </c>
      <c r="P79" s="9">
        <v>1</v>
      </c>
      <c r="Q79" s="9" t="s">
        <v>530</v>
      </c>
      <c r="R79" s="6"/>
    </row>
    <row r="80" spans="1:18" ht="27.75" customHeight="1">
      <c r="A80" s="5" t="s">
        <v>595</v>
      </c>
      <c r="B80" s="8" t="s">
        <v>316</v>
      </c>
      <c r="C80" s="6" t="s">
        <v>83</v>
      </c>
      <c r="D80" s="4" t="s">
        <v>378</v>
      </c>
      <c r="E80" s="6" t="s">
        <v>379</v>
      </c>
      <c r="F80" s="6" t="s">
        <v>528</v>
      </c>
      <c r="G80" s="6" t="s">
        <v>529</v>
      </c>
      <c r="H80" s="4" t="s">
        <v>524</v>
      </c>
      <c r="I80" s="6">
        <v>2</v>
      </c>
      <c r="J80" s="6">
        <v>74</v>
      </c>
      <c r="K80" s="6">
        <f t="shared" si="6"/>
        <v>49.33</v>
      </c>
      <c r="L80" s="6">
        <f t="shared" si="7"/>
        <v>29.6</v>
      </c>
      <c r="M80" s="6">
        <v>78.2</v>
      </c>
      <c r="N80" s="6">
        <v>31.28</v>
      </c>
      <c r="O80" s="6">
        <v>60.88</v>
      </c>
      <c r="P80" s="9">
        <f>IF(O80&lt;O79,P79+1,P79)</f>
        <v>2</v>
      </c>
      <c r="Q80" s="9" t="s">
        <v>530</v>
      </c>
      <c r="R80" s="6"/>
    </row>
    <row r="81" spans="1:18" ht="27.75" customHeight="1">
      <c r="A81" s="5" t="s">
        <v>596</v>
      </c>
      <c r="B81" s="8" t="s">
        <v>319</v>
      </c>
      <c r="C81" s="6" t="s">
        <v>84</v>
      </c>
      <c r="D81" s="4" t="s">
        <v>317</v>
      </c>
      <c r="E81" s="6" t="s">
        <v>318</v>
      </c>
      <c r="F81" s="6" t="s">
        <v>528</v>
      </c>
      <c r="G81" s="6" t="s">
        <v>529</v>
      </c>
      <c r="H81" s="4" t="s">
        <v>524</v>
      </c>
      <c r="I81" s="6">
        <v>1</v>
      </c>
      <c r="J81" s="6">
        <v>66</v>
      </c>
      <c r="K81" s="6">
        <f t="shared" si="6"/>
        <v>44</v>
      </c>
      <c r="L81" s="6">
        <f t="shared" si="7"/>
        <v>26.4</v>
      </c>
      <c r="M81" s="6">
        <v>79</v>
      </c>
      <c r="N81" s="6">
        <v>31.6</v>
      </c>
      <c r="O81" s="6">
        <v>58</v>
      </c>
      <c r="P81" s="9">
        <v>1</v>
      </c>
      <c r="Q81" s="9" t="s">
        <v>530</v>
      </c>
      <c r="R81" s="6"/>
    </row>
    <row r="82" spans="1:18" ht="27.75" customHeight="1">
      <c r="A82" s="5" t="s">
        <v>597</v>
      </c>
      <c r="B82" s="8" t="s">
        <v>533</v>
      </c>
      <c r="C82" s="6" t="s">
        <v>85</v>
      </c>
      <c r="D82" s="4" t="s">
        <v>317</v>
      </c>
      <c r="E82" s="6" t="s">
        <v>318</v>
      </c>
      <c r="F82" s="6" t="s">
        <v>528</v>
      </c>
      <c r="G82" s="6" t="s">
        <v>529</v>
      </c>
      <c r="H82" s="4" t="s">
        <v>531</v>
      </c>
      <c r="I82" s="6">
        <v>1</v>
      </c>
      <c r="J82" s="6">
        <v>79</v>
      </c>
      <c r="K82" s="6">
        <f t="shared" si="6"/>
        <v>52.67</v>
      </c>
      <c r="L82" s="6">
        <f t="shared" si="7"/>
        <v>31.6</v>
      </c>
      <c r="M82" s="6">
        <v>73.4</v>
      </c>
      <c r="N82" s="6">
        <v>29.36</v>
      </c>
      <c r="O82" s="6">
        <v>60.96</v>
      </c>
      <c r="P82" s="9">
        <v>1</v>
      </c>
      <c r="Q82" s="9" t="s">
        <v>530</v>
      </c>
      <c r="R82" s="6"/>
    </row>
    <row r="83" spans="1:18" s="2" customFormat="1" ht="27.75" customHeight="1">
      <c r="A83" s="5" t="s">
        <v>598</v>
      </c>
      <c r="B83" s="8" t="s">
        <v>341</v>
      </c>
      <c r="C83" s="6" t="s">
        <v>86</v>
      </c>
      <c r="D83" s="4" t="s">
        <v>421</v>
      </c>
      <c r="E83" s="6" t="s">
        <v>422</v>
      </c>
      <c r="F83" s="6" t="s">
        <v>528</v>
      </c>
      <c r="G83" s="6" t="s">
        <v>529</v>
      </c>
      <c r="H83" s="4" t="s">
        <v>524</v>
      </c>
      <c r="I83" s="6">
        <v>1</v>
      </c>
      <c r="J83" s="6">
        <v>89</v>
      </c>
      <c r="K83" s="6">
        <f t="shared" si="6"/>
        <v>59.33</v>
      </c>
      <c r="L83" s="6">
        <f t="shared" si="7"/>
        <v>35.6</v>
      </c>
      <c r="M83" s="8">
        <v>78.2</v>
      </c>
      <c r="N83" s="6">
        <v>31.28</v>
      </c>
      <c r="O83" s="6">
        <v>66.88</v>
      </c>
      <c r="P83" s="9">
        <v>1</v>
      </c>
      <c r="Q83" s="9" t="s">
        <v>530</v>
      </c>
      <c r="R83" s="8"/>
    </row>
    <row r="84" spans="1:18" s="2" customFormat="1" ht="27.75" customHeight="1">
      <c r="A84" s="5" t="s">
        <v>654</v>
      </c>
      <c r="B84" s="8" t="s">
        <v>475</v>
      </c>
      <c r="C84" s="6" t="s">
        <v>87</v>
      </c>
      <c r="D84" s="4" t="s">
        <v>421</v>
      </c>
      <c r="E84" s="6" t="s">
        <v>422</v>
      </c>
      <c r="F84" s="6" t="s">
        <v>528</v>
      </c>
      <c r="G84" s="6" t="s">
        <v>529</v>
      </c>
      <c r="H84" s="4" t="s">
        <v>531</v>
      </c>
      <c r="I84" s="6">
        <v>1</v>
      </c>
      <c r="J84" s="6">
        <v>76.5</v>
      </c>
      <c r="K84" s="6">
        <f t="shared" si="6"/>
        <v>51</v>
      </c>
      <c r="L84" s="6">
        <f t="shared" si="7"/>
        <v>30.6</v>
      </c>
      <c r="M84" s="8">
        <v>80.4</v>
      </c>
      <c r="N84" s="6">
        <v>32.16</v>
      </c>
      <c r="O84" s="6">
        <v>62.76</v>
      </c>
      <c r="P84" s="9">
        <v>1</v>
      </c>
      <c r="Q84" s="9" t="s">
        <v>530</v>
      </c>
      <c r="R84" s="8"/>
    </row>
    <row r="85" spans="1:18" s="2" customFormat="1" ht="27.75" customHeight="1">
      <c r="A85" s="5" t="s">
        <v>655</v>
      </c>
      <c r="B85" s="8" t="s">
        <v>228</v>
      </c>
      <c r="C85" s="6" t="s">
        <v>88</v>
      </c>
      <c r="D85" s="4" t="s">
        <v>744</v>
      </c>
      <c r="E85" s="6" t="s">
        <v>676</v>
      </c>
      <c r="F85" s="6" t="s">
        <v>528</v>
      </c>
      <c r="G85" s="6" t="s">
        <v>529</v>
      </c>
      <c r="H85" s="4" t="s">
        <v>524</v>
      </c>
      <c r="I85" s="6">
        <v>1</v>
      </c>
      <c r="J85" s="6">
        <v>68.5</v>
      </c>
      <c r="K85" s="6">
        <f t="shared" si="6"/>
        <v>45.67</v>
      </c>
      <c r="L85" s="6">
        <f t="shared" si="7"/>
        <v>27.4</v>
      </c>
      <c r="M85" s="8">
        <v>75</v>
      </c>
      <c r="N85" s="6">
        <v>30</v>
      </c>
      <c r="O85" s="6">
        <v>57.4</v>
      </c>
      <c r="P85" s="9">
        <v>1</v>
      </c>
      <c r="Q85" s="9" t="s">
        <v>530</v>
      </c>
      <c r="R85" s="8"/>
    </row>
    <row r="86" spans="1:18" ht="27.75" customHeight="1">
      <c r="A86" s="5" t="s">
        <v>656</v>
      </c>
      <c r="B86" s="8" t="s">
        <v>458</v>
      </c>
      <c r="C86" s="6" t="s">
        <v>89</v>
      </c>
      <c r="D86" s="4" t="s">
        <v>582</v>
      </c>
      <c r="E86" s="6" t="s">
        <v>583</v>
      </c>
      <c r="F86" s="6" t="s">
        <v>528</v>
      </c>
      <c r="G86" s="6" t="s">
        <v>529</v>
      </c>
      <c r="H86" s="4" t="s">
        <v>524</v>
      </c>
      <c r="I86" s="6">
        <v>1</v>
      </c>
      <c r="J86" s="6">
        <v>67.5</v>
      </c>
      <c r="K86" s="6">
        <f t="shared" si="6"/>
        <v>45</v>
      </c>
      <c r="L86" s="6">
        <f t="shared" si="7"/>
        <v>27</v>
      </c>
      <c r="M86" s="6">
        <v>77.4</v>
      </c>
      <c r="N86" s="6">
        <v>30.96</v>
      </c>
      <c r="O86" s="6">
        <v>57.96</v>
      </c>
      <c r="P86" s="9">
        <v>1</v>
      </c>
      <c r="Q86" s="9" t="s">
        <v>530</v>
      </c>
      <c r="R86" s="6"/>
    </row>
    <row r="87" spans="1:18" ht="27.75" customHeight="1">
      <c r="A87" s="5" t="s">
        <v>657</v>
      </c>
      <c r="B87" s="8" t="s">
        <v>594</v>
      </c>
      <c r="C87" s="6" t="s">
        <v>90</v>
      </c>
      <c r="D87" s="4" t="s">
        <v>582</v>
      </c>
      <c r="E87" s="6" t="s">
        <v>583</v>
      </c>
      <c r="F87" s="6" t="s">
        <v>528</v>
      </c>
      <c r="G87" s="6" t="s">
        <v>529</v>
      </c>
      <c r="H87" s="4" t="s">
        <v>531</v>
      </c>
      <c r="I87" s="6">
        <v>1</v>
      </c>
      <c r="J87" s="6">
        <v>95</v>
      </c>
      <c r="K87" s="6">
        <f aca="true" t="shared" si="8" ref="K87:K108">ROUND(J87/1.5,2)</f>
        <v>63.33</v>
      </c>
      <c r="L87" s="6">
        <f aca="true" t="shared" si="9" ref="L87:L108">ROUND(K87*0.6,2)</f>
        <v>38</v>
      </c>
      <c r="M87" s="6">
        <v>83.8</v>
      </c>
      <c r="N87" s="6">
        <v>33.52</v>
      </c>
      <c r="O87" s="6">
        <v>71.52</v>
      </c>
      <c r="P87" s="9">
        <v>1</v>
      </c>
      <c r="Q87" s="9" t="s">
        <v>530</v>
      </c>
      <c r="R87" s="6"/>
    </row>
    <row r="88" spans="1:18" ht="27.75" customHeight="1">
      <c r="A88" s="5" t="s">
        <v>426</v>
      </c>
      <c r="B88" s="8" t="s">
        <v>551</v>
      </c>
      <c r="C88" s="6" t="s">
        <v>91</v>
      </c>
      <c r="D88" s="4" t="s">
        <v>552</v>
      </c>
      <c r="E88" s="6" t="s">
        <v>553</v>
      </c>
      <c r="F88" s="6" t="s">
        <v>528</v>
      </c>
      <c r="G88" s="6" t="s">
        <v>529</v>
      </c>
      <c r="H88" s="4" t="s">
        <v>524</v>
      </c>
      <c r="I88" s="6">
        <v>1</v>
      </c>
      <c r="J88" s="6">
        <v>74</v>
      </c>
      <c r="K88" s="6">
        <f t="shared" si="8"/>
        <v>49.33</v>
      </c>
      <c r="L88" s="6">
        <f t="shared" si="9"/>
        <v>29.6</v>
      </c>
      <c r="M88" s="6">
        <v>76.8</v>
      </c>
      <c r="N88" s="6">
        <v>30.72</v>
      </c>
      <c r="O88" s="6">
        <v>60.32</v>
      </c>
      <c r="P88" s="9">
        <v>1</v>
      </c>
      <c r="Q88" s="9" t="s">
        <v>530</v>
      </c>
      <c r="R88" s="6"/>
    </row>
    <row r="89" spans="1:18" ht="27.75" customHeight="1">
      <c r="A89" s="5" t="s">
        <v>427</v>
      </c>
      <c r="B89" s="8" t="s">
        <v>202</v>
      </c>
      <c r="C89" s="6" t="s">
        <v>92</v>
      </c>
      <c r="D89" s="4" t="s">
        <v>552</v>
      </c>
      <c r="E89" s="6" t="s">
        <v>553</v>
      </c>
      <c r="F89" s="6" t="s">
        <v>528</v>
      </c>
      <c r="G89" s="6" t="s">
        <v>529</v>
      </c>
      <c r="H89" s="4" t="s">
        <v>531</v>
      </c>
      <c r="I89" s="6">
        <v>1</v>
      </c>
      <c r="J89" s="6">
        <v>78</v>
      </c>
      <c r="K89" s="6">
        <f t="shared" si="8"/>
        <v>52</v>
      </c>
      <c r="L89" s="6">
        <f t="shared" si="9"/>
        <v>31.2</v>
      </c>
      <c r="M89" s="6">
        <v>71.2</v>
      </c>
      <c r="N89" s="6">
        <v>28.48</v>
      </c>
      <c r="O89" s="6">
        <v>59.68</v>
      </c>
      <c r="P89" s="9">
        <v>1</v>
      </c>
      <c r="Q89" s="9" t="s">
        <v>530</v>
      </c>
      <c r="R89" s="6"/>
    </row>
    <row r="90" spans="1:18" ht="27.75" customHeight="1">
      <c r="A90" s="5" t="s">
        <v>349</v>
      </c>
      <c r="B90" s="8" t="s">
        <v>353</v>
      </c>
      <c r="C90" s="6" t="s">
        <v>93</v>
      </c>
      <c r="D90" s="4" t="s">
        <v>226</v>
      </c>
      <c r="E90" s="6" t="s">
        <v>227</v>
      </c>
      <c r="F90" s="6" t="s">
        <v>358</v>
      </c>
      <c r="G90" s="6" t="s">
        <v>359</v>
      </c>
      <c r="H90" s="4" t="s">
        <v>524</v>
      </c>
      <c r="I90" s="6">
        <v>3</v>
      </c>
      <c r="J90" s="6">
        <v>100</v>
      </c>
      <c r="K90" s="6">
        <f t="shared" si="8"/>
        <v>66.67</v>
      </c>
      <c r="L90" s="6">
        <f t="shared" si="9"/>
        <v>40</v>
      </c>
      <c r="M90" s="6">
        <v>78.4</v>
      </c>
      <c r="N90" s="6">
        <v>31.36</v>
      </c>
      <c r="O90" s="6">
        <v>71.36</v>
      </c>
      <c r="P90" s="9">
        <v>1</v>
      </c>
      <c r="Q90" s="9" t="s">
        <v>530</v>
      </c>
      <c r="R90" s="6"/>
    </row>
    <row r="91" spans="1:18" s="2" customFormat="1" ht="27.75" customHeight="1">
      <c r="A91" s="5" t="s">
        <v>350</v>
      </c>
      <c r="B91" s="8" t="s">
        <v>355</v>
      </c>
      <c r="C91" s="6" t="s">
        <v>94</v>
      </c>
      <c r="D91" s="4" t="s">
        <v>226</v>
      </c>
      <c r="E91" s="6" t="s">
        <v>227</v>
      </c>
      <c r="F91" s="6" t="s">
        <v>358</v>
      </c>
      <c r="G91" s="6" t="s">
        <v>359</v>
      </c>
      <c r="H91" s="4" t="s">
        <v>524</v>
      </c>
      <c r="I91" s="6">
        <v>3</v>
      </c>
      <c r="J91" s="6">
        <v>99</v>
      </c>
      <c r="K91" s="6">
        <f t="shared" si="8"/>
        <v>66</v>
      </c>
      <c r="L91" s="6">
        <f t="shared" si="9"/>
        <v>39.6</v>
      </c>
      <c r="M91" s="8">
        <v>76.4</v>
      </c>
      <c r="N91" s="6">
        <v>30.56</v>
      </c>
      <c r="O91" s="6">
        <v>70.16</v>
      </c>
      <c r="P91" s="9">
        <f>IF(O91&lt;O90,P90+1,P90)</f>
        <v>2</v>
      </c>
      <c r="Q91" s="9" t="s">
        <v>530</v>
      </c>
      <c r="R91" s="8"/>
    </row>
    <row r="92" spans="1:18" s="2" customFormat="1" ht="27.75" customHeight="1">
      <c r="A92" s="5" t="s">
        <v>466</v>
      </c>
      <c r="B92" s="8" t="s">
        <v>448</v>
      </c>
      <c r="C92" s="6" t="s">
        <v>95</v>
      </c>
      <c r="D92" s="4" t="s">
        <v>226</v>
      </c>
      <c r="E92" s="6" t="s">
        <v>227</v>
      </c>
      <c r="F92" s="6" t="s">
        <v>358</v>
      </c>
      <c r="G92" s="6" t="s">
        <v>359</v>
      </c>
      <c r="H92" s="4" t="s">
        <v>524</v>
      </c>
      <c r="I92" s="6">
        <v>3</v>
      </c>
      <c r="J92" s="6">
        <v>98</v>
      </c>
      <c r="K92" s="6">
        <f t="shared" si="8"/>
        <v>65.33</v>
      </c>
      <c r="L92" s="6">
        <f t="shared" si="9"/>
        <v>39.2</v>
      </c>
      <c r="M92" s="8">
        <v>75</v>
      </c>
      <c r="N92" s="6">
        <v>30</v>
      </c>
      <c r="O92" s="6">
        <v>69.2</v>
      </c>
      <c r="P92" s="9">
        <f>IF(O92&lt;O91,P91+1,P91)</f>
        <v>3</v>
      </c>
      <c r="Q92" s="9" t="s">
        <v>530</v>
      </c>
      <c r="R92" s="8"/>
    </row>
    <row r="93" spans="1:18" ht="27.75" customHeight="1">
      <c r="A93" s="5" t="s">
        <v>467</v>
      </c>
      <c r="B93" s="8" t="s">
        <v>285</v>
      </c>
      <c r="C93" s="6" t="s">
        <v>96</v>
      </c>
      <c r="D93" s="4" t="s">
        <v>226</v>
      </c>
      <c r="E93" s="6" t="s">
        <v>227</v>
      </c>
      <c r="F93" s="6" t="s">
        <v>528</v>
      </c>
      <c r="G93" s="6" t="s">
        <v>529</v>
      </c>
      <c r="H93" s="4" t="s">
        <v>531</v>
      </c>
      <c r="I93" s="6">
        <v>1</v>
      </c>
      <c r="J93" s="6">
        <v>91.5</v>
      </c>
      <c r="K93" s="6">
        <f t="shared" si="8"/>
        <v>61</v>
      </c>
      <c r="L93" s="6">
        <f t="shared" si="9"/>
        <v>36.6</v>
      </c>
      <c r="M93" s="6">
        <v>73.6</v>
      </c>
      <c r="N93" s="6">
        <v>29.44</v>
      </c>
      <c r="O93" s="6">
        <v>66.04</v>
      </c>
      <c r="P93" s="9">
        <v>1</v>
      </c>
      <c r="Q93" s="9" t="s">
        <v>530</v>
      </c>
      <c r="R93" s="6"/>
    </row>
    <row r="94" spans="1:18" ht="27.75" customHeight="1">
      <c r="A94" s="5" t="s">
        <v>468</v>
      </c>
      <c r="B94" s="8" t="s">
        <v>288</v>
      </c>
      <c r="C94" s="6" t="s">
        <v>97</v>
      </c>
      <c r="D94" s="4" t="s">
        <v>241</v>
      </c>
      <c r="E94" s="6" t="s">
        <v>242</v>
      </c>
      <c r="F94" s="6" t="s">
        <v>358</v>
      </c>
      <c r="G94" s="6" t="s">
        <v>359</v>
      </c>
      <c r="H94" s="4" t="s">
        <v>524</v>
      </c>
      <c r="I94" s="6">
        <v>1</v>
      </c>
      <c r="J94" s="6">
        <v>88</v>
      </c>
      <c r="K94" s="6">
        <f t="shared" si="8"/>
        <v>58.67</v>
      </c>
      <c r="L94" s="6">
        <f t="shared" si="9"/>
        <v>35.2</v>
      </c>
      <c r="M94" s="6">
        <v>76.4</v>
      </c>
      <c r="N94" s="6">
        <v>30.56</v>
      </c>
      <c r="O94" s="6">
        <v>65.76</v>
      </c>
      <c r="P94" s="9">
        <v>1</v>
      </c>
      <c r="Q94" s="9" t="s">
        <v>530</v>
      </c>
      <c r="R94" s="6"/>
    </row>
    <row r="95" spans="1:18" ht="27.75" customHeight="1">
      <c r="A95" s="5" t="s">
        <v>469</v>
      </c>
      <c r="B95" s="8" t="s">
        <v>465</v>
      </c>
      <c r="C95" s="6" t="s">
        <v>98</v>
      </c>
      <c r="D95" s="4" t="s">
        <v>241</v>
      </c>
      <c r="E95" s="6" t="s">
        <v>242</v>
      </c>
      <c r="F95" s="6" t="s">
        <v>528</v>
      </c>
      <c r="G95" s="6" t="s">
        <v>529</v>
      </c>
      <c r="H95" s="4" t="s">
        <v>531</v>
      </c>
      <c r="I95" s="6">
        <v>1</v>
      </c>
      <c r="J95" s="6">
        <v>88.5</v>
      </c>
      <c r="K95" s="6">
        <f t="shared" si="8"/>
        <v>59</v>
      </c>
      <c r="L95" s="6">
        <f t="shared" si="9"/>
        <v>35.4</v>
      </c>
      <c r="M95" s="6">
        <v>79.2</v>
      </c>
      <c r="N95" s="6">
        <v>31.68</v>
      </c>
      <c r="O95" s="6">
        <v>67.08</v>
      </c>
      <c r="P95" s="9">
        <v>1</v>
      </c>
      <c r="Q95" s="9" t="s">
        <v>530</v>
      </c>
      <c r="R95" s="6"/>
    </row>
    <row r="96" spans="1:18" ht="27.75" customHeight="1">
      <c r="A96" s="5" t="s">
        <v>509</v>
      </c>
      <c r="B96" s="8" t="s">
        <v>504</v>
      </c>
      <c r="C96" s="6" t="s">
        <v>99</v>
      </c>
      <c r="D96" s="4" t="s">
        <v>321</v>
      </c>
      <c r="E96" s="6" t="s">
        <v>322</v>
      </c>
      <c r="F96" s="6" t="s">
        <v>358</v>
      </c>
      <c r="G96" s="6" t="s">
        <v>359</v>
      </c>
      <c r="H96" s="4" t="s">
        <v>524</v>
      </c>
      <c r="I96" s="6">
        <v>2</v>
      </c>
      <c r="J96" s="6">
        <v>92.5</v>
      </c>
      <c r="K96" s="6">
        <f t="shared" si="8"/>
        <v>61.67</v>
      </c>
      <c r="L96" s="6">
        <f t="shared" si="9"/>
        <v>37</v>
      </c>
      <c r="M96" s="6">
        <v>74.8</v>
      </c>
      <c r="N96" s="6">
        <v>29.92</v>
      </c>
      <c r="O96" s="6">
        <v>66.92</v>
      </c>
      <c r="P96" s="9">
        <v>1</v>
      </c>
      <c r="Q96" s="9" t="s">
        <v>530</v>
      </c>
      <c r="R96" s="6"/>
    </row>
    <row r="97" spans="1:18" ht="27.75" customHeight="1">
      <c r="A97" s="5" t="s">
        <v>715</v>
      </c>
      <c r="B97" s="8" t="s">
        <v>592</v>
      </c>
      <c r="C97" s="6" t="s">
        <v>100</v>
      </c>
      <c r="D97" s="4" t="s">
        <v>321</v>
      </c>
      <c r="E97" s="6" t="s">
        <v>322</v>
      </c>
      <c r="F97" s="6" t="s">
        <v>358</v>
      </c>
      <c r="G97" s="6" t="s">
        <v>359</v>
      </c>
      <c r="H97" s="4" t="s">
        <v>524</v>
      </c>
      <c r="I97" s="6">
        <v>2</v>
      </c>
      <c r="J97" s="6">
        <v>85</v>
      </c>
      <c r="K97" s="6">
        <f t="shared" si="8"/>
        <v>56.67</v>
      </c>
      <c r="L97" s="6">
        <f t="shared" si="9"/>
        <v>34</v>
      </c>
      <c r="M97" s="6">
        <v>80.6</v>
      </c>
      <c r="N97" s="6">
        <v>32.24</v>
      </c>
      <c r="O97" s="6">
        <v>66.24</v>
      </c>
      <c r="P97" s="9">
        <f>IF(O97&lt;O96,P96+1,P96)</f>
        <v>2</v>
      </c>
      <c r="Q97" s="9" t="s">
        <v>530</v>
      </c>
      <c r="R97" s="6"/>
    </row>
    <row r="98" spans="1:18" ht="27.75" customHeight="1">
      <c r="A98" s="5" t="s">
        <v>716</v>
      </c>
      <c r="B98" s="8" t="s">
        <v>203</v>
      </c>
      <c r="C98" s="6" t="s">
        <v>101</v>
      </c>
      <c r="D98" s="4" t="s">
        <v>321</v>
      </c>
      <c r="E98" s="6" t="s">
        <v>322</v>
      </c>
      <c r="F98" s="6" t="s">
        <v>358</v>
      </c>
      <c r="G98" s="6" t="s">
        <v>359</v>
      </c>
      <c r="H98" s="4" t="s">
        <v>531</v>
      </c>
      <c r="I98" s="6">
        <v>1</v>
      </c>
      <c r="J98" s="6">
        <v>83.5</v>
      </c>
      <c r="K98" s="6">
        <f t="shared" si="8"/>
        <v>55.67</v>
      </c>
      <c r="L98" s="6">
        <f t="shared" si="9"/>
        <v>33.4</v>
      </c>
      <c r="M98" s="6">
        <v>83.8</v>
      </c>
      <c r="N98" s="6">
        <v>33.52</v>
      </c>
      <c r="O98" s="6">
        <v>66.92</v>
      </c>
      <c r="P98" s="9">
        <v>1</v>
      </c>
      <c r="Q98" s="9" t="s">
        <v>530</v>
      </c>
      <c r="R98" s="6"/>
    </row>
    <row r="99" spans="1:18" s="2" customFormat="1" ht="27.75" customHeight="1">
      <c r="A99" s="5" t="s">
        <v>643</v>
      </c>
      <c r="B99" s="8" t="s">
        <v>231</v>
      </c>
      <c r="C99" s="6" t="s">
        <v>102</v>
      </c>
      <c r="D99" s="4" t="s">
        <v>321</v>
      </c>
      <c r="E99" s="6" t="s">
        <v>322</v>
      </c>
      <c r="F99" s="6" t="s">
        <v>358</v>
      </c>
      <c r="G99" s="6" t="s">
        <v>359</v>
      </c>
      <c r="H99" s="4" t="s">
        <v>684</v>
      </c>
      <c r="I99" s="6">
        <v>1</v>
      </c>
      <c r="J99" s="6">
        <v>64.5</v>
      </c>
      <c r="K99" s="6">
        <f t="shared" si="8"/>
        <v>43</v>
      </c>
      <c r="L99" s="6">
        <f t="shared" si="9"/>
        <v>25.8</v>
      </c>
      <c r="M99" s="8">
        <v>74.8</v>
      </c>
      <c r="N99" s="6">
        <v>29.92</v>
      </c>
      <c r="O99" s="6">
        <v>55.72</v>
      </c>
      <c r="P99" s="9">
        <v>1</v>
      </c>
      <c r="Q99" s="9" t="s">
        <v>530</v>
      </c>
      <c r="R99" s="8"/>
    </row>
    <row r="100" spans="1:18" ht="27.75" customHeight="1">
      <c r="A100" s="5" t="s">
        <v>645</v>
      </c>
      <c r="B100" s="8" t="s">
        <v>255</v>
      </c>
      <c r="C100" s="6" t="s">
        <v>103</v>
      </c>
      <c r="D100" s="4" t="s">
        <v>252</v>
      </c>
      <c r="E100" s="6" t="s">
        <v>253</v>
      </c>
      <c r="F100" s="6" t="s">
        <v>528</v>
      </c>
      <c r="G100" s="6" t="s">
        <v>529</v>
      </c>
      <c r="H100" s="4" t="s">
        <v>524</v>
      </c>
      <c r="I100" s="6">
        <v>2</v>
      </c>
      <c r="J100" s="6">
        <v>93.5</v>
      </c>
      <c r="K100" s="6">
        <f t="shared" si="8"/>
        <v>62.33</v>
      </c>
      <c r="L100" s="6">
        <f t="shared" si="9"/>
        <v>37.4</v>
      </c>
      <c r="M100" s="6">
        <v>76.8</v>
      </c>
      <c r="N100" s="6">
        <v>30.72</v>
      </c>
      <c r="O100" s="6">
        <v>68.12</v>
      </c>
      <c r="P100" s="9">
        <v>1</v>
      </c>
      <c r="Q100" s="9" t="s">
        <v>530</v>
      </c>
      <c r="R100" s="6"/>
    </row>
    <row r="101" spans="1:18" ht="27.75" customHeight="1">
      <c r="A101" s="5" t="s">
        <v>646</v>
      </c>
      <c r="B101" s="8" t="s">
        <v>254</v>
      </c>
      <c r="C101" s="6" t="s">
        <v>104</v>
      </c>
      <c r="D101" s="4" t="s">
        <v>252</v>
      </c>
      <c r="E101" s="6" t="s">
        <v>253</v>
      </c>
      <c r="F101" s="6" t="s">
        <v>528</v>
      </c>
      <c r="G101" s="6" t="s">
        <v>529</v>
      </c>
      <c r="H101" s="4" t="s">
        <v>524</v>
      </c>
      <c r="I101" s="6">
        <v>2</v>
      </c>
      <c r="J101" s="6">
        <v>89.5</v>
      </c>
      <c r="K101" s="6">
        <f t="shared" si="8"/>
        <v>59.67</v>
      </c>
      <c r="L101" s="6">
        <f t="shared" si="9"/>
        <v>35.8</v>
      </c>
      <c r="M101" s="6">
        <v>77.8</v>
      </c>
      <c r="N101" s="6">
        <v>31.12</v>
      </c>
      <c r="O101" s="6">
        <v>66.92</v>
      </c>
      <c r="P101" s="9">
        <f>IF(O101&lt;O100,P100+1,P100)</f>
        <v>2</v>
      </c>
      <c r="Q101" s="9" t="s">
        <v>530</v>
      </c>
      <c r="R101" s="6"/>
    </row>
    <row r="102" spans="1:18" s="2" customFormat="1" ht="27.75" customHeight="1">
      <c r="A102" s="5" t="s">
        <v>647</v>
      </c>
      <c r="B102" s="8" t="s">
        <v>251</v>
      </c>
      <c r="C102" s="6" t="s">
        <v>105</v>
      </c>
      <c r="D102" s="4" t="s">
        <v>256</v>
      </c>
      <c r="E102" s="6" t="s">
        <v>437</v>
      </c>
      <c r="F102" s="6" t="s">
        <v>358</v>
      </c>
      <c r="G102" s="6" t="s">
        <v>359</v>
      </c>
      <c r="H102" s="4" t="s">
        <v>524</v>
      </c>
      <c r="I102" s="6">
        <v>1</v>
      </c>
      <c r="J102" s="6">
        <v>100</v>
      </c>
      <c r="K102" s="6">
        <f t="shared" si="8"/>
        <v>66.67</v>
      </c>
      <c r="L102" s="6">
        <f t="shared" si="9"/>
        <v>40</v>
      </c>
      <c r="M102" s="8">
        <v>75.4</v>
      </c>
      <c r="N102" s="6">
        <v>30.16</v>
      </c>
      <c r="O102" s="6">
        <v>70.16</v>
      </c>
      <c r="P102" s="9">
        <v>1</v>
      </c>
      <c r="Q102" s="9" t="s">
        <v>530</v>
      </c>
      <c r="R102" s="8"/>
    </row>
    <row r="103" spans="1:18" ht="27.75" customHeight="1">
      <c r="A103" s="5" t="s">
        <v>648</v>
      </c>
      <c r="B103" s="8" t="s">
        <v>444</v>
      </c>
      <c r="C103" s="6" t="s">
        <v>106</v>
      </c>
      <c r="D103" s="4" t="s">
        <v>256</v>
      </c>
      <c r="E103" s="6" t="s">
        <v>437</v>
      </c>
      <c r="F103" s="6" t="s">
        <v>528</v>
      </c>
      <c r="G103" s="6" t="s">
        <v>529</v>
      </c>
      <c r="H103" s="4" t="s">
        <v>531</v>
      </c>
      <c r="I103" s="6">
        <v>1</v>
      </c>
      <c r="J103" s="6">
        <v>82</v>
      </c>
      <c r="K103" s="6">
        <f t="shared" si="8"/>
        <v>54.67</v>
      </c>
      <c r="L103" s="6">
        <f t="shared" si="9"/>
        <v>32.8</v>
      </c>
      <c r="M103" s="6">
        <v>74.8</v>
      </c>
      <c r="N103" s="6">
        <v>29.92</v>
      </c>
      <c r="O103" s="6">
        <v>62.72</v>
      </c>
      <c r="P103" s="9">
        <v>1</v>
      </c>
      <c r="Q103" s="9" t="s">
        <v>530</v>
      </c>
      <c r="R103" s="6"/>
    </row>
    <row r="104" spans="1:18" s="2" customFormat="1" ht="27.75" customHeight="1">
      <c r="A104" s="5" t="s">
        <v>649</v>
      </c>
      <c r="B104" s="8" t="s">
        <v>492</v>
      </c>
      <c r="C104" s="6" t="s">
        <v>107</v>
      </c>
      <c r="D104" s="4" t="s">
        <v>500</v>
      </c>
      <c r="E104" s="6" t="s">
        <v>501</v>
      </c>
      <c r="F104" s="6" t="s">
        <v>528</v>
      </c>
      <c r="G104" s="6" t="s">
        <v>529</v>
      </c>
      <c r="H104" s="4" t="s">
        <v>524</v>
      </c>
      <c r="I104" s="6">
        <v>1</v>
      </c>
      <c r="J104" s="6">
        <v>99</v>
      </c>
      <c r="K104" s="6">
        <f t="shared" si="8"/>
        <v>66</v>
      </c>
      <c r="L104" s="6">
        <f t="shared" si="9"/>
        <v>39.6</v>
      </c>
      <c r="M104" s="8">
        <v>75.4</v>
      </c>
      <c r="N104" s="6">
        <v>30.16</v>
      </c>
      <c r="O104" s="6">
        <v>69.76</v>
      </c>
      <c r="P104" s="9">
        <v>1</v>
      </c>
      <c r="Q104" s="9" t="s">
        <v>530</v>
      </c>
      <c r="R104" s="8"/>
    </row>
    <row r="105" spans="1:18" ht="27.75" customHeight="1">
      <c r="A105" s="5" t="s">
        <v>567</v>
      </c>
      <c r="B105" s="8" t="s">
        <v>272</v>
      </c>
      <c r="C105" s="6" t="s">
        <v>108</v>
      </c>
      <c r="D105" s="4" t="s">
        <v>500</v>
      </c>
      <c r="E105" s="6" t="s">
        <v>501</v>
      </c>
      <c r="F105" s="6" t="s">
        <v>528</v>
      </c>
      <c r="G105" s="6" t="s">
        <v>529</v>
      </c>
      <c r="H105" s="4" t="s">
        <v>531</v>
      </c>
      <c r="I105" s="6">
        <v>1</v>
      </c>
      <c r="J105" s="6">
        <v>73.5</v>
      </c>
      <c r="K105" s="6">
        <f t="shared" si="8"/>
        <v>49</v>
      </c>
      <c r="L105" s="6">
        <f t="shared" si="9"/>
        <v>29.4</v>
      </c>
      <c r="M105" s="6">
        <v>76.2</v>
      </c>
      <c r="N105" s="6">
        <v>30.48</v>
      </c>
      <c r="O105" s="6">
        <v>59.88</v>
      </c>
      <c r="P105" s="9">
        <v>1</v>
      </c>
      <c r="Q105" s="9" t="s">
        <v>530</v>
      </c>
      <c r="R105" s="6"/>
    </row>
    <row r="106" spans="1:18" ht="27.75" customHeight="1">
      <c r="A106" s="5" t="s">
        <v>568</v>
      </c>
      <c r="B106" s="8" t="s">
        <v>310</v>
      </c>
      <c r="C106" s="6" t="s">
        <v>109</v>
      </c>
      <c r="D106" s="4" t="s">
        <v>273</v>
      </c>
      <c r="E106" s="6" t="s">
        <v>274</v>
      </c>
      <c r="F106" s="6" t="s">
        <v>528</v>
      </c>
      <c r="G106" s="6" t="s">
        <v>529</v>
      </c>
      <c r="H106" s="4" t="s">
        <v>524</v>
      </c>
      <c r="I106" s="6">
        <v>1</v>
      </c>
      <c r="J106" s="6">
        <v>87</v>
      </c>
      <c r="K106" s="6">
        <f t="shared" si="8"/>
        <v>58</v>
      </c>
      <c r="L106" s="6">
        <f t="shared" si="9"/>
        <v>34.8</v>
      </c>
      <c r="M106" s="6">
        <v>81.8</v>
      </c>
      <c r="N106" s="6">
        <v>32.72</v>
      </c>
      <c r="O106" s="6">
        <v>67.52</v>
      </c>
      <c r="P106" s="9">
        <v>1</v>
      </c>
      <c r="Q106" s="9" t="s">
        <v>530</v>
      </c>
      <c r="R106" s="6"/>
    </row>
    <row r="107" spans="1:18" ht="27.75" customHeight="1">
      <c r="A107" s="5" t="s">
        <v>569</v>
      </c>
      <c r="B107" s="8" t="s">
        <v>550</v>
      </c>
      <c r="C107" s="6" t="s">
        <v>110</v>
      </c>
      <c r="D107" s="4" t="s">
        <v>311</v>
      </c>
      <c r="E107" s="6" t="s">
        <v>312</v>
      </c>
      <c r="F107" s="6" t="s">
        <v>358</v>
      </c>
      <c r="G107" s="6" t="s">
        <v>359</v>
      </c>
      <c r="H107" s="4" t="s">
        <v>524</v>
      </c>
      <c r="I107" s="6">
        <v>1</v>
      </c>
      <c r="J107" s="6">
        <v>91.5</v>
      </c>
      <c r="K107" s="6">
        <f t="shared" si="8"/>
        <v>61</v>
      </c>
      <c r="L107" s="6">
        <f t="shared" si="9"/>
        <v>36.6</v>
      </c>
      <c r="M107" s="6">
        <v>76.2</v>
      </c>
      <c r="N107" s="6">
        <v>30.48</v>
      </c>
      <c r="O107" s="6">
        <v>67.08</v>
      </c>
      <c r="P107" s="9">
        <v>1</v>
      </c>
      <c r="Q107" s="9" t="s">
        <v>530</v>
      </c>
      <c r="R107" s="6"/>
    </row>
    <row r="108" spans="1:18" ht="27.75" customHeight="1">
      <c r="A108" s="5" t="s">
        <v>704</v>
      </c>
      <c r="B108" s="8" t="s">
        <v>442</v>
      </c>
      <c r="C108" s="6" t="s">
        <v>111</v>
      </c>
      <c r="D108" s="4" t="s">
        <v>225</v>
      </c>
      <c r="E108" s="6" t="s">
        <v>309</v>
      </c>
      <c r="F108" s="6" t="s">
        <v>528</v>
      </c>
      <c r="G108" s="6" t="s">
        <v>529</v>
      </c>
      <c r="H108" s="4" t="s">
        <v>524</v>
      </c>
      <c r="I108" s="6">
        <v>1</v>
      </c>
      <c r="J108" s="6">
        <v>89</v>
      </c>
      <c r="K108" s="6">
        <f t="shared" si="8"/>
        <v>59.33</v>
      </c>
      <c r="L108" s="6">
        <f t="shared" si="9"/>
        <v>35.6</v>
      </c>
      <c r="M108" s="6">
        <v>78</v>
      </c>
      <c r="N108" s="6">
        <v>31.2</v>
      </c>
      <c r="O108" s="6">
        <v>66.8</v>
      </c>
      <c r="P108" s="9">
        <v>1</v>
      </c>
      <c r="Q108" s="9" t="s">
        <v>530</v>
      </c>
      <c r="R108" s="6"/>
    </row>
    <row r="109" spans="1:18" ht="27.75" customHeight="1">
      <c r="A109" s="5" t="s">
        <v>705</v>
      </c>
      <c r="B109" s="8" t="s">
        <v>725</v>
      </c>
      <c r="C109" s="6" t="s">
        <v>112</v>
      </c>
      <c r="D109" s="4" t="s">
        <v>723</v>
      </c>
      <c r="E109" s="6" t="s">
        <v>724</v>
      </c>
      <c r="F109" s="6" t="s">
        <v>358</v>
      </c>
      <c r="G109" s="6" t="s">
        <v>359</v>
      </c>
      <c r="H109" s="4" t="s">
        <v>524</v>
      </c>
      <c r="I109" s="6">
        <v>1</v>
      </c>
      <c r="J109" s="6">
        <v>71.5</v>
      </c>
      <c r="K109" s="6">
        <f aca="true" t="shared" si="10" ref="K109:K129">ROUND(J109/1.5,2)</f>
        <v>47.67</v>
      </c>
      <c r="L109" s="6">
        <f aca="true" t="shared" si="11" ref="L109:L129">ROUND(K109*0.6,2)</f>
        <v>28.6</v>
      </c>
      <c r="M109" s="6">
        <v>74.6</v>
      </c>
      <c r="N109" s="6">
        <v>29.84</v>
      </c>
      <c r="O109" s="6">
        <v>58.44</v>
      </c>
      <c r="P109" s="9">
        <v>1</v>
      </c>
      <c r="Q109" s="9" t="s">
        <v>530</v>
      </c>
      <c r="R109" s="6"/>
    </row>
    <row r="110" spans="1:18" ht="27.75" customHeight="1">
      <c r="A110" s="5" t="s">
        <v>706</v>
      </c>
      <c r="B110" s="8" t="s">
        <v>625</v>
      </c>
      <c r="C110" s="6" t="s">
        <v>113</v>
      </c>
      <c r="D110" s="4" t="s">
        <v>726</v>
      </c>
      <c r="E110" s="6" t="s">
        <v>727</v>
      </c>
      <c r="F110" s="6" t="s">
        <v>358</v>
      </c>
      <c r="G110" s="6" t="s">
        <v>359</v>
      </c>
      <c r="H110" s="4" t="s">
        <v>524</v>
      </c>
      <c r="I110" s="6">
        <v>1</v>
      </c>
      <c r="J110" s="6">
        <v>92</v>
      </c>
      <c r="K110" s="6">
        <f t="shared" si="10"/>
        <v>61.33</v>
      </c>
      <c r="L110" s="6">
        <f t="shared" si="11"/>
        <v>36.8</v>
      </c>
      <c r="M110" s="6">
        <v>73.6</v>
      </c>
      <c r="N110" s="6">
        <v>29.44</v>
      </c>
      <c r="O110" s="6">
        <v>66.24</v>
      </c>
      <c r="P110" s="9">
        <v>1</v>
      </c>
      <c r="Q110" s="9" t="s">
        <v>530</v>
      </c>
      <c r="R110" s="6"/>
    </row>
    <row r="111" spans="1:18" ht="27.75" customHeight="1">
      <c r="A111" s="5" t="s">
        <v>393</v>
      </c>
      <c r="B111" s="8" t="s">
        <v>418</v>
      </c>
      <c r="C111" s="6" t="s">
        <v>114</v>
      </c>
      <c r="D111" s="4" t="s">
        <v>278</v>
      </c>
      <c r="E111" s="6" t="s">
        <v>279</v>
      </c>
      <c r="F111" s="6" t="s">
        <v>358</v>
      </c>
      <c r="G111" s="6" t="s">
        <v>359</v>
      </c>
      <c r="H111" s="4" t="s">
        <v>524</v>
      </c>
      <c r="I111" s="6">
        <v>1</v>
      </c>
      <c r="J111" s="6">
        <v>87.5</v>
      </c>
      <c r="K111" s="6">
        <f t="shared" si="10"/>
        <v>58.33</v>
      </c>
      <c r="L111" s="6">
        <f t="shared" si="11"/>
        <v>35</v>
      </c>
      <c r="M111" s="6">
        <v>79</v>
      </c>
      <c r="N111" s="6">
        <v>31.6</v>
      </c>
      <c r="O111" s="6">
        <v>66.6</v>
      </c>
      <c r="P111" s="9">
        <v>1</v>
      </c>
      <c r="Q111" s="9" t="s">
        <v>530</v>
      </c>
      <c r="R111" s="6"/>
    </row>
    <row r="112" spans="1:18" s="10" customFormat="1" ht="27.75" customHeight="1">
      <c r="A112" s="5" t="s">
        <v>323</v>
      </c>
      <c r="B112" s="8" t="s">
        <v>246</v>
      </c>
      <c r="C112" s="6" t="s">
        <v>115</v>
      </c>
      <c r="D112" s="4" t="s">
        <v>419</v>
      </c>
      <c r="E112" s="6" t="s">
        <v>420</v>
      </c>
      <c r="F112" s="6" t="s">
        <v>528</v>
      </c>
      <c r="G112" s="6" t="s">
        <v>529</v>
      </c>
      <c r="H112" s="4" t="s">
        <v>524</v>
      </c>
      <c r="I112" s="6">
        <v>1</v>
      </c>
      <c r="J112" s="6">
        <v>84</v>
      </c>
      <c r="K112" s="6">
        <f t="shared" si="10"/>
        <v>56</v>
      </c>
      <c r="L112" s="6">
        <f t="shared" si="11"/>
        <v>33.6</v>
      </c>
      <c r="M112" s="8">
        <v>74.4</v>
      </c>
      <c r="N112" s="6">
        <v>29.76</v>
      </c>
      <c r="O112" s="6">
        <v>63.36</v>
      </c>
      <c r="P112" s="9">
        <v>1</v>
      </c>
      <c r="Q112" s="9" t="s">
        <v>530</v>
      </c>
      <c r="R112" s="8"/>
    </row>
    <row r="113" spans="1:18" ht="27.75" customHeight="1">
      <c r="A113" s="5" t="s">
        <v>269</v>
      </c>
      <c r="B113" s="8" t="s">
        <v>342</v>
      </c>
      <c r="C113" s="6" t="s">
        <v>116</v>
      </c>
      <c r="D113" s="4" t="s">
        <v>247</v>
      </c>
      <c r="E113" s="6" t="s">
        <v>248</v>
      </c>
      <c r="F113" s="6" t="s">
        <v>528</v>
      </c>
      <c r="G113" s="6" t="s">
        <v>529</v>
      </c>
      <c r="H113" s="4" t="s">
        <v>524</v>
      </c>
      <c r="I113" s="6">
        <v>1</v>
      </c>
      <c r="J113" s="6">
        <v>86</v>
      </c>
      <c r="K113" s="6">
        <f t="shared" si="10"/>
        <v>57.33</v>
      </c>
      <c r="L113" s="6">
        <f t="shared" si="11"/>
        <v>34.4</v>
      </c>
      <c r="M113" s="6">
        <v>78.6</v>
      </c>
      <c r="N113" s="6">
        <v>31.44</v>
      </c>
      <c r="O113" s="6">
        <v>65.84</v>
      </c>
      <c r="P113" s="9">
        <v>1</v>
      </c>
      <c r="Q113" s="9" t="s">
        <v>530</v>
      </c>
      <c r="R113" s="6"/>
    </row>
    <row r="114" spans="1:18" ht="27.75" customHeight="1">
      <c r="A114" s="5" t="s">
        <v>270</v>
      </c>
      <c r="B114" s="8" t="s">
        <v>345</v>
      </c>
      <c r="C114" s="6" t="s">
        <v>117</v>
      </c>
      <c r="D114" s="4" t="s">
        <v>343</v>
      </c>
      <c r="E114" s="6" t="s">
        <v>344</v>
      </c>
      <c r="F114" s="6" t="s">
        <v>528</v>
      </c>
      <c r="G114" s="6" t="s">
        <v>529</v>
      </c>
      <c r="H114" s="4" t="s">
        <v>524</v>
      </c>
      <c r="I114" s="6">
        <v>1</v>
      </c>
      <c r="J114" s="6">
        <v>98</v>
      </c>
      <c r="K114" s="6">
        <f t="shared" si="10"/>
        <v>65.33</v>
      </c>
      <c r="L114" s="6">
        <f t="shared" si="11"/>
        <v>39.2</v>
      </c>
      <c r="M114" s="6">
        <v>73.8</v>
      </c>
      <c r="N114" s="6">
        <v>29.52</v>
      </c>
      <c r="O114" s="6">
        <v>68.72</v>
      </c>
      <c r="P114" s="9">
        <v>1</v>
      </c>
      <c r="Q114" s="9" t="s">
        <v>530</v>
      </c>
      <c r="R114" s="6"/>
    </row>
    <row r="115" spans="1:18" ht="27.75" customHeight="1">
      <c r="A115" s="5" t="s">
        <v>650</v>
      </c>
      <c r="B115" s="8" t="s">
        <v>746</v>
      </c>
      <c r="C115" s="6" t="s">
        <v>118</v>
      </c>
      <c r="D115" s="4" t="s">
        <v>281</v>
      </c>
      <c r="E115" s="6" t="s">
        <v>282</v>
      </c>
      <c r="F115" s="6" t="s">
        <v>358</v>
      </c>
      <c r="G115" s="6" t="s">
        <v>359</v>
      </c>
      <c r="H115" s="4" t="s">
        <v>524</v>
      </c>
      <c r="I115" s="6">
        <v>2</v>
      </c>
      <c r="J115" s="6">
        <v>91</v>
      </c>
      <c r="K115" s="6">
        <f t="shared" si="10"/>
        <v>60.67</v>
      </c>
      <c r="L115" s="6">
        <f t="shared" si="11"/>
        <v>36.4</v>
      </c>
      <c r="M115" s="6">
        <v>75.8</v>
      </c>
      <c r="N115" s="6">
        <v>30.32</v>
      </c>
      <c r="O115" s="6">
        <v>66.72</v>
      </c>
      <c r="P115" s="9">
        <v>1</v>
      </c>
      <c r="Q115" s="9" t="s">
        <v>530</v>
      </c>
      <c r="R115" s="6"/>
    </row>
    <row r="116" spans="1:18" ht="27.75" customHeight="1">
      <c r="A116" s="5" t="s">
        <v>616</v>
      </c>
      <c r="B116" s="8" t="s">
        <v>702</v>
      </c>
      <c r="C116" s="6" t="s">
        <v>119</v>
      </c>
      <c r="D116" s="4" t="s">
        <v>281</v>
      </c>
      <c r="E116" s="6" t="s">
        <v>282</v>
      </c>
      <c r="F116" s="6" t="s">
        <v>358</v>
      </c>
      <c r="G116" s="6" t="s">
        <v>359</v>
      </c>
      <c r="H116" s="4" t="s">
        <v>524</v>
      </c>
      <c r="I116" s="6">
        <v>2</v>
      </c>
      <c r="J116" s="6">
        <v>80.5</v>
      </c>
      <c r="K116" s="6">
        <f t="shared" si="10"/>
        <v>53.67</v>
      </c>
      <c r="L116" s="6">
        <f t="shared" si="11"/>
        <v>32.2</v>
      </c>
      <c r="M116" s="6">
        <v>86</v>
      </c>
      <c r="N116" s="6">
        <v>34.4</v>
      </c>
      <c r="O116" s="6">
        <v>66.6</v>
      </c>
      <c r="P116" s="9">
        <f aca="true" t="shared" si="12" ref="P116:P121">IF(O116&lt;O115,P115+1,P115)</f>
        <v>2</v>
      </c>
      <c r="Q116" s="9" t="s">
        <v>530</v>
      </c>
      <c r="R116" s="6"/>
    </row>
    <row r="117" spans="1:18" s="10" customFormat="1" ht="27.75" customHeight="1">
      <c r="A117" s="5" t="s">
        <v>307</v>
      </c>
      <c r="B117" s="8" t="s">
        <v>441</v>
      </c>
      <c r="C117" s="6" t="s">
        <v>120</v>
      </c>
      <c r="D117" s="4" t="s">
        <v>281</v>
      </c>
      <c r="E117" s="6" t="s">
        <v>282</v>
      </c>
      <c r="F117" s="6" t="s">
        <v>358</v>
      </c>
      <c r="G117" s="6" t="s">
        <v>359</v>
      </c>
      <c r="H117" s="4" t="s">
        <v>531</v>
      </c>
      <c r="I117" s="6">
        <v>1</v>
      </c>
      <c r="J117" s="6">
        <v>90.5</v>
      </c>
      <c r="K117" s="6">
        <f t="shared" si="10"/>
        <v>60.33</v>
      </c>
      <c r="L117" s="6">
        <f t="shared" si="11"/>
        <v>36.2</v>
      </c>
      <c r="M117" s="8">
        <v>77.6</v>
      </c>
      <c r="N117" s="6">
        <v>31.04</v>
      </c>
      <c r="O117" s="6">
        <v>67.24</v>
      </c>
      <c r="P117" s="9">
        <v>1</v>
      </c>
      <c r="Q117" s="9" t="s">
        <v>530</v>
      </c>
      <c r="R117" s="8"/>
    </row>
    <row r="118" spans="1:18" ht="27.75" customHeight="1">
      <c r="A118" s="5" t="s">
        <v>308</v>
      </c>
      <c r="B118" s="8" t="s">
        <v>223</v>
      </c>
      <c r="C118" s="6" t="s">
        <v>121</v>
      </c>
      <c r="D118" s="4" t="s">
        <v>289</v>
      </c>
      <c r="E118" s="6" t="s">
        <v>290</v>
      </c>
      <c r="F118" s="6" t="s">
        <v>528</v>
      </c>
      <c r="G118" s="6" t="s">
        <v>529</v>
      </c>
      <c r="H118" s="4" t="s">
        <v>524</v>
      </c>
      <c r="I118" s="6">
        <v>2</v>
      </c>
      <c r="J118" s="6">
        <v>95.5</v>
      </c>
      <c r="K118" s="6">
        <f t="shared" si="10"/>
        <v>63.67</v>
      </c>
      <c r="L118" s="6">
        <f t="shared" si="11"/>
        <v>38.2</v>
      </c>
      <c r="M118" s="6">
        <v>78.2</v>
      </c>
      <c r="N118" s="6">
        <v>31.28</v>
      </c>
      <c r="O118" s="6">
        <v>69.48</v>
      </c>
      <c r="P118" s="9">
        <v>1</v>
      </c>
      <c r="Q118" s="9" t="s">
        <v>530</v>
      </c>
      <c r="R118" s="6"/>
    </row>
    <row r="119" spans="1:18" ht="27.75" customHeight="1">
      <c r="A119" s="5" t="s">
        <v>305</v>
      </c>
      <c r="B119" s="8" t="s">
        <v>615</v>
      </c>
      <c r="C119" s="6" t="s">
        <v>122</v>
      </c>
      <c r="D119" s="4" t="s">
        <v>289</v>
      </c>
      <c r="E119" s="6" t="s">
        <v>290</v>
      </c>
      <c r="F119" s="6" t="s">
        <v>528</v>
      </c>
      <c r="G119" s="6" t="s">
        <v>529</v>
      </c>
      <c r="H119" s="4" t="s">
        <v>524</v>
      </c>
      <c r="I119" s="6">
        <v>2</v>
      </c>
      <c r="J119" s="6">
        <v>78.5</v>
      </c>
      <c r="K119" s="6">
        <f t="shared" si="10"/>
        <v>52.33</v>
      </c>
      <c r="L119" s="6">
        <f t="shared" si="11"/>
        <v>31.4</v>
      </c>
      <c r="M119" s="6">
        <v>72.6</v>
      </c>
      <c r="N119" s="6">
        <v>29.04</v>
      </c>
      <c r="O119" s="6">
        <v>60.44</v>
      </c>
      <c r="P119" s="9">
        <f t="shared" si="12"/>
        <v>2</v>
      </c>
      <c r="Q119" s="9" t="s">
        <v>530</v>
      </c>
      <c r="R119" s="6"/>
    </row>
    <row r="120" spans="1:18" ht="21" customHeight="1">
      <c r="A120" s="5" t="s">
        <v>306</v>
      </c>
      <c r="B120" s="8" t="s">
        <v>449</v>
      </c>
      <c r="C120" s="6" t="s">
        <v>123</v>
      </c>
      <c r="D120" s="4" t="s">
        <v>479</v>
      </c>
      <c r="E120" s="6" t="s">
        <v>480</v>
      </c>
      <c r="F120" s="6" t="s">
        <v>358</v>
      </c>
      <c r="G120" s="6" t="s">
        <v>359</v>
      </c>
      <c r="H120" s="4" t="s">
        <v>524</v>
      </c>
      <c r="I120" s="6">
        <v>2</v>
      </c>
      <c r="J120" s="6">
        <v>91</v>
      </c>
      <c r="K120" s="6">
        <f t="shared" si="10"/>
        <v>60.67</v>
      </c>
      <c r="L120" s="6">
        <f t="shared" si="11"/>
        <v>36.4</v>
      </c>
      <c r="M120" s="6">
        <v>80</v>
      </c>
      <c r="N120" s="6">
        <v>32</v>
      </c>
      <c r="O120" s="6">
        <v>68.4</v>
      </c>
      <c r="P120" s="9">
        <v>1</v>
      </c>
      <c r="Q120" s="9" t="s">
        <v>530</v>
      </c>
      <c r="R120" s="6"/>
    </row>
    <row r="121" spans="1:18" ht="21" customHeight="1">
      <c r="A121" s="5" t="s">
        <v>383</v>
      </c>
      <c r="B121" s="8" t="s">
        <v>365</v>
      </c>
      <c r="C121" s="6" t="s">
        <v>124</v>
      </c>
      <c r="D121" s="4" t="s">
        <v>479</v>
      </c>
      <c r="E121" s="6" t="s">
        <v>480</v>
      </c>
      <c r="F121" s="6" t="s">
        <v>358</v>
      </c>
      <c r="G121" s="6" t="s">
        <v>359</v>
      </c>
      <c r="H121" s="4" t="s">
        <v>524</v>
      </c>
      <c r="I121" s="6">
        <v>2</v>
      </c>
      <c r="J121" s="6">
        <v>91</v>
      </c>
      <c r="K121" s="6">
        <f t="shared" si="10"/>
        <v>60.67</v>
      </c>
      <c r="L121" s="6">
        <f t="shared" si="11"/>
        <v>36.4</v>
      </c>
      <c r="M121" s="6">
        <v>78.8</v>
      </c>
      <c r="N121" s="6">
        <v>31.52</v>
      </c>
      <c r="O121" s="6">
        <v>67.92</v>
      </c>
      <c r="P121" s="9">
        <f t="shared" si="12"/>
        <v>2</v>
      </c>
      <c r="Q121" s="9" t="s">
        <v>530</v>
      </c>
      <c r="R121" s="6"/>
    </row>
    <row r="122" spans="1:18" ht="21" customHeight="1">
      <c r="A122" s="5" t="s">
        <v>384</v>
      </c>
      <c r="B122" s="8" t="s">
        <v>271</v>
      </c>
      <c r="C122" s="6" t="s">
        <v>125</v>
      </c>
      <c r="D122" s="4" t="s">
        <v>479</v>
      </c>
      <c r="E122" s="6" t="s">
        <v>480</v>
      </c>
      <c r="F122" s="6" t="s">
        <v>528</v>
      </c>
      <c r="G122" s="6" t="s">
        <v>529</v>
      </c>
      <c r="H122" s="4" t="s">
        <v>531</v>
      </c>
      <c r="I122" s="6">
        <v>1</v>
      </c>
      <c r="J122" s="6">
        <v>82.5</v>
      </c>
      <c r="K122" s="6">
        <f t="shared" si="10"/>
        <v>55</v>
      </c>
      <c r="L122" s="6">
        <f t="shared" si="11"/>
        <v>33</v>
      </c>
      <c r="M122" s="6">
        <v>77.8</v>
      </c>
      <c r="N122" s="6">
        <v>31.12</v>
      </c>
      <c r="O122" s="6">
        <v>64.12</v>
      </c>
      <c r="P122" s="9">
        <v>1</v>
      </c>
      <c r="Q122" s="9" t="s">
        <v>530</v>
      </c>
      <c r="R122" s="6"/>
    </row>
    <row r="123" spans="1:18" ht="21" customHeight="1">
      <c r="A123" s="5" t="s">
        <v>495</v>
      </c>
      <c r="B123" s="8" t="s">
        <v>406</v>
      </c>
      <c r="C123" s="6" t="s">
        <v>126</v>
      </c>
      <c r="D123" s="4" t="s">
        <v>479</v>
      </c>
      <c r="E123" s="6" t="s">
        <v>480</v>
      </c>
      <c r="F123" s="6" t="s">
        <v>528</v>
      </c>
      <c r="G123" s="6" t="s">
        <v>529</v>
      </c>
      <c r="H123" s="4" t="s">
        <v>684</v>
      </c>
      <c r="I123" s="6">
        <v>1</v>
      </c>
      <c r="J123" s="6">
        <v>81</v>
      </c>
      <c r="K123" s="6">
        <f t="shared" si="10"/>
        <v>54</v>
      </c>
      <c r="L123" s="6">
        <f t="shared" si="11"/>
        <v>32.4</v>
      </c>
      <c r="M123" s="6">
        <v>77.6</v>
      </c>
      <c r="N123" s="6">
        <v>31.04</v>
      </c>
      <c r="O123" s="6">
        <v>63.44</v>
      </c>
      <c r="P123" s="9">
        <v>1</v>
      </c>
      <c r="Q123" s="9" t="s">
        <v>530</v>
      </c>
      <c r="R123" s="6"/>
    </row>
    <row r="124" spans="1:18" s="2" customFormat="1" ht="21" customHeight="1">
      <c r="A124" s="5" t="s">
        <v>496</v>
      </c>
      <c r="B124" s="7" t="s">
        <v>683</v>
      </c>
      <c r="C124" s="6" t="s">
        <v>127</v>
      </c>
      <c r="D124" s="4" t="s">
        <v>479</v>
      </c>
      <c r="E124" s="6" t="s">
        <v>480</v>
      </c>
      <c r="F124" s="6" t="s">
        <v>528</v>
      </c>
      <c r="G124" s="6" t="s">
        <v>529</v>
      </c>
      <c r="H124" s="4" t="s">
        <v>236</v>
      </c>
      <c r="I124" s="6">
        <v>1</v>
      </c>
      <c r="J124" s="6">
        <v>78</v>
      </c>
      <c r="K124" s="6">
        <f t="shared" si="10"/>
        <v>52</v>
      </c>
      <c r="L124" s="6">
        <f t="shared" si="11"/>
        <v>31.2</v>
      </c>
      <c r="M124" s="8">
        <v>68.8</v>
      </c>
      <c r="N124" s="6">
        <v>27.52</v>
      </c>
      <c r="O124" s="6">
        <v>58.72</v>
      </c>
      <c r="P124" s="9">
        <v>1</v>
      </c>
      <c r="Q124" s="9" t="s">
        <v>530</v>
      </c>
      <c r="R124" s="8"/>
    </row>
    <row r="125" spans="1:18" ht="21" customHeight="1">
      <c r="A125" s="5" t="s">
        <v>606</v>
      </c>
      <c r="B125" s="8" t="s">
        <v>452</v>
      </c>
      <c r="C125" s="6" t="s">
        <v>128</v>
      </c>
      <c r="D125" s="4" t="s">
        <v>450</v>
      </c>
      <c r="E125" s="6" t="s">
        <v>451</v>
      </c>
      <c r="F125" s="6" t="s">
        <v>358</v>
      </c>
      <c r="G125" s="6" t="s">
        <v>359</v>
      </c>
      <c r="H125" s="4" t="s">
        <v>524</v>
      </c>
      <c r="I125" s="6">
        <v>1</v>
      </c>
      <c r="J125" s="6">
        <v>96</v>
      </c>
      <c r="K125" s="6">
        <f t="shared" si="10"/>
        <v>64</v>
      </c>
      <c r="L125" s="6">
        <f t="shared" si="11"/>
        <v>38.4</v>
      </c>
      <c r="M125" s="6">
        <v>80</v>
      </c>
      <c r="N125" s="6">
        <v>32</v>
      </c>
      <c r="O125" s="6">
        <v>70.4</v>
      </c>
      <c r="P125" s="9">
        <v>1</v>
      </c>
      <c r="Q125" s="9" t="s">
        <v>530</v>
      </c>
      <c r="R125" s="6"/>
    </row>
    <row r="126" spans="1:18" s="2" customFormat="1" ht="21" customHeight="1">
      <c r="A126" s="5" t="s">
        <v>298</v>
      </c>
      <c r="B126" s="8" t="s">
        <v>221</v>
      </c>
      <c r="C126" s="6" t="s">
        <v>129</v>
      </c>
      <c r="D126" s="4" t="s">
        <v>450</v>
      </c>
      <c r="E126" s="6" t="s">
        <v>451</v>
      </c>
      <c r="F126" s="6" t="s">
        <v>358</v>
      </c>
      <c r="G126" s="6" t="s">
        <v>359</v>
      </c>
      <c r="H126" s="4" t="s">
        <v>531</v>
      </c>
      <c r="I126" s="6">
        <v>1</v>
      </c>
      <c r="J126" s="6">
        <v>74</v>
      </c>
      <c r="K126" s="6">
        <f t="shared" si="10"/>
        <v>49.33</v>
      </c>
      <c r="L126" s="6">
        <f t="shared" si="11"/>
        <v>29.6</v>
      </c>
      <c r="M126" s="8">
        <v>83.6</v>
      </c>
      <c r="N126" s="6">
        <v>33.44</v>
      </c>
      <c r="O126" s="6">
        <v>63.04</v>
      </c>
      <c r="P126" s="9">
        <v>1</v>
      </c>
      <c r="Q126" s="9" t="s">
        <v>530</v>
      </c>
      <c r="R126" s="8"/>
    </row>
    <row r="127" spans="1:18" ht="21" customHeight="1">
      <c r="A127" s="5" t="s">
        <v>299</v>
      </c>
      <c r="B127" s="8" t="s">
        <v>570</v>
      </c>
      <c r="C127" s="6" t="s">
        <v>130</v>
      </c>
      <c r="D127" s="4" t="s">
        <v>450</v>
      </c>
      <c r="E127" s="6" t="s">
        <v>451</v>
      </c>
      <c r="F127" s="6" t="s">
        <v>528</v>
      </c>
      <c r="G127" s="6" t="s">
        <v>529</v>
      </c>
      <c r="H127" s="4" t="s">
        <v>684</v>
      </c>
      <c r="I127" s="6">
        <v>1</v>
      </c>
      <c r="J127" s="6">
        <v>88</v>
      </c>
      <c r="K127" s="6">
        <f t="shared" si="10"/>
        <v>58.67</v>
      </c>
      <c r="L127" s="6">
        <f t="shared" si="11"/>
        <v>35.2</v>
      </c>
      <c r="M127" s="6">
        <v>74.6</v>
      </c>
      <c r="N127" s="6">
        <v>29.84</v>
      </c>
      <c r="O127" s="6">
        <v>65.04</v>
      </c>
      <c r="P127" s="9">
        <v>1</v>
      </c>
      <c r="Q127" s="9" t="s">
        <v>530</v>
      </c>
      <c r="R127" s="6"/>
    </row>
    <row r="128" spans="1:18" ht="21" customHeight="1">
      <c r="A128" s="5" t="s">
        <v>300</v>
      </c>
      <c r="B128" s="8" t="s">
        <v>666</v>
      </c>
      <c r="C128" s="6" t="s">
        <v>131</v>
      </c>
      <c r="D128" s="4" t="s">
        <v>664</v>
      </c>
      <c r="E128" s="6" t="s">
        <v>665</v>
      </c>
      <c r="F128" s="6" t="s">
        <v>528</v>
      </c>
      <c r="G128" s="6" t="s">
        <v>529</v>
      </c>
      <c r="H128" s="4" t="s">
        <v>524</v>
      </c>
      <c r="I128" s="6">
        <v>1</v>
      </c>
      <c r="J128" s="6">
        <v>86.5</v>
      </c>
      <c r="K128" s="6">
        <f t="shared" si="10"/>
        <v>57.67</v>
      </c>
      <c r="L128" s="6">
        <f t="shared" si="11"/>
        <v>34.6</v>
      </c>
      <c r="M128" s="6">
        <v>79</v>
      </c>
      <c r="N128" s="6">
        <v>31.6</v>
      </c>
      <c r="O128" s="6">
        <v>66.2</v>
      </c>
      <c r="P128" s="9">
        <v>1</v>
      </c>
      <c r="Q128" s="9" t="s">
        <v>530</v>
      </c>
      <c r="R128" s="6"/>
    </row>
    <row r="129" spans="1:18" ht="21" customHeight="1">
      <c r="A129" s="5" t="s">
        <v>301</v>
      </c>
      <c r="B129" s="8" t="s">
        <v>573</v>
      </c>
      <c r="C129" s="6" t="s">
        <v>132</v>
      </c>
      <c r="D129" s="4" t="s">
        <v>667</v>
      </c>
      <c r="E129" s="6" t="s">
        <v>668</v>
      </c>
      <c r="F129" s="6" t="s">
        <v>528</v>
      </c>
      <c r="G129" s="6" t="s">
        <v>529</v>
      </c>
      <c r="H129" s="4" t="s">
        <v>524</v>
      </c>
      <c r="I129" s="6">
        <v>1</v>
      </c>
      <c r="J129" s="6">
        <v>88.5</v>
      </c>
      <c r="K129" s="6">
        <f t="shared" si="10"/>
        <v>59</v>
      </c>
      <c r="L129" s="6">
        <f t="shared" si="11"/>
        <v>35.4</v>
      </c>
      <c r="M129" s="6">
        <v>79.6</v>
      </c>
      <c r="N129" s="6">
        <v>31.84</v>
      </c>
      <c r="O129" s="6">
        <v>67.24</v>
      </c>
      <c r="P129" s="9">
        <v>1</v>
      </c>
      <c r="Q129" s="9" t="s">
        <v>530</v>
      </c>
      <c r="R129" s="6"/>
    </row>
    <row r="130" spans="1:18" ht="21" customHeight="1">
      <c r="A130" s="5" t="s">
        <v>302</v>
      </c>
      <c r="B130" s="8" t="s">
        <v>2</v>
      </c>
      <c r="C130" s="6" t="s">
        <v>133</v>
      </c>
      <c r="D130" s="4" t="s">
        <v>3</v>
      </c>
      <c r="E130" s="6" t="s">
        <v>4</v>
      </c>
      <c r="F130" s="6" t="s">
        <v>528</v>
      </c>
      <c r="G130" s="6" t="s">
        <v>529</v>
      </c>
      <c r="H130" s="4" t="s">
        <v>524</v>
      </c>
      <c r="I130" s="6">
        <v>1</v>
      </c>
      <c r="J130" s="6">
        <v>93.5</v>
      </c>
      <c r="K130" s="6">
        <f aca="true" t="shared" si="13" ref="K130:K150">ROUND(J130/1.5,2)</f>
        <v>62.33</v>
      </c>
      <c r="L130" s="6">
        <f aca="true" t="shared" si="14" ref="L130:L150">ROUND(K130*0.6,2)</f>
        <v>37.4</v>
      </c>
      <c r="M130" s="6">
        <v>77.2</v>
      </c>
      <c r="N130" s="6">
        <v>30.88</v>
      </c>
      <c r="O130" s="6">
        <v>68.28</v>
      </c>
      <c r="P130" s="9">
        <v>1</v>
      </c>
      <c r="Q130" s="9" t="s">
        <v>530</v>
      </c>
      <c r="R130" s="6"/>
    </row>
    <row r="131" spans="1:18" ht="21" customHeight="1">
      <c r="A131" s="5" t="s">
        <v>630</v>
      </c>
      <c r="B131" s="8" t="s">
        <v>566</v>
      </c>
      <c r="C131" s="6" t="s">
        <v>134</v>
      </c>
      <c r="D131" s="4" t="s">
        <v>5</v>
      </c>
      <c r="E131" s="6" t="s">
        <v>6</v>
      </c>
      <c r="F131" s="6" t="s">
        <v>358</v>
      </c>
      <c r="G131" s="6" t="s">
        <v>359</v>
      </c>
      <c r="H131" s="4" t="s">
        <v>524</v>
      </c>
      <c r="I131" s="6">
        <v>1</v>
      </c>
      <c r="J131" s="6">
        <v>94.5</v>
      </c>
      <c r="K131" s="6">
        <f t="shared" si="13"/>
        <v>63</v>
      </c>
      <c r="L131" s="6">
        <f t="shared" si="14"/>
        <v>37.8</v>
      </c>
      <c r="M131" s="6">
        <v>77</v>
      </c>
      <c r="N131" s="6">
        <v>30.8</v>
      </c>
      <c r="O131" s="6">
        <v>68.6</v>
      </c>
      <c r="P131" s="9">
        <v>1</v>
      </c>
      <c r="Q131" s="9" t="s">
        <v>530</v>
      </c>
      <c r="R131" s="6"/>
    </row>
    <row r="132" spans="1:18" ht="21" customHeight="1">
      <c r="A132" s="5" t="s">
        <v>631</v>
      </c>
      <c r="B132" s="8" t="s">
        <v>244</v>
      </c>
      <c r="C132" s="6" t="s">
        <v>135</v>
      </c>
      <c r="D132" s="4" t="s">
        <v>296</v>
      </c>
      <c r="E132" s="6" t="s">
        <v>297</v>
      </c>
      <c r="F132" s="6" t="s">
        <v>528</v>
      </c>
      <c r="G132" s="6" t="s">
        <v>529</v>
      </c>
      <c r="H132" s="4" t="s">
        <v>524</v>
      </c>
      <c r="I132" s="6">
        <v>1</v>
      </c>
      <c r="J132" s="6">
        <v>87.5</v>
      </c>
      <c r="K132" s="6">
        <f t="shared" si="13"/>
        <v>58.33</v>
      </c>
      <c r="L132" s="6">
        <f t="shared" si="14"/>
        <v>35</v>
      </c>
      <c r="M132" s="6">
        <v>74.6</v>
      </c>
      <c r="N132" s="6">
        <v>29.84</v>
      </c>
      <c r="O132" s="6">
        <v>64.84</v>
      </c>
      <c r="P132" s="9">
        <v>1</v>
      </c>
      <c r="Q132" s="9" t="s">
        <v>530</v>
      </c>
      <c r="R132" s="6"/>
    </row>
    <row r="133" spans="1:18" ht="21" customHeight="1">
      <c r="A133" s="5" t="s">
        <v>632</v>
      </c>
      <c r="B133" s="8" t="s">
        <v>259</v>
      </c>
      <c r="C133" s="6" t="s">
        <v>136</v>
      </c>
      <c r="D133" s="4" t="s">
        <v>477</v>
      </c>
      <c r="E133" s="6" t="s">
        <v>478</v>
      </c>
      <c r="F133" s="6" t="s">
        <v>358</v>
      </c>
      <c r="G133" s="6" t="s">
        <v>359</v>
      </c>
      <c r="H133" s="4" t="s">
        <v>524</v>
      </c>
      <c r="I133" s="6">
        <v>1</v>
      </c>
      <c r="J133" s="6">
        <v>87.5</v>
      </c>
      <c r="K133" s="6">
        <f t="shared" si="13"/>
        <v>58.33</v>
      </c>
      <c r="L133" s="6">
        <f t="shared" si="14"/>
        <v>35</v>
      </c>
      <c r="M133" s="6">
        <v>79.4</v>
      </c>
      <c r="N133" s="6">
        <v>31.76</v>
      </c>
      <c r="O133" s="6">
        <v>66.76</v>
      </c>
      <c r="P133" s="9">
        <v>1</v>
      </c>
      <c r="Q133" s="9" t="s">
        <v>530</v>
      </c>
      <c r="R133" s="6"/>
    </row>
    <row r="134" spans="1:18" ht="21" customHeight="1">
      <c r="A134" s="5" t="s">
        <v>557</v>
      </c>
      <c r="B134" s="8" t="s">
        <v>445</v>
      </c>
      <c r="C134" s="6" t="s">
        <v>137</v>
      </c>
      <c r="D134" s="4" t="s">
        <v>477</v>
      </c>
      <c r="E134" s="6" t="s">
        <v>478</v>
      </c>
      <c r="F134" s="6" t="s">
        <v>528</v>
      </c>
      <c r="G134" s="6" t="s">
        <v>529</v>
      </c>
      <c r="H134" s="4" t="s">
        <v>531</v>
      </c>
      <c r="I134" s="6">
        <v>1</v>
      </c>
      <c r="J134" s="6">
        <v>86.5</v>
      </c>
      <c r="K134" s="6">
        <f t="shared" si="13"/>
        <v>57.67</v>
      </c>
      <c r="L134" s="6">
        <f t="shared" si="14"/>
        <v>34.6</v>
      </c>
      <c r="M134" s="6">
        <v>78</v>
      </c>
      <c r="N134" s="6">
        <v>31.2</v>
      </c>
      <c r="O134" s="6">
        <v>65.8</v>
      </c>
      <c r="P134" s="9">
        <v>1</v>
      </c>
      <c r="Q134" s="9" t="s">
        <v>530</v>
      </c>
      <c r="R134" s="6"/>
    </row>
    <row r="135" spans="1:18" ht="21" customHeight="1">
      <c r="A135" s="5" t="s">
        <v>558</v>
      </c>
      <c r="B135" s="8" t="s">
        <v>700</v>
      </c>
      <c r="C135" s="6" t="s">
        <v>138</v>
      </c>
      <c r="D135" s="4" t="s">
        <v>698</v>
      </c>
      <c r="E135" s="6" t="s">
        <v>699</v>
      </c>
      <c r="F135" s="6" t="s">
        <v>358</v>
      </c>
      <c r="G135" s="6" t="s">
        <v>359</v>
      </c>
      <c r="H135" s="4" t="s">
        <v>524</v>
      </c>
      <c r="I135" s="6">
        <v>1</v>
      </c>
      <c r="J135" s="6">
        <v>100.5</v>
      </c>
      <c r="K135" s="6">
        <f t="shared" si="13"/>
        <v>67</v>
      </c>
      <c r="L135" s="6">
        <f t="shared" si="14"/>
        <v>40.2</v>
      </c>
      <c r="M135" s="6">
        <v>74.4</v>
      </c>
      <c r="N135" s="6">
        <v>29.76</v>
      </c>
      <c r="O135" s="6">
        <v>69.96</v>
      </c>
      <c r="P135" s="9">
        <v>1</v>
      </c>
      <c r="Q135" s="9" t="s">
        <v>530</v>
      </c>
      <c r="R135" s="6"/>
    </row>
    <row r="136" spans="1:18" ht="21" customHeight="1">
      <c r="A136" s="5" t="s">
        <v>559</v>
      </c>
      <c r="B136" s="8" t="s">
        <v>391</v>
      </c>
      <c r="C136" s="6" t="s">
        <v>139</v>
      </c>
      <c r="D136" s="4" t="s">
        <v>698</v>
      </c>
      <c r="E136" s="6" t="s">
        <v>699</v>
      </c>
      <c r="F136" s="6" t="s">
        <v>358</v>
      </c>
      <c r="G136" s="6" t="s">
        <v>359</v>
      </c>
      <c r="H136" s="4" t="s">
        <v>531</v>
      </c>
      <c r="I136" s="6">
        <v>1</v>
      </c>
      <c r="J136" s="6">
        <v>86</v>
      </c>
      <c r="K136" s="6">
        <f t="shared" si="13"/>
        <v>57.33</v>
      </c>
      <c r="L136" s="6">
        <f t="shared" si="14"/>
        <v>34.4</v>
      </c>
      <c r="M136" s="6">
        <v>74.8</v>
      </c>
      <c r="N136" s="6">
        <v>29.92</v>
      </c>
      <c r="O136" s="6">
        <v>64.32</v>
      </c>
      <c r="P136" s="9">
        <v>1</v>
      </c>
      <c r="Q136" s="9" t="s">
        <v>530</v>
      </c>
      <c r="R136" s="6"/>
    </row>
    <row r="137" spans="1:18" ht="21" customHeight="1">
      <c r="A137" s="5" t="s">
        <v>560</v>
      </c>
      <c r="B137" s="8" t="s">
        <v>230</v>
      </c>
      <c r="C137" s="6" t="s">
        <v>140</v>
      </c>
      <c r="D137" s="4" t="s">
        <v>698</v>
      </c>
      <c r="E137" s="6" t="s">
        <v>699</v>
      </c>
      <c r="F137" s="6" t="s">
        <v>358</v>
      </c>
      <c r="G137" s="6" t="s">
        <v>359</v>
      </c>
      <c r="H137" s="4" t="s">
        <v>684</v>
      </c>
      <c r="I137" s="6">
        <v>1</v>
      </c>
      <c r="J137" s="6">
        <v>57.5</v>
      </c>
      <c r="K137" s="6">
        <f t="shared" si="13"/>
        <v>38.33</v>
      </c>
      <c r="L137" s="6">
        <f t="shared" si="14"/>
        <v>23</v>
      </c>
      <c r="M137" s="6">
        <v>69.2</v>
      </c>
      <c r="N137" s="6">
        <v>27.68</v>
      </c>
      <c r="O137" s="6">
        <v>50.68</v>
      </c>
      <c r="P137" s="9">
        <v>1</v>
      </c>
      <c r="Q137" s="9" t="s">
        <v>530</v>
      </c>
      <c r="R137" s="6"/>
    </row>
    <row r="138" spans="1:18" ht="21" customHeight="1">
      <c r="A138" s="5" t="s">
        <v>561</v>
      </c>
      <c r="B138" s="8" t="s">
        <v>280</v>
      </c>
      <c r="C138" s="6" t="s">
        <v>141</v>
      </c>
      <c r="D138" s="4" t="s">
        <v>434</v>
      </c>
      <c r="E138" s="6" t="s">
        <v>435</v>
      </c>
      <c r="F138" s="6" t="s">
        <v>358</v>
      </c>
      <c r="G138" s="6" t="s">
        <v>359</v>
      </c>
      <c r="H138" s="4" t="s">
        <v>524</v>
      </c>
      <c r="I138" s="6">
        <v>2</v>
      </c>
      <c r="J138" s="6">
        <v>91</v>
      </c>
      <c r="K138" s="6">
        <f t="shared" si="13"/>
        <v>60.67</v>
      </c>
      <c r="L138" s="6">
        <f t="shared" si="14"/>
        <v>36.4</v>
      </c>
      <c r="M138" s="6">
        <v>81.4</v>
      </c>
      <c r="N138" s="6">
        <v>32.56</v>
      </c>
      <c r="O138" s="6">
        <v>68.96</v>
      </c>
      <c r="P138" s="9">
        <v>1</v>
      </c>
      <c r="Q138" s="9" t="s">
        <v>530</v>
      </c>
      <c r="R138" s="6"/>
    </row>
    <row r="139" spans="1:18" ht="21" customHeight="1">
      <c r="A139" s="5" t="s">
        <v>562</v>
      </c>
      <c r="B139" s="8" t="s">
        <v>433</v>
      </c>
      <c r="C139" s="6" t="s">
        <v>142</v>
      </c>
      <c r="D139" s="4" t="s">
        <v>434</v>
      </c>
      <c r="E139" s="6" t="s">
        <v>435</v>
      </c>
      <c r="F139" s="6" t="s">
        <v>358</v>
      </c>
      <c r="G139" s="6" t="s">
        <v>359</v>
      </c>
      <c r="H139" s="4" t="s">
        <v>524</v>
      </c>
      <c r="I139" s="6">
        <v>2</v>
      </c>
      <c r="J139" s="6">
        <v>87</v>
      </c>
      <c r="K139" s="6">
        <f t="shared" si="13"/>
        <v>58</v>
      </c>
      <c r="L139" s="6">
        <f t="shared" si="14"/>
        <v>34.8</v>
      </c>
      <c r="M139" s="6">
        <v>82.4</v>
      </c>
      <c r="N139" s="6">
        <v>32.96</v>
      </c>
      <c r="O139" s="6">
        <v>67.76</v>
      </c>
      <c r="P139" s="9">
        <f>IF(O139&lt;O138,P138+1,P138)</f>
        <v>2</v>
      </c>
      <c r="Q139" s="9" t="s">
        <v>530</v>
      </c>
      <c r="R139" s="6"/>
    </row>
    <row r="140" spans="1:18" ht="21" customHeight="1">
      <c r="A140" s="5" t="s">
        <v>563</v>
      </c>
      <c r="B140" s="8" t="s">
        <v>412</v>
      </c>
      <c r="C140" s="6" t="s">
        <v>143</v>
      </c>
      <c r="D140" s="4" t="s">
        <v>434</v>
      </c>
      <c r="E140" s="6" t="s">
        <v>435</v>
      </c>
      <c r="F140" s="6" t="s">
        <v>528</v>
      </c>
      <c r="G140" s="6" t="s">
        <v>529</v>
      </c>
      <c r="H140" s="4" t="s">
        <v>531</v>
      </c>
      <c r="I140" s="6">
        <v>1</v>
      </c>
      <c r="J140" s="6">
        <v>76.5</v>
      </c>
      <c r="K140" s="6">
        <f t="shared" si="13"/>
        <v>51</v>
      </c>
      <c r="L140" s="6">
        <f t="shared" si="14"/>
        <v>30.6</v>
      </c>
      <c r="M140" s="6">
        <v>81</v>
      </c>
      <c r="N140" s="6">
        <v>32.4</v>
      </c>
      <c r="O140" s="6">
        <v>63</v>
      </c>
      <c r="P140" s="9">
        <v>1</v>
      </c>
      <c r="Q140" s="9" t="s">
        <v>530</v>
      </c>
      <c r="R140" s="6"/>
    </row>
    <row r="141" spans="1:18" s="10" customFormat="1" ht="21" customHeight="1">
      <c r="A141" s="5" t="s">
        <v>564</v>
      </c>
      <c r="B141" s="8" t="s">
        <v>593</v>
      </c>
      <c r="C141" s="6" t="s">
        <v>144</v>
      </c>
      <c r="D141" s="4" t="s">
        <v>434</v>
      </c>
      <c r="E141" s="6" t="s">
        <v>435</v>
      </c>
      <c r="F141" s="6" t="s">
        <v>528</v>
      </c>
      <c r="G141" s="6" t="s">
        <v>529</v>
      </c>
      <c r="H141" s="4" t="s">
        <v>684</v>
      </c>
      <c r="I141" s="6">
        <v>1</v>
      </c>
      <c r="J141" s="6">
        <v>92</v>
      </c>
      <c r="K141" s="6">
        <f t="shared" si="13"/>
        <v>61.33</v>
      </c>
      <c r="L141" s="6">
        <f t="shared" si="14"/>
        <v>36.8</v>
      </c>
      <c r="M141" s="8">
        <v>74.4</v>
      </c>
      <c r="N141" s="6">
        <v>29.76</v>
      </c>
      <c r="O141" s="6">
        <v>66.56</v>
      </c>
      <c r="P141" s="9">
        <v>1</v>
      </c>
      <c r="Q141" s="9" t="s">
        <v>530</v>
      </c>
      <c r="R141" s="8"/>
    </row>
    <row r="142" spans="1:18" ht="21" customHeight="1">
      <c r="A142" s="5" t="s">
        <v>617</v>
      </c>
      <c r="B142" s="8" t="s">
        <v>431</v>
      </c>
      <c r="C142" s="6" t="s">
        <v>145</v>
      </c>
      <c r="D142" s="4" t="s">
        <v>351</v>
      </c>
      <c r="E142" s="6" t="s">
        <v>352</v>
      </c>
      <c r="F142" s="6" t="s">
        <v>358</v>
      </c>
      <c r="G142" s="6" t="s">
        <v>359</v>
      </c>
      <c r="H142" s="4" t="s">
        <v>524</v>
      </c>
      <c r="I142" s="6">
        <v>1</v>
      </c>
      <c r="J142" s="6">
        <v>68</v>
      </c>
      <c r="K142" s="6">
        <f t="shared" si="13"/>
        <v>45.33</v>
      </c>
      <c r="L142" s="6">
        <f t="shared" si="14"/>
        <v>27.2</v>
      </c>
      <c r="M142" s="6">
        <v>72</v>
      </c>
      <c r="N142" s="6">
        <v>28.8</v>
      </c>
      <c r="O142" s="6">
        <v>56</v>
      </c>
      <c r="P142" s="9">
        <v>1</v>
      </c>
      <c r="Q142" s="9" t="s">
        <v>530</v>
      </c>
      <c r="R142" s="6"/>
    </row>
    <row r="143" spans="1:18" ht="21" customHeight="1">
      <c r="A143" s="5" t="s">
        <v>618</v>
      </c>
      <c r="B143" s="8" t="s">
        <v>287</v>
      </c>
      <c r="C143" s="6" t="s">
        <v>146</v>
      </c>
      <c r="D143" s="4" t="s">
        <v>400</v>
      </c>
      <c r="E143" s="6" t="s">
        <v>401</v>
      </c>
      <c r="F143" s="6" t="s">
        <v>528</v>
      </c>
      <c r="G143" s="6" t="s">
        <v>529</v>
      </c>
      <c r="H143" s="4" t="s">
        <v>524</v>
      </c>
      <c r="I143" s="6">
        <v>1</v>
      </c>
      <c r="J143" s="6">
        <v>80.5</v>
      </c>
      <c r="K143" s="6">
        <f t="shared" si="13"/>
        <v>53.67</v>
      </c>
      <c r="L143" s="6">
        <f t="shared" si="14"/>
        <v>32.2</v>
      </c>
      <c r="M143" s="6">
        <v>82.6</v>
      </c>
      <c r="N143" s="6">
        <v>33.04</v>
      </c>
      <c r="O143" s="6">
        <v>65.24</v>
      </c>
      <c r="P143" s="9">
        <v>1</v>
      </c>
      <c r="Q143" s="9" t="s">
        <v>530</v>
      </c>
      <c r="R143" s="6"/>
    </row>
    <row r="144" spans="1:18" ht="21" customHeight="1">
      <c r="A144" s="5" t="s">
        <v>619</v>
      </c>
      <c r="B144" s="8" t="s">
        <v>402</v>
      </c>
      <c r="C144" s="6" t="s">
        <v>147</v>
      </c>
      <c r="D144" s="4" t="s">
        <v>291</v>
      </c>
      <c r="E144" s="6" t="s">
        <v>292</v>
      </c>
      <c r="F144" s="6" t="s">
        <v>528</v>
      </c>
      <c r="G144" s="6" t="s">
        <v>529</v>
      </c>
      <c r="H144" s="4" t="s">
        <v>524</v>
      </c>
      <c r="I144" s="6">
        <v>1</v>
      </c>
      <c r="J144" s="6">
        <v>76.5</v>
      </c>
      <c r="K144" s="6">
        <f t="shared" si="13"/>
        <v>51</v>
      </c>
      <c r="L144" s="6">
        <f t="shared" si="14"/>
        <v>30.6</v>
      </c>
      <c r="M144" s="6">
        <v>72.8</v>
      </c>
      <c r="N144" s="6">
        <v>29.12</v>
      </c>
      <c r="O144" s="6">
        <v>59.72</v>
      </c>
      <c r="P144" s="9">
        <v>1</v>
      </c>
      <c r="Q144" s="9" t="s">
        <v>530</v>
      </c>
      <c r="R144" s="6"/>
    </row>
    <row r="145" spans="1:18" ht="21" customHeight="1">
      <c r="A145" s="5" t="s">
        <v>620</v>
      </c>
      <c r="B145" s="8" t="s">
        <v>295</v>
      </c>
      <c r="C145" s="6" t="s">
        <v>148</v>
      </c>
      <c r="D145" s="4" t="s">
        <v>293</v>
      </c>
      <c r="E145" s="6" t="s">
        <v>294</v>
      </c>
      <c r="F145" s="6" t="s">
        <v>528</v>
      </c>
      <c r="G145" s="6" t="s">
        <v>529</v>
      </c>
      <c r="H145" s="4" t="s">
        <v>524</v>
      </c>
      <c r="I145" s="6">
        <v>2</v>
      </c>
      <c r="J145" s="6">
        <v>96</v>
      </c>
      <c r="K145" s="6">
        <f t="shared" si="13"/>
        <v>64</v>
      </c>
      <c r="L145" s="6">
        <f t="shared" si="14"/>
        <v>38.4</v>
      </c>
      <c r="M145" s="6">
        <v>77.6</v>
      </c>
      <c r="N145" s="6">
        <v>31.04</v>
      </c>
      <c r="O145" s="6">
        <v>69.44</v>
      </c>
      <c r="P145" s="9">
        <v>1</v>
      </c>
      <c r="Q145" s="9" t="s">
        <v>530</v>
      </c>
      <c r="R145" s="6"/>
    </row>
    <row r="146" spans="1:18" ht="21" customHeight="1">
      <c r="A146" s="5" t="s">
        <v>621</v>
      </c>
      <c r="B146" s="8" t="s">
        <v>333</v>
      </c>
      <c r="C146" s="6" t="s">
        <v>149</v>
      </c>
      <c r="D146" s="4" t="s">
        <v>293</v>
      </c>
      <c r="E146" s="6" t="s">
        <v>294</v>
      </c>
      <c r="F146" s="6" t="s">
        <v>528</v>
      </c>
      <c r="G146" s="6" t="s">
        <v>529</v>
      </c>
      <c r="H146" s="4" t="s">
        <v>524</v>
      </c>
      <c r="I146" s="6">
        <v>2</v>
      </c>
      <c r="J146" s="6">
        <v>87.5</v>
      </c>
      <c r="K146" s="6">
        <f t="shared" si="13"/>
        <v>58.33</v>
      </c>
      <c r="L146" s="6">
        <f t="shared" si="14"/>
        <v>35</v>
      </c>
      <c r="M146" s="6">
        <v>77.4</v>
      </c>
      <c r="N146" s="6">
        <v>30.96</v>
      </c>
      <c r="O146" s="6">
        <v>65.96</v>
      </c>
      <c r="P146" s="9">
        <f>IF(O146&lt;O145,P145+1,P145)</f>
        <v>2</v>
      </c>
      <c r="Q146" s="9" t="s">
        <v>530</v>
      </c>
      <c r="R146" s="6"/>
    </row>
    <row r="147" spans="1:18" ht="21" customHeight="1">
      <c r="A147" s="5" t="s">
        <v>717</v>
      </c>
      <c r="B147" s="8" t="s">
        <v>622</v>
      </c>
      <c r="C147" s="6" t="s">
        <v>150</v>
      </c>
      <c r="D147" s="4" t="s">
        <v>386</v>
      </c>
      <c r="E147" s="6" t="s">
        <v>387</v>
      </c>
      <c r="F147" s="6" t="s">
        <v>528</v>
      </c>
      <c r="G147" s="6" t="s">
        <v>529</v>
      </c>
      <c r="H147" s="4" t="s">
        <v>524</v>
      </c>
      <c r="I147" s="6">
        <v>1</v>
      </c>
      <c r="J147" s="6">
        <v>87.5</v>
      </c>
      <c r="K147" s="6">
        <f t="shared" si="13"/>
        <v>58.33</v>
      </c>
      <c r="L147" s="6">
        <f t="shared" si="14"/>
        <v>35</v>
      </c>
      <c r="M147" s="6">
        <v>78.6</v>
      </c>
      <c r="N147" s="6">
        <v>31.44</v>
      </c>
      <c r="O147" s="6">
        <v>66.44</v>
      </c>
      <c r="P147" s="9">
        <v>1</v>
      </c>
      <c r="Q147" s="9" t="s">
        <v>530</v>
      </c>
      <c r="R147" s="6"/>
    </row>
    <row r="148" spans="1:18" ht="21" customHeight="1">
      <c r="A148" s="5" t="s">
        <v>718</v>
      </c>
      <c r="B148" s="8" t="s">
        <v>315</v>
      </c>
      <c r="C148" s="6" t="s">
        <v>151</v>
      </c>
      <c r="D148" s="4" t="s">
        <v>623</v>
      </c>
      <c r="E148" s="6" t="s">
        <v>624</v>
      </c>
      <c r="F148" s="6" t="s">
        <v>358</v>
      </c>
      <c r="G148" s="6" t="s">
        <v>359</v>
      </c>
      <c r="H148" s="4" t="s">
        <v>524</v>
      </c>
      <c r="I148" s="6">
        <v>1</v>
      </c>
      <c r="J148" s="6">
        <v>89.5</v>
      </c>
      <c r="K148" s="6">
        <f t="shared" si="13"/>
        <v>59.67</v>
      </c>
      <c r="L148" s="6">
        <f t="shared" si="14"/>
        <v>35.8</v>
      </c>
      <c r="M148" s="6">
        <v>74.8</v>
      </c>
      <c r="N148" s="6">
        <v>29.92</v>
      </c>
      <c r="O148" s="6">
        <v>65.72</v>
      </c>
      <c r="P148" s="9">
        <v>1</v>
      </c>
      <c r="Q148" s="9" t="s">
        <v>530</v>
      </c>
      <c r="R148" s="6"/>
    </row>
    <row r="149" spans="1:18" ht="21" customHeight="1">
      <c r="A149" s="5" t="s">
        <v>719</v>
      </c>
      <c r="B149" s="8" t="s">
        <v>385</v>
      </c>
      <c r="C149" s="6" t="s">
        <v>152</v>
      </c>
      <c r="D149" s="4" t="s">
        <v>502</v>
      </c>
      <c r="E149" s="6" t="s">
        <v>503</v>
      </c>
      <c r="F149" s="6" t="s">
        <v>358</v>
      </c>
      <c r="G149" s="6" t="s">
        <v>359</v>
      </c>
      <c r="H149" s="4" t="s">
        <v>524</v>
      </c>
      <c r="I149" s="6">
        <v>1</v>
      </c>
      <c r="J149" s="6">
        <v>96.5</v>
      </c>
      <c r="K149" s="6">
        <f t="shared" si="13"/>
        <v>64.33</v>
      </c>
      <c r="L149" s="6">
        <f t="shared" si="14"/>
        <v>38.6</v>
      </c>
      <c r="M149" s="6">
        <v>83</v>
      </c>
      <c r="N149" s="6">
        <v>33.2</v>
      </c>
      <c r="O149" s="6">
        <v>71.8</v>
      </c>
      <c r="P149" s="9">
        <v>1</v>
      </c>
      <c r="Q149" s="9" t="s">
        <v>530</v>
      </c>
      <c r="R149" s="6"/>
    </row>
    <row r="150" spans="1:18" ht="21" customHeight="1">
      <c r="A150" s="5" t="s">
        <v>720</v>
      </c>
      <c r="B150" s="8" t="s">
        <v>489</v>
      </c>
      <c r="C150" s="6" t="s">
        <v>153</v>
      </c>
      <c r="D150" s="4" t="s">
        <v>502</v>
      </c>
      <c r="E150" s="6" t="s">
        <v>503</v>
      </c>
      <c r="F150" s="6" t="s">
        <v>358</v>
      </c>
      <c r="G150" s="6" t="s">
        <v>359</v>
      </c>
      <c r="H150" s="4" t="s">
        <v>531</v>
      </c>
      <c r="I150" s="6">
        <v>1</v>
      </c>
      <c r="J150" s="6">
        <v>87</v>
      </c>
      <c r="K150" s="6">
        <f t="shared" si="13"/>
        <v>58</v>
      </c>
      <c r="L150" s="6">
        <f t="shared" si="14"/>
        <v>34.8</v>
      </c>
      <c r="M150" s="6">
        <v>77</v>
      </c>
      <c r="N150" s="6">
        <v>30.8</v>
      </c>
      <c r="O150" s="6">
        <v>65.6</v>
      </c>
      <c r="P150" s="9">
        <v>1</v>
      </c>
      <c r="Q150" s="9" t="s">
        <v>530</v>
      </c>
      <c r="R150" s="6"/>
    </row>
    <row r="151" spans="1:18" ht="21" customHeight="1">
      <c r="A151" s="5" t="s">
        <v>721</v>
      </c>
      <c r="B151" s="8" t="s">
        <v>481</v>
      </c>
      <c r="C151" s="6" t="s">
        <v>154</v>
      </c>
      <c r="D151" s="4" t="s">
        <v>502</v>
      </c>
      <c r="E151" s="6" t="s">
        <v>503</v>
      </c>
      <c r="F151" s="6" t="s">
        <v>528</v>
      </c>
      <c r="G151" s="6" t="s">
        <v>529</v>
      </c>
      <c r="H151" s="4" t="s">
        <v>684</v>
      </c>
      <c r="I151" s="6">
        <v>1</v>
      </c>
      <c r="J151" s="6">
        <v>86</v>
      </c>
      <c r="K151" s="6">
        <f aca="true" t="shared" si="15" ref="K151:K172">ROUND(J151/1.5,2)</f>
        <v>57.33</v>
      </c>
      <c r="L151" s="6">
        <f aca="true" t="shared" si="16" ref="L151:L172">ROUND(K151*0.6,2)</f>
        <v>34.4</v>
      </c>
      <c r="M151" s="6">
        <v>74.4</v>
      </c>
      <c r="N151" s="6">
        <v>29.76</v>
      </c>
      <c r="O151" s="6">
        <v>64.16</v>
      </c>
      <c r="P151" s="9">
        <v>1</v>
      </c>
      <c r="Q151" s="9" t="s">
        <v>530</v>
      </c>
      <c r="R151" s="6"/>
    </row>
    <row r="152" spans="1:18" ht="21" customHeight="1">
      <c r="A152" s="5" t="s">
        <v>722</v>
      </c>
      <c r="B152" s="8" t="s">
        <v>219</v>
      </c>
      <c r="C152" s="6" t="s">
        <v>155</v>
      </c>
      <c r="D152" s="4" t="s">
        <v>482</v>
      </c>
      <c r="E152" s="6" t="s">
        <v>483</v>
      </c>
      <c r="F152" s="6" t="s">
        <v>528</v>
      </c>
      <c r="G152" s="6" t="s">
        <v>529</v>
      </c>
      <c r="H152" s="4" t="s">
        <v>524</v>
      </c>
      <c r="I152" s="6">
        <v>2</v>
      </c>
      <c r="J152" s="6">
        <v>81</v>
      </c>
      <c r="K152" s="6">
        <f t="shared" si="15"/>
        <v>54</v>
      </c>
      <c r="L152" s="6">
        <f t="shared" si="16"/>
        <v>32.4</v>
      </c>
      <c r="M152" s="6">
        <v>79.4</v>
      </c>
      <c r="N152" s="6">
        <v>31.76</v>
      </c>
      <c r="O152" s="6">
        <v>64.16</v>
      </c>
      <c r="P152" s="9">
        <v>1</v>
      </c>
      <c r="Q152" s="9" t="s">
        <v>530</v>
      </c>
      <c r="R152" s="6"/>
    </row>
    <row r="153" spans="1:18" ht="21" customHeight="1">
      <c r="A153" s="5" t="s">
        <v>740</v>
      </c>
      <c r="B153" s="8" t="s">
        <v>220</v>
      </c>
      <c r="C153" s="6" t="s">
        <v>156</v>
      </c>
      <c r="D153" s="4" t="s">
        <v>482</v>
      </c>
      <c r="E153" s="6" t="s">
        <v>483</v>
      </c>
      <c r="F153" s="6" t="s">
        <v>528</v>
      </c>
      <c r="G153" s="6" t="s">
        <v>529</v>
      </c>
      <c r="H153" s="4" t="s">
        <v>524</v>
      </c>
      <c r="I153" s="6">
        <v>2</v>
      </c>
      <c r="J153" s="6">
        <v>85</v>
      </c>
      <c r="K153" s="6">
        <f t="shared" si="15"/>
        <v>56.67</v>
      </c>
      <c r="L153" s="6">
        <f t="shared" si="16"/>
        <v>34</v>
      </c>
      <c r="M153" s="6">
        <v>75</v>
      </c>
      <c r="N153" s="6">
        <v>30</v>
      </c>
      <c r="O153" s="6">
        <v>64</v>
      </c>
      <c r="P153" s="9">
        <f>IF(O153&lt;O152,P152+1,P152)</f>
        <v>2</v>
      </c>
      <c r="Q153" s="9" t="s">
        <v>530</v>
      </c>
      <c r="R153" s="6"/>
    </row>
    <row r="154" spans="1:18" ht="21" customHeight="1">
      <c r="A154" s="5" t="s">
        <v>741</v>
      </c>
      <c r="B154" s="8" t="s">
        <v>409</v>
      </c>
      <c r="C154" s="6" t="s">
        <v>157</v>
      </c>
      <c r="D154" s="4" t="s">
        <v>407</v>
      </c>
      <c r="E154" s="6" t="s">
        <v>408</v>
      </c>
      <c r="F154" s="6" t="s">
        <v>358</v>
      </c>
      <c r="G154" s="6" t="s">
        <v>359</v>
      </c>
      <c r="H154" s="4" t="s">
        <v>524</v>
      </c>
      <c r="I154" s="6">
        <v>1</v>
      </c>
      <c r="J154" s="6">
        <v>71.5</v>
      </c>
      <c r="K154" s="6">
        <f t="shared" si="15"/>
        <v>47.67</v>
      </c>
      <c r="L154" s="6">
        <f t="shared" si="16"/>
        <v>28.6</v>
      </c>
      <c r="M154" s="6">
        <v>72.8</v>
      </c>
      <c r="N154" s="6">
        <v>29.12</v>
      </c>
      <c r="O154" s="6">
        <v>57.72</v>
      </c>
      <c r="P154" s="9">
        <v>1</v>
      </c>
      <c r="Q154" s="9" t="s">
        <v>530</v>
      </c>
      <c r="R154" s="6"/>
    </row>
    <row r="155" spans="1:18" ht="21" customHeight="1">
      <c r="A155" s="5" t="s">
        <v>396</v>
      </c>
      <c r="B155" s="8" t="s">
        <v>432</v>
      </c>
      <c r="C155" s="6" t="s">
        <v>158</v>
      </c>
      <c r="D155" s="4" t="s">
        <v>367</v>
      </c>
      <c r="E155" s="6" t="s">
        <v>368</v>
      </c>
      <c r="F155" s="6" t="s">
        <v>358</v>
      </c>
      <c r="G155" s="6" t="s">
        <v>359</v>
      </c>
      <c r="H155" s="4" t="s">
        <v>524</v>
      </c>
      <c r="I155" s="6">
        <v>1</v>
      </c>
      <c r="J155" s="6">
        <v>95.5</v>
      </c>
      <c r="K155" s="6">
        <f t="shared" si="15"/>
        <v>63.67</v>
      </c>
      <c r="L155" s="6">
        <f t="shared" si="16"/>
        <v>38.2</v>
      </c>
      <c r="M155" s="6">
        <v>76.4</v>
      </c>
      <c r="N155" s="6">
        <v>30.56</v>
      </c>
      <c r="O155" s="6">
        <v>68.76</v>
      </c>
      <c r="P155" s="9">
        <v>1</v>
      </c>
      <c r="Q155" s="9" t="s">
        <v>530</v>
      </c>
      <c r="R155" s="6"/>
    </row>
    <row r="156" spans="1:18" ht="21" customHeight="1">
      <c r="A156" s="5" t="s">
        <v>397</v>
      </c>
      <c r="B156" s="8" t="s">
        <v>213</v>
      </c>
      <c r="C156" s="6" t="s">
        <v>159</v>
      </c>
      <c r="D156" s="4" t="s">
        <v>367</v>
      </c>
      <c r="E156" s="6" t="s">
        <v>368</v>
      </c>
      <c r="F156" s="6" t="s">
        <v>528</v>
      </c>
      <c r="G156" s="6" t="s">
        <v>529</v>
      </c>
      <c r="H156" s="4" t="s">
        <v>531</v>
      </c>
      <c r="I156" s="6">
        <v>1</v>
      </c>
      <c r="J156" s="6">
        <v>83.5</v>
      </c>
      <c r="K156" s="6">
        <f t="shared" si="15"/>
        <v>55.67</v>
      </c>
      <c r="L156" s="6">
        <f t="shared" si="16"/>
        <v>33.4</v>
      </c>
      <c r="M156" s="6">
        <v>72.8</v>
      </c>
      <c r="N156" s="6">
        <v>29.12</v>
      </c>
      <c r="O156" s="6">
        <v>62.52</v>
      </c>
      <c r="P156" s="9">
        <v>1</v>
      </c>
      <c r="Q156" s="9" t="s">
        <v>530</v>
      </c>
      <c r="R156" s="6"/>
    </row>
    <row r="157" spans="1:18" ht="21" customHeight="1">
      <c r="A157" s="5" t="s">
        <v>398</v>
      </c>
      <c r="B157" s="8" t="s">
        <v>228</v>
      </c>
      <c r="C157" s="6" t="s">
        <v>160</v>
      </c>
      <c r="D157" s="4" t="s">
        <v>334</v>
      </c>
      <c r="E157" s="6" t="s">
        <v>335</v>
      </c>
      <c r="F157" s="6" t="s">
        <v>358</v>
      </c>
      <c r="G157" s="6" t="s">
        <v>359</v>
      </c>
      <c r="H157" s="4" t="s">
        <v>524</v>
      </c>
      <c r="I157" s="6">
        <v>1</v>
      </c>
      <c r="J157" s="6">
        <v>85.5</v>
      </c>
      <c r="K157" s="6">
        <f t="shared" si="15"/>
        <v>57</v>
      </c>
      <c r="L157" s="6">
        <f t="shared" si="16"/>
        <v>34.2</v>
      </c>
      <c r="M157" s="6">
        <v>76</v>
      </c>
      <c r="N157" s="6">
        <v>30.4</v>
      </c>
      <c r="O157" s="6">
        <v>64.6</v>
      </c>
      <c r="P157" s="9">
        <v>1</v>
      </c>
      <c r="Q157" s="9" t="s">
        <v>530</v>
      </c>
      <c r="R157" s="6"/>
    </row>
    <row r="158" spans="1:18" s="2" customFormat="1" ht="21" customHeight="1">
      <c r="A158" s="5" t="s">
        <v>328</v>
      </c>
      <c r="B158" s="8" t="s">
        <v>638</v>
      </c>
      <c r="C158" s="6" t="s">
        <v>161</v>
      </c>
      <c r="D158" s="4" t="s">
        <v>334</v>
      </c>
      <c r="E158" s="6" t="s">
        <v>335</v>
      </c>
      <c r="F158" s="6" t="s">
        <v>358</v>
      </c>
      <c r="G158" s="6" t="s">
        <v>359</v>
      </c>
      <c r="H158" s="4" t="s">
        <v>531</v>
      </c>
      <c r="I158" s="6">
        <v>1</v>
      </c>
      <c r="J158" s="6">
        <v>58</v>
      </c>
      <c r="K158" s="6">
        <f t="shared" si="15"/>
        <v>38.67</v>
      </c>
      <c r="L158" s="6">
        <f t="shared" si="16"/>
        <v>23.2</v>
      </c>
      <c r="M158" s="8">
        <v>75.2</v>
      </c>
      <c r="N158" s="6">
        <v>30.08</v>
      </c>
      <c r="O158" s="6">
        <v>53.28</v>
      </c>
      <c r="P158" s="9">
        <v>1</v>
      </c>
      <c r="Q158" s="9" t="s">
        <v>530</v>
      </c>
      <c r="R158" s="8"/>
    </row>
    <row r="159" spans="1:18" ht="21" customHeight="1">
      <c r="A159" s="5" t="s">
        <v>472</v>
      </c>
      <c r="B159" s="8" t="s">
        <v>683</v>
      </c>
      <c r="C159" s="6" t="s">
        <v>162</v>
      </c>
      <c r="D159" s="4" t="s">
        <v>747</v>
      </c>
      <c r="E159" s="6" t="s">
        <v>748</v>
      </c>
      <c r="F159" s="6" t="s">
        <v>528</v>
      </c>
      <c r="G159" s="6" t="s">
        <v>529</v>
      </c>
      <c r="H159" s="4" t="s">
        <v>524</v>
      </c>
      <c r="I159" s="6">
        <v>1</v>
      </c>
      <c r="J159" s="6">
        <v>85.5</v>
      </c>
      <c r="K159" s="6">
        <f t="shared" si="15"/>
        <v>57</v>
      </c>
      <c r="L159" s="6">
        <f t="shared" si="16"/>
        <v>34.2</v>
      </c>
      <c r="M159" s="6">
        <v>83.6</v>
      </c>
      <c r="N159" s="6">
        <v>33.44</v>
      </c>
      <c r="O159" s="6">
        <v>67.64</v>
      </c>
      <c r="P159" s="9">
        <v>1</v>
      </c>
      <c r="Q159" s="9" t="s">
        <v>530</v>
      </c>
      <c r="R159" s="6"/>
    </row>
    <row r="160" spans="1:18" ht="21" customHeight="1">
      <c r="A160" s="5" t="s">
        <v>473</v>
      </c>
      <c r="B160" s="8" t="s">
        <v>369</v>
      </c>
      <c r="C160" s="6" t="s">
        <v>163</v>
      </c>
      <c r="D160" s="4" t="s">
        <v>446</v>
      </c>
      <c r="E160" s="6" t="s">
        <v>447</v>
      </c>
      <c r="F160" s="6" t="s">
        <v>358</v>
      </c>
      <c r="G160" s="6" t="s">
        <v>359</v>
      </c>
      <c r="H160" s="4" t="s">
        <v>524</v>
      </c>
      <c r="I160" s="6">
        <v>1</v>
      </c>
      <c r="J160" s="6">
        <v>94.5</v>
      </c>
      <c r="K160" s="6">
        <f t="shared" si="15"/>
        <v>63</v>
      </c>
      <c r="L160" s="6">
        <f t="shared" si="16"/>
        <v>37.8</v>
      </c>
      <c r="M160" s="6">
        <v>84</v>
      </c>
      <c r="N160" s="6">
        <v>33.6</v>
      </c>
      <c r="O160" s="6">
        <v>71.4</v>
      </c>
      <c r="P160" s="9">
        <v>1</v>
      </c>
      <c r="Q160" s="9" t="s">
        <v>530</v>
      </c>
      <c r="R160" s="6"/>
    </row>
    <row r="161" spans="1:18" ht="21" customHeight="1">
      <c r="A161" s="5" t="s">
        <v>474</v>
      </c>
      <c r="B161" s="8" t="s">
        <v>637</v>
      </c>
      <c r="C161" s="6" t="s">
        <v>164</v>
      </c>
      <c r="D161" s="4" t="s">
        <v>544</v>
      </c>
      <c r="E161" s="6" t="s">
        <v>545</v>
      </c>
      <c r="F161" s="6" t="s">
        <v>528</v>
      </c>
      <c r="G161" s="6" t="s">
        <v>529</v>
      </c>
      <c r="H161" s="4" t="s">
        <v>524</v>
      </c>
      <c r="I161" s="6">
        <v>1</v>
      </c>
      <c r="J161" s="6">
        <v>90.5</v>
      </c>
      <c r="K161" s="6">
        <f t="shared" si="15"/>
        <v>60.33</v>
      </c>
      <c r="L161" s="6">
        <f t="shared" si="16"/>
        <v>36.2</v>
      </c>
      <c r="M161" s="6">
        <v>79.4</v>
      </c>
      <c r="N161" s="6">
        <v>31.76</v>
      </c>
      <c r="O161" s="6">
        <v>67.96</v>
      </c>
      <c r="P161" s="9">
        <v>1</v>
      </c>
      <c r="Q161" s="9" t="s">
        <v>530</v>
      </c>
      <c r="R161" s="6"/>
    </row>
    <row r="162" spans="1:18" ht="21" customHeight="1">
      <c r="A162" s="5" t="s">
        <v>687</v>
      </c>
      <c r="B162" s="8" t="s">
        <v>388</v>
      </c>
      <c r="C162" s="6" t="s">
        <v>165</v>
      </c>
      <c r="D162" s="4" t="s">
        <v>389</v>
      </c>
      <c r="E162" s="6" t="s">
        <v>390</v>
      </c>
      <c r="F162" s="6" t="s">
        <v>358</v>
      </c>
      <c r="G162" s="6" t="s">
        <v>359</v>
      </c>
      <c r="H162" s="4" t="s">
        <v>684</v>
      </c>
      <c r="I162" s="6">
        <v>1</v>
      </c>
      <c r="J162" s="6">
        <v>78.5</v>
      </c>
      <c r="K162" s="6">
        <f t="shared" si="15"/>
        <v>52.33</v>
      </c>
      <c r="L162" s="6">
        <f t="shared" si="16"/>
        <v>31.4</v>
      </c>
      <c r="M162" s="6">
        <v>88.4</v>
      </c>
      <c r="N162" s="6">
        <v>35.36</v>
      </c>
      <c r="O162" s="6">
        <v>66.76</v>
      </c>
      <c r="P162" s="9">
        <v>1</v>
      </c>
      <c r="Q162" s="9" t="s">
        <v>530</v>
      </c>
      <c r="R162" s="6"/>
    </row>
    <row r="163" spans="1:18" ht="21" customHeight="1">
      <c r="A163" s="5" t="s">
        <v>688</v>
      </c>
      <c r="B163" s="8" t="s">
        <v>636</v>
      </c>
      <c r="C163" s="6" t="s">
        <v>166</v>
      </c>
      <c r="D163" s="4" t="s">
        <v>389</v>
      </c>
      <c r="E163" s="6" t="s">
        <v>390</v>
      </c>
      <c r="F163" s="6" t="s">
        <v>528</v>
      </c>
      <c r="G163" s="6" t="s">
        <v>529</v>
      </c>
      <c r="H163" s="4" t="s">
        <v>524</v>
      </c>
      <c r="I163" s="6">
        <v>3</v>
      </c>
      <c r="J163" s="6">
        <v>86</v>
      </c>
      <c r="K163" s="6">
        <f t="shared" si="15"/>
        <v>57.33</v>
      </c>
      <c r="L163" s="6">
        <f t="shared" si="16"/>
        <v>34.4</v>
      </c>
      <c r="M163" s="6">
        <v>84.6</v>
      </c>
      <c r="N163" s="6">
        <v>33.84</v>
      </c>
      <c r="O163" s="6">
        <v>68.24</v>
      </c>
      <c r="P163" s="9">
        <v>1</v>
      </c>
      <c r="Q163" s="9" t="s">
        <v>530</v>
      </c>
      <c r="R163" s="6"/>
    </row>
    <row r="164" spans="1:18" ht="21" customHeight="1">
      <c r="A164" s="5" t="s">
        <v>689</v>
      </c>
      <c r="B164" s="8" t="s">
        <v>745</v>
      </c>
      <c r="C164" s="6" t="s">
        <v>167</v>
      </c>
      <c r="D164" s="4" t="s">
        <v>389</v>
      </c>
      <c r="E164" s="6" t="s">
        <v>390</v>
      </c>
      <c r="F164" s="6" t="s">
        <v>528</v>
      </c>
      <c r="G164" s="6" t="s">
        <v>529</v>
      </c>
      <c r="H164" s="4" t="s">
        <v>524</v>
      </c>
      <c r="I164" s="6">
        <v>3</v>
      </c>
      <c r="J164" s="6">
        <v>86</v>
      </c>
      <c r="K164" s="6">
        <f t="shared" si="15"/>
        <v>57.33</v>
      </c>
      <c r="L164" s="6">
        <f t="shared" si="16"/>
        <v>34.4</v>
      </c>
      <c r="M164" s="6">
        <v>83.8</v>
      </c>
      <c r="N164" s="6">
        <v>33.52</v>
      </c>
      <c r="O164" s="6">
        <v>67.92</v>
      </c>
      <c r="P164" s="9">
        <f>IF(O164&lt;O163,P163+1,P163)</f>
        <v>2</v>
      </c>
      <c r="Q164" s="9" t="s">
        <v>530</v>
      </c>
      <c r="R164" s="6"/>
    </row>
    <row r="165" spans="1:18" s="2" customFormat="1" ht="21" customHeight="1">
      <c r="A165" s="5" t="s">
        <v>690</v>
      </c>
      <c r="B165" s="8" t="s">
        <v>320</v>
      </c>
      <c r="C165" s="6" t="s">
        <v>168</v>
      </c>
      <c r="D165" s="4" t="s">
        <v>389</v>
      </c>
      <c r="E165" s="6" t="s">
        <v>390</v>
      </c>
      <c r="F165" s="6" t="s">
        <v>528</v>
      </c>
      <c r="G165" s="6" t="s">
        <v>529</v>
      </c>
      <c r="H165" s="4" t="s">
        <v>524</v>
      </c>
      <c r="I165" s="6">
        <v>3</v>
      </c>
      <c r="J165" s="6">
        <v>84.5</v>
      </c>
      <c r="K165" s="6">
        <f t="shared" si="15"/>
        <v>56.33</v>
      </c>
      <c r="L165" s="6">
        <f t="shared" si="16"/>
        <v>33.8</v>
      </c>
      <c r="M165" s="8">
        <v>78.2</v>
      </c>
      <c r="N165" s="6">
        <v>31.28</v>
      </c>
      <c r="O165" s="6">
        <v>65.08</v>
      </c>
      <c r="P165" s="9">
        <f>IF(O165&lt;O164,P164+1,P164)</f>
        <v>3</v>
      </c>
      <c r="Q165" s="9" t="s">
        <v>530</v>
      </c>
      <c r="R165" s="8"/>
    </row>
    <row r="166" spans="1:18" s="2" customFormat="1" ht="21" customHeight="1">
      <c r="A166" s="5" t="s">
        <v>691</v>
      </c>
      <c r="B166" s="8" t="s">
        <v>410</v>
      </c>
      <c r="C166" s="6" t="s">
        <v>169</v>
      </c>
      <c r="D166" s="4" t="s">
        <v>389</v>
      </c>
      <c r="E166" s="6" t="s">
        <v>390</v>
      </c>
      <c r="F166" s="6" t="s">
        <v>528</v>
      </c>
      <c r="G166" s="6" t="s">
        <v>529</v>
      </c>
      <c r="H166" s="4" t="s">
        <v>531</v>
      </c>
      <c r="I166" s="6">
        <v>1</v>
      </c>
      <c r="J166" s="6">
        <v>89.5</v>
      </c>
      <c r="K166" s="6">
        <f t="shared" si="15"/>
        <v>59.67</v>
      </c>
      <c r="L166" s="6">
        <f t="shared" si="16"/>
        <v>35.8</v>
      </c>
      <c r="M166" s="8">
        <v>89.6</v>
      </c>
      <c r="N166" s="6">
        <v>35.84</v>
      </c>
      <c r="O166" s="6">
        <v>71.64</v>
      </c>
      <c r="P166" s="9">
        <v>1</v>
      </c>
      <c r="Q166" s="9" t="s">
        <v>530</v>
      </c>
      <c r="R166" s="8"/>
    </row>
    <row r="167" spans="1:18" ht="21" customHeight="1">
      <c r="A167" s="5" t="s">
        <v>692</v>
      </c>
      <c r="B167" s="8" t="s">
        <v>411</v>
      </c>
      <c r="C167" s="6" t="s">
        <v>170</v>
      </c>
      <c r="D167" s="4" t="s">
        <v>694</v>
      </c>
      <c r="E167" s="6" t="s">
        <v>695</v>
      </c>
      <c r="F167" s="6" t="s">
        <v>528</v>
      </c>
      <c r="G167" s="6" t="s">
        <v>529</v>
      </c>
      <c r="H167" s="4" t="s">
        <v>524</v>
      </c>
      <c r="I167" s="6">
        <v>2</v>
      </c>
      <c r="J167" s="6">
        <v>87.5</v>
      </c>
      <c r="K167" s="6">
        <f t="shared" si="15"/>
        <v>58.33</v>
      </c>
      <c r="L167" s="6">
        <f t="shared" si="16"/>
        <v>35</v>
      </c>
      <c r="M167" s="6">
        <v>70.6</v>
      </c>
      <c r="N167" s="6">
        <v>28.24</v>
      </c>
      <c r="O167" s="6">
        <v>63.24</v>
      </c>
      <c r="P167" s="9">
        <v>1</v>
      </c>
      <c r="Q167" s="9" t="s">
        <v>530</v>
      </c>
      <c r="R167" s="6"/>
    </row>
    <row r="168" spans="1:18" ht="21" customHeight="1">
      <c r="A168" s="5" t="s">
        <v>693</v>
      </c>
      <c r="B168" s="8" t="s">
        <v>696</v>
      </c>
      <c r="C168" s="6" t="s">
        <v>171</v>
      </c>
      <c r="D168" s="4" t="s">
        <v>694</v>
      </c>
      <c r="E168" s="6" t="s">
        <v>695</v>
      </c>
      <c r="F168" s="6" t="s">
        <v>528</v>
      </c>
      <c r="G168" s="6" t="s">
        <v>529</v>
      </c>
      <c r="H168" s="4" t="s">
        <v>524</v>
      </c>
      <c r="I168" s="6">
        <v>2</v>
      </c>
      <c r="J168" s="6">
        <v>87.5</v>
      </c>
      <c r="K168" s="6">
        <f t="shared" si="15"/>
        <v>58.33</v>
      </c>
      <c r="L168" s="6">
        <f t="shared" si="16"/>
        <v>35</v>
      </c>
      <c r="M168" s="6">
        <v>67.6</v>
      </c>
      <c r="N168" s="6">
        <v>27.04</v>
      </c>
      <c r="O168" s="6">
        <v>62.04</v>
      </c>
      <c r="P168" s="9">
        <f>IF(O168&lt;O167,P167+1,P167)</f>
        <v>2</v>
      </c>
      <c r="Q168" s="9" t="s">
        <v>530</v>
      </c>
      <c r="R168" s="6"/>
    </row>
    <row r="169" spans="1:18" s="11" customFormat="1" ht="21" customHeight="1">
      <c r="A169" s="5" t="s">
        <v>264</v>
      </c>
      <c r="B169" s="8" t="s">
        <v>543</v>
      </c>
      <c r="C169" s="6" t="s">
        <v>172</v>
      </c>
      <c r="D169" s="4">
        <v>100</v>
      </c>
      <c r="E169" s="6" t="s">
        <v>697</v>
      </c>
      <c r="F169" s="6" t="s">
        <v>358</v>
      </c>
      <c r="G169" s="6" t="s">
        <v>359</v>
      </c>
      <c r="H169" s="4" t="s">
        <v>524</v>
      </c>
      <c r="I169" s="6">
        <v>1</v>
      </c>
      <c r="J169" s="6">
        <v>88</v>
      </c>
      <c r="K169" s="6">
        <f t="shared" si="15"/>
        <v>58.67</v>
      </c>
      <c r="L169" s="6">
        <f t="shared" si="16"/>
        <v>35.2</v>
      </c>
      <c r="M169" s="9">
        <v>77.4</v>
      </c>
      <c r="N169" s="6">
        <v>30.96</v>
      </c>
      <c r="O169" s="6">
        <v>66.16</v>
      </c>
      <c r="P169" s="9">
        <v>1</v>
      </c>
      <c r="Q169" s="9" t="s">
        <v>530</v>
      </c>
      <c r="R169" s="9"/>
    </row>
    <row r="170" spans="1:18" ht="21" customHeight="1">
      <c r="A170" s="5" t="s">
        <v>265</v>
      </c>
      <c r="B170" s="8" t="s">
        <v>548</v>
      </c>
      <c r="C170" s="6" t="s">
        <v>173</v>
      </c>
      <c r="D170" s="4">
        <v>100</v>
      </c>
      <c r="E170" s="6" t="s">
        <v>697</v>
      </c>
      <c r="F170" s="6" t="s">
        <v>358</v>
      </c>
      <c r="G170" s="6" t="s">
        <v>359</v>
      </c>
      <c r="H170" s="4" t="s">
        <v>531</v>
      </c>
      <c r="I170" s="6">
        <v>1</v>
      </c>
      <c r="J170" s="6">
        <v>97</v>
      </c>
      <c r="K170" s="6">
        <f t="shared" si="15"/>
        <v>64.67</v>
      </c>
      <c r="L170" s="6">
        <f t="shared" si="16"/>
        <v>38.8</v>
      </c>
      <c r="M170" s="6">
        <v>79.2</v>
      </c>
      <c r="N170" s="6">
        <v>31.68</v>
      </c>
      <c r="O170" s="6">
        <v>70.48</v>
      </c>
      <c r="P170" s="9">
        <v>1</v>
      </c>
      <c r="Q170" s="9" t="s">
        <v>530</v>
      </c>
      <c r="R170" s="6"/>
    </row>
    <row r="171" spans="1:18" ht="21" customHeight="1">
      <c r="A171" s="5" t="s">
        <v>266</v>
      </c>
      <c r="B171" s="8" t="s">
        <v>371</v>
      </c>
      <c r="C171" s="6" t="s">
        <v>174</v>
      </c>
      <c r="D171" s="4">
        <v>100</v>
      </c>
      <c r="E171" s="6" t="s">
        <v>697</v>
      </c>
      <c r="F171" s="6" t="s">
        <v>528</v>
      </c>
      <c r="G171" s="6" t="s">
        <v>529</v>
      </c>
      <c r="H171" s="4" t="s">
        <v>684</v>
      </c>
      <c r="I171" s="6">
        <v>1</v>
      </c>
      <c r="J171" s="6">
        <v>88</v>
      </c>
      <c r="K171" s="6">
        <f t="shared" si="15"/>
        <v>58.67</v>
      </c>
      <c r="L171" s="6">
        <f t="shared" si="16"/>
        <v>35.2</v>
      </c>
      <c r="M171" s="6">
        <v>76.6</v>
      </c>
      <c r="N171" s="6">
        <v>30.64</v>
      </c>
      <c r="O171" s="6">
        <v>65.84</v>
      </c>
      <c r="P171" s="9">
        <v>1</v>
      </c>
      <c r="Q171" s="9" t="s">
        <v>530</v>
      </c>
      <c r="R171" s="6"/>
    </row>
    <row r="172" spans="1:18" ht="21" customHeight="1">
      <c r="A172" s="5" t="s">
        <v>267</v>
      </c>
      <c r="B172" s="8" t="s">
        <v>507</v>
      </c>
      <c r="C172" s="6" t="s">
        <v>175</v>
      </c>
      <c r="D172" s="4">
        <v>101</v>
      </c>
      <c r="E172" s="6" t="s">
        <v>413</v>
      </c>
      <c r="F172" s="6" t="s">
        <v>358</v>
      </c>
      <c r="G172" s="6" t="s">
        <v>359</v>
      </c>
      <c r="H172" s="4" t="s">
        <v>524</v>
      </c>
      <c r="I172" s="6">
        <v>1</v>
      </c>
      <c r="J172" s="6">
        <v>98</v>
      </c>
      <c r="K172" s="6">
        <f t="shared" si="15"/>
        <v>65.33</v>
      </c>
      <c r="L172" s="6">
        <f t="shared" si="16"/>
        <v>39.2</v>
      </c>
      <c r="M172" s="6">
        <v>70.4</v>
      </c>
      <c r="N172" s="6">
        <v>28.16</v>
      </c>
      <c r="O172" s="6">
        <v>67.36</v>
      </c>
      <c r="P172" s="9">
        <v>1</v>
      </c>
      <c r="Q172" s="9" t="s">
        <v>530</v>
      </c>
      <c r="R172" s="6"/>
    </row>
    <row r="173" spans="1:18" s="2" customFormat="1" ht="21" customHeight="1">
      <c r="A173" s="5" t="s">
        <v>658</v>
      </c>
      <c r="B173" s="8" t="s">
        <v>313</v>
      </c>
      <c r="C173" s="6" t="s">
        <v>176</v>
      </c>
      <c r="D173" s="4">
        <v>101</v>
      </c>
      <c r="E173" s="6" t="s">
        <v>413</v>
      </c>
      <c r="F173" s="6" t="s">
        <v>358</v>
      </c>
      <c r="G173" s="6" t="s">
        <v>359</v>
      </c>
      <c r="H173" s="4" t="s">
        <v>531</v>
      </c>
      <c r="I173" s="6">
        <v>1</v>
      </c>
      <c r="J173" s="6">
        <v>68</v>
      </c>
      <c r="K173" s="6">
        <f>ROUND(J173/1.5,2)</f>
        <v>45.33</v>
      </c>
      <c r="L173" s="6">
        <f>ROUND(K173*0.6,2)</f>
        <v>27.2</v>
      </c>
      <c r="M173" s="8">
        <v>76.8</v>
      </c>
      <c r="N173" s="6">
        <v>30.72</v>
      </c>
      <c r="O173" s="6">
        <v>57.92</v>
      </c>
      <c r="P173" s="9">
        <v>1</v>
      </c>
      <c r="Q173" s="9" t="s">
        <v>530</v>
      </c>
      <c r="R173" s="8"/>
    </row>
    <row r="174" spans="1:18" s="10" customFormat="1" ht="21" customHeight="1">
      <c r="A174" s="5" t="s">
        <v>626</v>
      </c>
      <c r="B174" s="8" t="s">
        <v>336</v>
      </c>
      <c r="C174" s="6" t="s">
        <v>177</v>
      </c>
      <c r="D174" s="4">
        <v>102</v>
      </c>
      <c r="E174" s="6" t="s">
        <v>314</v>
      </c>
      <c r="F174" s="6" t="s">
        <v>528</v>
      </c>
      <c r="G174" s="6" t="s">
        <v>529</v>
      </c>
      <c r="H174" s="4" t="s">
        <v>524</v>
      </c>
      <c r="I174" s="6">
        <v>1</v>
      </c>
      <c r="J174" s="6">
        <v>93</v>
      </c>
      <c r="K174" s="6">
        <f>ROUND(J174/1.5,2)</f>
        <v>62</v>
      </c>
      <c r="L174" s="6">
        <f>ROUND(K174*0.6,2)</f>
        <v>37.2</v>
      </c>
      <c r="M174" s="8">
        <v>82.6</v>
      </c>
      <c r="N174" s="6">
        <v>33.04</v>
      </c>
      <c r="O174" s="6">
        <v>70.24</v>
      </c>
      <c r="P174" s="9">
        <v>1</v>
      </c>
      <c r="Q174" s="9" t="s">
        <v>530</v>
      </c>
      <c r="R174" s="8"/>
    </row>
    <row r="175" spans="1:18" ht="21" customHeight="1">
      <c r="A175" s="5" t="s">
        <v>627</v>
      </c>
      <c r="B175" s="8" t="s">
        <v>453</v>
      </c>
      <c r="C175" s="6" t="s">
        <v>178</v>
      </c>
      <c r="D175" s="4">
        <v>103</v>
      </c>
      <c r="E175" s="6" t="s">
        <v>217</v>
      </c>
      <c r="F175" s="6" t="s">
        <v>528</v>
      </c>
      <c r="G175" s="6" t="s">
        <v>529</v>
      </c>
      <c r="H175" s="4" t="s">
        <v>524</v>
      </c>
      <c r="I175" s="6">
        <v>1</v>
      </c>
      <c r="J175" s="6">
        <v>92</v>
      </c>
      <c r="K175" s="6">
        <f>ROUND(J175/1.5,2)</f>
        <v>61.33</v>
      </c>
      <c r="L175" s="6">
        <f>ROUND(K175*0.6,2)</f>
        <v>36.8</v>
      </c>
      <c r="M175" s="6">
        <v>71.6</v>
      </c>
      <c r="N175" s="6">
        <v>28.64</v>
      </c>
      <c r="O175" s="6">
        <v>65.44</v>
      </c>
      <c r="P175" s="9">
        <v>1</v>
      </c>
      <c r="Q175" s="9" t="s">
        <v>530</v>
      </c>
      <c r="R175" s="6"/>
    </row>
    <row r="176" spans="1:18" ht="21" customHeight="1">
      <c r="A176" s="5" t="s">
        <v>628</v>
      </c>
      <c r="B176" s="8" t="s">
        <v>639</v>
      </c>
      <c r="C176" s="6" t="s">
        <v>179</v>
      </c>
      <c r="D176" s="4">
        <v>104</v>
      </c>
      <c r="E176" s="6" t="s">
        <v>454</v>
      </c>
      <c r="F176" s="6" t="s">
        <v>528</v>
      </c>
      <c r="G176" s="6" t="s">
        <v>529</v>
      </c>
      <c r="H176" s="4" t="s">
        <v>524</v>
      </c>
      <c r="I176" s="6">
        <v>1</v>
      </c>
      <c r="J176" s="6">
        <v>94</v>
      </c>
      <c r="K176" s="6">
        <f>ROUND(J176/1.5,2)</f>
        <v>62.67</v>
      </c>
      <c r="L176" s="6">
        <f>ROUND(K176*0.6,2)</f>
        <v>37.6</v>
      </c>
      <c r="M176" s="6">
        <v>69.8</v>
      </c>
      <c r="N176" s="6">
        <v>27.92</v>
      </c>
      <c r="O176" s="6">
        <v>65.52</v>
      </c>
      <c r="P176" s="9">
        <v>1</v>
      </c>
      <c r="Q176" s="9" t="s">
        <v>530</v>
      </c>
      <c r="R176" s="6"/>
    </row>
    <row r="177" spans="1:18" ht="21" customHeight="1">
      <c r="A177" s="5" t="s">
        <v>629</v>
      </c>
      <c r="B177" s="8" t="s">
        <v>436</v>
      </c>
      <c r="C177" s="6" t="s">
        <v>180</v>
      </c>
      <c r="D177" s="4">
        <v>105</v>
      </c>
      <c r="E177" s="6" t="s">
        <v>218</v>
      </c>
      <c r="F177" s="6" t="s">
        <v>528</v>
      </c>
      <c r="G177" s="6" t="s">
        <v>529</v>
      </c>
      <c r="H177" s="4" t="s">
        <v>524</v>
      </c>
      <c r="I177" s="6">
        <v>1</v>
      </c>
      <c r="J177" s="6">
        <v>73.5</v>
      </c>
      <c r="K177" s="6">
        <f>ROUND(J177/1.5,2)</f>
        <v>49</v>
      </c>
      <c r="L177" s="6">
        <f>ROUND(K177*0.6,2)</f>
        <v>29.4</v>
      </c>
      <c r="M177" s="6">
        <v>70.8</v>
      </c>
      <c r="N177" s="6">
        <v>28.32</v>
      </c>
      <c r="O177" s="6">
        <v>57.72</v>
      </c>
      <c r="P177" s="9">
        <v>1</v>
      </c>
      <c r="Q177" s="9" t="s">
        <v>530</v>
      </c>
      <c r="R177" s="6"/>
    </row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</sheetData>
  <sheetProtection formatCells="0" formatColumns="0" formatRows="0" sort="0" pivotTables="0"/>
  <mergeCells count="1">
    <mergeCell ref="A1:R1"/>
  </mergeCells>
  <printOptions horizontalCentered="1"/>
  <pageMargins left="0.2362204724409449" right="0.15748031496062992" top="0.4724409448818898" bottom="0.2755905511811024" header="0.4724409448818898" footer="0.275590551181102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2016-11-14T08:38:49Z</cp:lastPrinted>
  <dcterms:created xsi:type="dcterms:W3CDTF">2016-08-25T05:41:44Z</dcterms:created>
  <dcterms:modified xsi:type="dcterms:W3CDTF">2016-11-15T03:57:30Z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