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<sst xmlns="http://schemas.openxmlformats.org/spreadsheetml/2006/main" count="423">
  <si>
    <t>贵州建设职业技术学院2017公开招聘工作人员面试成绩、总成绩及进入体检人员名单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</si>
  <si>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</si>
  <si>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</si>
  <si>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</si>
  <si>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</si>
  <si>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</si>
  <si>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</si>
  <si>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</si>
  <si>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是否进入体检</t>
  </si>
  <si>
    <t>备注</t>
  </si>
  <si>
    <t>原始成绩</t>
  </si>
  <si>
    <t>折算后成绩</t>
  </si>
  <si>
    <t>笔试成绩折合40%</t>
  </si>
  <si>
    <t>面试成绩折合60%</t>
  </si>
  <si>
    <t>1</t>
  </si>
  <si>
    <t>115228281203</t>
  </si>
  <si>
    <t>徐金涛</t>
  </si>
  <si>
    <t>01专业技术人员（教师）</t>
  </si>
  <si>
    <t>是</t>
  </si>
  <si>
    <t>2</t>
  </si>
  <si>
    <t>115228281013</t>
  </si>
  <si>
    <t>杨意志</t>
  </si>
  <si>
    <t>02专业技术人员（教师）</t>
  </si>
  <si>
    <t>3</t>
  </si>
  <si>
    <t>115228281719</t>
  </si>
  <si>
    <t>乔晨芳</t>
  </si>
  <si>
    <t>4</t>
  </si>
  <si>
    <t>115228284318</t>
  </si>
  <si>
    <t>郭章</t>
  </si>
  <si>
    <t>5</t>
  </si>
  <si>
    <t>115228282907</t>
  </si>
  <si>
    <t>吕兰堂</t>
  </si>
  <si>
    <t>6</t>
  </si>
  <si>
    <t>115228281206</t>
  </si>
  <si>
    <t>张开朗</t>
  </si>
  <si>
    <t>7</t>
  </si>
  <si>
    <t>115228285722</t>
  </si>
  <si>
    <t>刘永志</t>
  </si>
  <si>
    <t>03专业技术人员（教师）</t>
  </si>
  <si>
    <t>8</t>
  </si>
  <si>
    <t>115228284223</t>
  </si>
  <si>
    <t>夏笔悟</t>
  </si>
  <si>
    <t>04专业技术人员（教师）</t>
  </si>
  <si>
    <t>9</t>
  </si>
  <si>
    <t>115228282725</t>
  </si>
  <si>
    <t>马占莹</t>
  </si>
  <si>
    <t>10</t>
  </si>
  <si>
    <t>115228283823</t>
  </si>
  <si>
    <t>杨飞</t>
  </si>
  <si>
    <t>11</t>
  </si>
  <si>
    <t>115228283717</t>
  </si>
  <si>
    <t>罗丹</t>
  </si>
  <si>
    <t>12</t>
  </si>
  <si>
    <t>115228283216</t>
  </si>
  <si>
    <t>郭建梅</t>
  </si>
  <si>
    <t>13</t>
  </si>
  <si>
    <t>115228282203</t>
  </si>
  <si>
    <t>冯城城</t>
  </si>
  <si>
    <t>14</t>
  </si>
  <si>
    <t>115228280713</t>
  </si>
  <si>
    <t>郭燕燕</t>
  </si>
  <si>
    <t>15</t>
  </si>
  <si>
    <t>115228286002</t>
  </si>
  <si>
    <t>张会</t>
  </si>
  <si>
    <t>16</t>
  </si>
  <si>
    <t>115228281109</t>
  </si>
  <si>
    <t>田婷</t>
  </si>
  <si>
    <t>17</t>
  </si>
  <si>
    <t>115228282514</t>
  </si>
  <si>
    <t>陈然</t>
  </si>
  <si>
    <t>18</t>
  </si>
  <si>
    <t>115228283613</t>
  </si>
  <si>
    <t>薛洁</t>
  </si>
  <si>
    <t>19</t>
  </si>
  <si>
    <t>115228285502</t>
  </si>
  <si>
    <t>高幸</t>
  </si>
  <si>
    <t>面试缺考</t>
  </si>
  <si>
    <t>20</t>
  </si>
  <si>
    <t>115228284028</t>
  </si>
  <si>
    <t>韩沛洪</t>
  </si>
  <si>
    <t>07专业技术人员（教师）</t>
  </si>
  <si>
    <t>21</t>
  </si>
  <si>
    <t>115228283904</t>
  </si>
  <si>
    <t>周磊</t>
  </si>
  <si>
    <t>22</t>
  </si>
  <si>
    <t>115228282413</t>
  </si>
  <si>
    <t>王晓丽</t>
  </si>
  <si>
    <t>23</t>
  </si>
  <si>
    <t>115228281903</t>
  </si>
  <si>
    <t>陈荣芳</t>
  </si>
  <si>
    <t>24</t>
  </si>
  <si>
    <t>115228286227</t>
  </si>
  <si>
    <t>潘贞周</t>
  </si>
  <si>
    <t>25</t>
  </si>
  <si>
    <t>115228282005</t>
  </si>
  <si>
    <t>罗杨</t>
  </si>
  <si>
    <t>26</t>
  </si>
  <si>
    <t>115228284320</t>
  </si>
  <si>
    <t>吴琼</t>
  </si>
  <si>
    <t>27</t>
  </si>
  <si>
    <t>115228282228</t>
  </si>
  <si>
    <t>王莉媛</t>
  </si>
  <si>
    <t>28</t>
  </si>
  <si>
    <t>115228280402</t>
  </si>
  <si>
    <t>刘群</t>
  </si>
  <si>
    <t>29</t>
  </si>
  <si>
    <t>115228283226</t>
  </si>
  <si>
    <t>吴厚琪</t>
  </si>
  <si>
    <t>08专业技术人员（教师）</t>
  </si>
  <si>
    <t>30</t>
  </si>
  <si>
    <t>115228284309</t>
  </si>
  <si>
    <t>严佳娜</t>
  </si>
  <si>
    <t>31</t>
  </si>
  <si>
    <t>115228281702</t>
  </si>
  <si>
    <t>王诗扬</t>
  </si>
  <si>
    <t>32</t>
  </si>
  <si>
    <t>115228282215</t>
  </si>
  <si>
    <t>杨仁庆</t>
  </si>
  <si>
    <t>33</t>
  </si>
  <si>
    <t>115228280530</t>
  </si>
  <si>
    <t>欧阳颂</t>
  </si>
  <si>
    <t>34</t>
  </si>
  <si>
    <t>115228281418</t>
  </si>
  <si>
    <t>田雪柔</t>
  </si>
  <si>
    <t>35</t>
  </si>
  <si>
    <t>115228282030</t>
  </si>
  <si>
    <t>彭杰</t>
  </si>
  <si>
    <t>36</t>
  </si>
  <si>
    <t>115228282115</t>
  </si>
  <si>
    <t>陈泽宇</t>
  </si>
  <si>
    <t>37</t>
  </si>
  <si>
    <t>115228285929</t>
  </si>
  <si>
    <t>胥特</t>
  </si>
  <si>
    <t>38</t>
  </si>
  <si>
    <t>115228282603</t>
  </si>
  <si>
    <t>陈仕涛</t>
  </si>
  <si>
    <t>09专业技术人员（教师）</t>
  </si>
  <si>
    <t>39</t>
  </si>
  <si>
    <t>115228284818</t>
  </si>
  <si>
    <t>李彤</t>
  </si>
  <si>
    <t>40</t>
  </si>
  <si>
    <t>115228284530</t>
  </si>
  <si>
    <t>林琼</t>
  </si>
  <si>
    <t>41</t>
  </si>
  <si>
    <t>115228283122</t>
  </si>
  <si>
    <t>赵帆</t>
  </si>
  <si>
    <t>42</t>
  </si>
  <si>
    <t>115228284317</t>
  </si>
  <si>
    <t>李静</t>
  </si>
  <si>
    <t>43</t>
  </si>
  <si>
    <t>115228286816</t>
  </si>
  <si>
    <t>杨何锦</t>
  </si>
  <si>
    <t>44</t>
  </si>
  <si>
    <t>115228286201</t>
  </si>
  <si>
    <t>刘传江</t>
  </si>
  <si>
    <t>45</t>
  </si>
  <si>
    <t>115228284506</t>
  </si>
  <si>
    <t>胡媛媛</t>
  </si>
  <si>
    <t>46</t>
  </si>
  <si>
    <t>115228280820</t>
  </si>
  <si>
    <t>唐郅非</t>
  </si>
  <si>
    <t>47</t>
  </si>
  <si>
    <t>115228282326</t>
  </si>
  <si>
    <t>夏海波</t>
  </si>
  <si>
    <t>10专业技术人员（教师）</t>
  </si>
  <si>
    <t>48</t>
  </si>
  <si>
    <t>115228285503</t>
  </si>
  <si>
    <t>王睿</t>
  </si>
  <si>
    <t>49</t>
  </si>
  <si>
    <t>115228283529</t>
  </si>
  <si>
    <t>杨笛</t>
  </si>
  <si>
    <t>50</t>
  </si>
  <si>
    <t>115228281407</t>
  </si>
  <si>
    <t>张达观</t>
  </si>
  <si>
    <t>51</t>
  </si>
  <si>
    <t>115228282408</t>
  </si>
  <si>
    <t>冉晗</t>
  </si>
  <si>
    <t>52</t>
  </si>
  <si>
    <t>115228282825</t>
  </si>
  <si>
    <t>尚丽娟</t>
  </si>
  <si>
    <t>53</t>
  </si>
  <si>
    <t>115228285916</t>
  </si>
  <si>
    <t>袁庆伟</t>
  </si>
  <si>
    <t>11专业技术人员（教师）</t>
  </si>
  <si>
    <t>54</t>
  </si>
  <si>
    <t>115228283525</t>
  </si>
  <si>
    <t>罗聪</t>
  </si>
  <si>
    <t>55</t>
  </si>
  <si>
    <t>115228286518</t>
  </si>
  <si>
    <t>金黛</t>
  </si>
  <si>
    <t>56</t>
  </si>
  <si>
    <t>115228283313</t>
  </si>
  <si>
    <t>田子文</t>
  </si>
  <si>
    <t>57</t>
  </si>
  <si>
    <t>115228281014</t>
  </si>
  <si>
    <t>陈小平</t>
  </si>
  <si>
    <t>58</t>
  </si>
  <si>
    <t>115228280624</t>
  </si>
  <si>
    <t>余芸</t>
  </si>
  <si>
    <t>59</t>
  </si>
  <si>
    <t>115228282416</t>
  </si>
  <si>
    <t>宋文旭</t>
  </si>
  <si>
    <t>60</t>
  </si>
  <si>
    <t>115228286015</t>
  </si>
  <si>
    <t>赵文宇</t>
  </si>
  <si>
    <t>12专业技术人员（教师）</t>
  </si>
  <si>
    <t>61</t>
  </si>
  <si>
    <t>115228284812</t>
  </si>
  <si>
    <t>杨婉华</t>
  </si>
  <si>
    <t>62</t>
  </si>
  <si>
    <t>115228282921</t>
  </si>
  <si>
    <t>余垚錕</t>
  </si>
  <si>
    <t>63</t>
  </si>
  <si>
    <t>115228283415</t>
  </si>
  <si>
    <t>张娇</t>
  </si>
  <si>
    <t>64</t>
  </si>
  <si>
    <t>115228282220</t>
  </si>
  <si>
    <t>秦智容</t>
  </si>
  <si>
    <t>65</t>
  </si>
  <si>
    <t>115228284120</t>
  </si>
  <si>
    <t>杨碧</t>
  </si>
  <si>
    <t>66</t>
  </si>
  <si>
    <t>115228281918</t>
  </si>
  <si>
    <t>陈雪</t>
  </si>
  <si>
    <t>67</t>
  </si>
  <si>
    <t>115228284304</t>
  </si>
  <si>
    <t>李永康</t>
  </si>
  <si>
    <t>13专业技术人员（教师）</t>
  </si>
  <si>
    <t>68</t>
  </si>
  <si>
    <t>115228285028</t>
  </si>
  <si>
    <t>向璐璐</t>
  </si>
  <si>
    <t>69</t>
  </si>
  <si>
    <t>115228281902</t>
  </si>
  <si>
    <t>叶飞</t>
  </si>
  <si>
    <t>70</t>
  </si>
  <si>
    <t>115228281701</t>
  </si>
  <si>
    <t>许殊豪</t>
  </si>
  <si>
    <t>71</t>
  </si>
  <si>
    <t>115228283914</t>
  </si>
  <si>
    <t>王亚兰</t>
  </si>
  <si>
    <t>72</t>
  </si>
  <si>
    <t>115228284919</t>
  </si>
  <si>
    <t>熊巧娟</t>
  </si>
  <si>
    <t>73</t>
  </si>
  <si>
    <t>115228281428</t>
  </si>
  <si>
    <t>温尔雅</t>
  </si>
  <si>
    <t>14专业技术人员（教师）</t>
  </si>
  <si>
    <t>74</t>
  </si>
  <si>
    <t>115228285811</t>
  </si>
  <si>
    <t>万泉</t>
  </si>
  <si>
    <t>75</t>
  </si>
  <si>
    <t>115228281223</t>
  </si>
  <si>
    <t>孙建</t>
  </si>
  <si>
    <t>76</t>
  </si>
  <si>
    <t>115228286126</t>
  </si>
  <si>
    <t>代亨丽</t>
  </si>
  <si>
    <t>77</t>
  </si>
  <si>
    <t>115228284417</t>
  </si>
  <si>
    <t>刘丹放</t>
  </si>
  <si>
    <t>78</t>
  </si>
  <si>
    <t>115228281209</t>
  </si>
  <si>
    <t>石丁兰</t>
  </si>
  <si>
    <t>79</t>
  </si>
  <si>
    <t>115228283805</t>
  </si>
  <si>
    <t>陈晗</t>
  </si>
  <si>
    <t>80</t>
  </si>
  <si>
    <t>115228282120</t>
  </si>
  <si>
    <t>刘莉</t>
  </si>
  <si>
    <t>81</t>
  </si>
  <si>
    <t>115228283209</t>
  </si>
  <si>
    <t>张佳佳</t>
  </si>
  <si>
    <t>82</t>
  </si>
  <si>
    <t>115228282424</t>
  </si>
  <si>
    <t>常娥</t>
  </si>
  <si>
    <t>83</t>
  </si>
  <si>
    <t>115228286527</t>
  </si>
  <si>
    <t>陈思宇</t>
  </si>
  <si>
    <t>84</t>
  </si>
  <si>
    <t>115228283707</t>
  </si>
  <si>
    <t>王羽蕴</t>
  </si>
  <si>
    <t>85</t>
  </si>
  <si>
    <t>115228282010</t>
  </si>
  <si>
    <t>龙丹</t>
  </si>
  <si>
    <t>15专业技术人员（教师）</t>
  </si>
  <si>
    <t>86</t>
  </si>
  <si>
    <t>115228283429</t>
  </si>
  <si>
    <t>杜雯</t>
  </si>
  <si>
    <t>87</t>
  </si>
  <si>
    <t>115228280528</t>
  </si>
  <si>
    <t>罗鑫</t>
  </si>
  <si>
    <t>88</t>
  </si>
  <si>
    <t>115228280720</t>
  </si>
  <si>
    <t>易灵</t>
  </si>
  <si>
    <t>89</t>
  </si>
  <si>
    <t>115228280930</t>
  </si>
  <si>
    <t>陈娇</t>
  </si>
  <si>
    <t>90</t>
  </si>
  <si>
    <t>115228284026</t>
  </si>
  <si>
    <t>陈丽</t>
  </si>
  <si>
    <t>91</t>
  </si>
  <si>
    <t>115228281714</t>
  </si>
  <si>
    <t>周长星</t>
  </si>
  <si>
    <t>16专业技术人员（教师）</t>
  </si>
  <si>
    <t>92</t>
  </si>
  <si>
    <t>115228281629</t>
  </si>
  <si>
    <t>何妮</t>
  </si>
  <si>
    <t>93</t>
  </si>
  <si>
    <t>115228285530</t>
  </si>
  <si>
    <t>余禛</t>
  </si>
  <si>
    <t>94</t>
  </si>
  <si>
    <t>115228285709</t>
  </si>
  <si>
    <t>吴仕萍</t>
  </si>
  <si>
    <t>95</t>
  </si>
  <si>
    <t>115228284225</t>
  </si>
  <si>
    <t>蒲筱林</t>
  </si>
  <si>
    <t>96</t>
  </si>
  <si>
    <t>115228282212</t>
  </si>
  <si>
    <t>余芬</t>
  </si>
  <si>
    <t>97</t>
  </si>
  <si>
    <t>115228284027</t>
  </si>
  <si>
    <t>张意卓</t>
  </si>
  <si>
    <t>98</t>
  </si>
  <si>
    <t>115228282724</t>
  </si>
  <si>
    <t>王云燕</t>
  </si>
  <si>
    <t>99</t>
  </si>
  <si>
    <t>115228280903</t>
  </si>
  <si>
    <t>田玫</t>
  </si>
  <si>
    <t>100</t>
  </si>
  <si>
    <t>115228285013</t>
  </si>
  <si>
    <t>蔡佳乐</t>
  </si>
  <si>
    <t>17专业技术人员（教师）</t>
  </si>
  <si>
    <t>101</t>
  </si>
  <si>
    <t>115228286621</t>
  </si>
  <si>
    <t>杜蔓青</t>
  </si>
  <si>
    <t>102</t>
  </si>
  <si>
    <t>115228281320</t>
  </si>
  <si>
    <t>许可心</t>
  </si>
  <si>
    <t>103</t>
  </si>
  <si>
    <t>115228283513</t>
  </si>
  <si>
    <t>曾清</t>
  </si>
  <si>
    <t>104</t>
  </si>
  <si>
    <t>115228281229</t>
  </si>
  <si>
    <t>岑文静</t>
  </si>
  <si>
    <t>105</t>
  </si>
  <si>
    <t>115228286422</t>
  </si>
  <si>
    <t>张睿睿</t>
  </si>
  <si>
    <t>106</t>
  </si>
  <si>
    <t>115228281330</t>
  </si>
  <si>
    <t>金微洋子</t>
  </si>
  <si>
    <t>18专业技术人员（教师）</t>
  </si>
  <si>
    <t>107</t>
  </si>
  <si>
    <t>115228280605</t>
  </si>
  <si>
    <t>舒华</t>
  </si>
  <si>
    <t>108</t>
  </si>
  <si>
    <t>115228281627</t>
  </si>
  <si>
    <t>曾程</t>
  </si>
  <si>
    <t>109</t>
  </si>
  <si>
    <t>115228286022</t>
  </si>
  <si>
    <t>周一峰</t>
  </si>
  <si>
    <t>110</t>
  </si>
  <si>
    <t>115228286401</t>
  </si>
  <si>
    <t>雍鑫</t>
  </si>
  <si>
    <t>111</t>
  </si>
  <si>
    <t>115228286204</t>
  </si>
  <si>
    <t>韦成向</t>
  </si>
  <si>
    <t>112</t>
  </si>
  <si>
    <t>115228286117</t>
  </si>
  <si>
    <t>杨娟</t>
  </si>
  <si>
    <t>113</t>
  </si>
  <si>
    <t>115228283915</t>
  </si>
  <si>
    <t>宋竹玉</t>
  </si>
  <si>
    <t>114</t>
  </si>
  <si>
    <t>115228282612</t>
  </si>
  <si>
    <t>石龙江</t>
  </si>
  <si>
    <t>115</t>
  </si>
  <si>
    <t>115228282308</t>
  </si>
  <si>
    <t>徐自悦</t>
  </si>
  <si>
    <t>19专业技术人员（辅导员）</t>
  </si>
  <si>
    <t>116</t>
  </si>
  <si>
    <t>115228281519</t>
  </si>
  <si>
    <t>杨冰清</t>
  </si>
  <si>
    <t>117</t>
  </si>
  <si>
    <t>115228283022</t>
  </si>
  <si>
    <t>何俊飞</t>
  </si>
  <si>
    <t>118</t>
  </si>
  <si>
    <t>115228286515</t>
  </si>
  <si>
    <t>李芳</t>
  </si>
  <si>
    <t>119</t>
  </si>
  <si>
    <t>115228285307</t>
  </si>
  <si>
    <t>杨小力</t>
  </si>
  <si>
    <t>120</t>
  </si>
  <si>
    <t>115228286629</t>
  </si>
  <si>
    <t>黄继源</t>
  </si>
  <si>
    <t>121</t>
  </si>
  <si>
    <t>115228284118</t>
  </si>
  <si>
    <t>席香</t>
  </si>
  <si>
    <t>122</t>
  </si>
  <si>
    <t>115228286505</t>
  </si>
  <si>
    <t>黄小惠</t>
  </si>
  <si>
    <t>123</t>
  </si>
  <si>
    <t>115228284602</t>
  </si>
  <si>
    <t>吴勇</t>
  </si>
  <si>
    <t>124</t>
  </si>
  <si>
    <t>115228280323</t>
  </si>
  <si>
    <t>李茜双</t>
  </si>
  <si>
    <t>125</t>
  </si>
  <si>
    <t>115228281802</t>
  </si>
  <si>
    <t>田芳</t>
  </si>
  <si>
    <t>126</t>
  </si>
  <si>
    <t>115228283909</t>
  </si>
  <si>
    <t>梁雷</t>
  </si>
  <si>
    <t>127</t>
  </si>
  <si>
    <t>115228280403</t>
  </si>
  <si>
    <t>梁云霞</t>
  </si>
  <si>
    <t>128</t>
  </si>
  <si>
    <t>115228285915</t>
  </si>
  <si>
    <t>田记铭</t>
  </si>
  <si>
    <t>129</t>
  </si>
  <si>
    <t>115228283503</t>
  </si>
  <si>
    <t>罗龙倩</t>
  </si>
  <si>
    <t>130</t>
  </si>
  <si>
    <t>115228286322</t>
  </si>
  <si>
    <t>张连芬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</si>
</sst>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3"/>
  <sheetViews>
    <sheetView tabSelected="1" view="pageBreakPreview" zoomScaleNormal="100" zoomScaleSheetLayoutView="100" workbookViewId="0">
      <selection activeCell="A1" sqref="$A1:$XFD1048576"/>
    </sheetView>
  </sheetViews>
  <sheetFormatPr defaultColWidth="9" defaultRowHeight="14.4"/>
  <cols>
    <col min="1" max="1" width="6.62962962962963" style="1" customWidth="1"/>
    <col min="2" max="2" width="16.2222222222222" style="1" customWidth="1"/>
    <col min="3" max="3" width="11.1111111111111" style="1" customWidth="1"/>
    <col min="4" max="4" width="28.25" style="1" customWidth="1"/>
    <col min="5" max="5" width="9.75" style="1" customWidth="1"/>
    <col min="6" max="6" width="13.1111111111111" style="3" customWidth="1"/>
    <col min="7" max="7" width="17.7777777777778" style="4" customWidth="1"/>
    <col min="8" max="8" width="11.2222222222222" style="4" customWidth="1"/>
    <col min="9" max="9" width="18" style="4" customWidth="1"/>
    <col min="10" max="10" width="9.75" style="4" customWidth="1"/>
    <col min="11" max="11" width="13.6666666666667" style="1" customWidth="1"/>
    <col min="12" max="16384" width="9" style="1"/>
  </cols>
  <sheetData>
    <row r="1" s="1" customFormat="1" ht="36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.95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/>
      <c r="G2" s="8"/>
      <c r="H2" s="9" t="s">
        <v>6</v>
      </c>
      <c r="I2" s="9"/>
      <c r="J2" s="12" t="s">
        <v>7</v>
      </c>
      <c r="K2" s="6" t="s">
        <v>8</v>
      </c>
      <c r="L2" s="6" t="s">
        <v>9</v>
      </c>
    </row>
    <row r="3" s="2" customFormat="1" ht="21.95" customHeight="1" spans="1:12">
      <c r="A3" s="6"/>
      <c r="B3" s="6"/>
      <c r="C3" s="6"/>
      <c r="D3" s="7"/>
      <c r="E3" s="10" t="s">
        <v>10</v>
      </c>
      <c r="F3" s="11" t="s">
        <v>11</v>
      </c>
      <c r="G3" s="12" t="s">
        <v>12</v>
      </c>
      <c r="H3" s="12" t="s">
        <v>6</v>
      </c>
      <c r="I3" s="12" t="s">
        <v>13</v>
      </c>
      <c r="J3" s="12"/>
      <c r="K3" s="6"/>
      <c r="L3" s="6"/>
    </row>
    <row r="4" s="1" customFormat="1" ht="21.95" customHeight="1" spans="1:12">
      <c r="A4" s="13" t="s">
        <v>14</v>
      </c>
      <c r="B4" s="14" t="s">
        <v>15</v>
      </c>
      <c r="C4" s="14" t="s">
        <v>16</v>
      </c>
      <c r="D4" s="14" t="s">
        <v>17</v>
      </c>
      <c r="E4" s="15">
        <v>186.5</v>
      </c>
      <c r="F4" s="16">
        <v>62.17</v>
      </c>
      <c r="G4" s="17">
        <f t="shared" ref="G4:G67" si="0">F4*0.4</f>
        <v>24.868</v>
      </c>
      <c r="H4" s="18">
        <v>75.67</v>
      </c>
      <c r="I4" s="18">
        <f t="shared" ref="I4:I21" si="1">H4*0.6</f>
        <v>45.402</v>
      </c>
      <c r="J4" s="18">
        <f t="shared" ref="J4:J67" si="2">I4+G4</f>
        <v>70.27</v>
      </c>
      <c r="K4" s="21" t="s">
        <v>18</v>
      </c>
      <c r="L4" s="22"/>
    </row>
    <row r="5" s="1" customFormat="1" ht="21.95" customHeight="1" spans="1:12">
      <c r="A5" s="13" t="s">
        <v>19</v>
      </c>
      <c r="B5" s="14" t="s">
        <v>20</v>
      </c>
      <c r="C5" s="14" t="s">
        <v>21</v>
      </c>
      <c r="D5" s="14" t="s">
        <v>22</v>
      </c>
      <c r="E5" s="15">
        <v>164</v>
      </c>
      <c r="F5" s="16">
        <v>54.67</v>
      </c>
      <c r="G5" s="17">
        <f t="shared" si="0"/>
        <v>21.868</v>
      </c>
      <c r="H5" s="18">
        <v>86</v>
      </c>
      <c r="I5" s="18">
        <f t="shared" si="1"/>
        <v>51.6</v>
      </c>
      <c r="J5" s="18">
        <f t="shared" si="2"/>
        <v>73.468</v>
      </c>
      <c r="K5" s="21" t="s">
        <v>18</v>
      </c>
      <c r="L5" s="22"/>
    </row>
    <row r="6" s="1" customFormat="1" ht="21.95" customHeight="1" spans="1:12">
      <c r="A6" s="13" t="s">
        <v>23</v>
      </c>
      <c r="B6" s="14" t="s">
        <v>24</v>
      </c>
      <c r="C6" s="14" t="s">
        <v>25</v>
      </c>
      <c r="D6" s="14" t="s">
        <v>22</v>
      </c>
      <c r="E6" s="15">
        <v>160</v>
      </c>
      <c r="F6" s="16">
        <v>53.33</v>
      </c>
      <c r="G6" s="17">
        <f t="shared" si="0"/>
        <v>21.332</v>
      </c>
      <c r="H6" s="18">
        <v>85.67</v>
      </c>
      <c r="I6" s="18">
        <f t="shared" si="1"/>
        <v>51.402</v>
      </c>
      <c r="J6" s="18">
        <f t="shared" si="2"/>
        <v>72.734</v>
      </c>
      <c r="K6" s="21" t="s">
        <v>18</v>
      </c>
      <c r="L6" s="22"/>
    </row>
    <row r="7" s="1" customFormat="1" ht="21.95" customHeight="1" spans="1:12">
      <c r="A7" s="13" t="s">
        <v>26</v>
      </c>
      <c r="B7" s="14" t="s">
        <v>27</v>
      </c>
      <c r="C7" s="14" t="s">
        <v>28</v>
      </c>
      <c r="D7" s="14" t="s">
        <v>22</v>
      </c>
      <c r="E7" s="15">
        <v>169</v>
      </c>
      <c r="F7" s="16">
        <v>56.33</v>
      </c>
      <c r="G7" s="17">
        <f t="shared" si="0"/>
        <v>22.532</v>
      </c>
      <c r="H7" s="18">
        <v>78.67</v>
      </c>
      <c r="I7" s="18">
        <f t="shared" si="1"/>
        <v>47.202</v>
      </c>
      <c r="J7" s="18">
        <f t="shared" si="2"/>
        <v>69.734</v>
      </c>
      <c r="K7" s="22"/>
      <c r="L7" s="22"/>
    </row>
    <row r="8" s="1" customFormat="1" ht="21.95" customHeight="1" spans="1:12">
      <c r="A8" s="13" t="s">
        <v>29</v>
      </c>
      <c r="B8" s="14" t="s">
        <v>30</v>
      </c>
      <c r="C8" s="14" t="s">
        <v>31</v>
      </c>
      <c r="D8" s="14" t="s">
        <v>22</v>
      </c>
      <c r="E8" s="15">
        <v>170</v>
      </c>
      <c r="F8" s="16">
        <v>56.67</v>
      </c>
      <c r="G8" s="17">
        <f t="shared" si="0"/>
        <v>22.668</v>
      </c>
      <c r="H8" s="18">
        <v>76.33</v>
      </c>
      <c r="I8" s="18">
        <f t="shared" si="1"/>
        <v>45.798</v>
      </c>
      <c r="J8" s="18">
        <f t="shared" si="2"/>
        <v>68.466</v>
      </c>
      <c r="K8" s="22"/>
      <c r="L8" s="22"/>
    </row>
    <row r="9" s="1" customFormat="1" ht="21.95" customHeight="1" spans="1:12">
      <c r="A9" s="13" t="s">
        <v>32</v>
      </c>
      <c r="B9" s="14" t="s">
        <v>33</v>
      </c>
      <c r="C9" s="14" t="s">
        <v>34</v>
      </c>
      <c r="D9" s="14" t="s">
        <v>22</v>
      </c>
      <c r="E9" s="15">
        <v>132</v>
      </c>
      <c r="F9" s="16">
        <v>44</v>
      </c>
      <c r="G9" s="17">
        <f t="shared" si="0"/>
        <v>17.6</v>
      </c>
      <c r="H9" s="18">
        <v>74</v>
      </c>
      <c r="I9" s="18">
        <f t="shared" si="1"/>
        <v>44.4</v>
      </c>
      <c r="J9" s="18">
        <f t="shared" si="2"/>
        <v>62</v>
      </c>
      <c r="K9" s="22"/>
      <c r="L9" s="22"/>
    </row>
    <row r="10" s="1" customFormat="1" ht="21.95" customHeight="1" spans="1:12">
      <c r="A10" s="13" t="s">
        <v>35</v>
      </c>
      <c r="B10" s="14" t="s">
        <v>36</v>
      </c>
      <c r="C10" s="14" t="s">
        <v>37</v>
      </c>
      <c r="D10" s="14" t="s">
        <v>38</v>
      </c>
      <c r="E10" s="15">
        <v>181</v>
      </c>
      <c r="F10" s="16">
        <v>60.33</v>
      </c>
      <c r="G10" s="17">
        <f t="shared" si="0"/>
        <v>24.132</v>
      </c>
      <c r="H10" s="18">
        <v>84</v>
      </c>
      <c r="I10" s="18">
        <f t="shared" si="1"/>
        <v>50.4</v>
      </c>
      <c r="J10" s="18">
        <f t="shared" si="2"/>
        <v>74.532</v>
      </c>
      <c r="K10" s="21" t="s">
        <v>18</v>
      </c>
      <c r="L10" s="22"/>
    </row>
    <row r="11" s="1" customFormat="1" ht="22" customHeight="1" spans="1:12">
      <c r="A11" s="13" t="s">
        <v>39</v>
      </c>
      <c r="B11" s="14" t="s">
        <v>40</v>
      </c>
      <c r="C11" s="14" t="s">
        <v>41</v>
      </c>
      <c r="D11" s="14" t="s">
        <v>42</v>
      </c>
      <c r="E11" s="19">
        <v>169</v>
      </c>
      <c r="F11" s="20">
        <v>56.33</v>
      </c>
      <c r="G11" s="17">
        <f t="shared" si="0"/>
        <v>22.532</v>
      </c>
      <c r="H11" s="18">
        <v>90.33</v>
      </c>
      <c r="I11" s="18">
        <f t="shared" si="1"/>
        <v>54.198</v>
      </c>
      <c r="J11" s="18">
        <f t="shared" si="2"/>
        <v>76.73</v>
      </c>
      <c r="K11" s="21" t="s">
        <v>18</v>
      </c>
      <c r="L11" s="22"/>
    </row>
    <row r="12" s="1" customFormat="1" ht="22" customHeight="1" spans="1:12">
      <c r="A12" s="13" t="s">
        <v>43</v>
      </c>
      <c r="B12" s="14" t="s">
        <v>44</v>
      </c>
      <c r="C12" s="14" t="s">
        <v>45</v>
      </c>
      <c r="D12" s="14" t="s">
        <v>42</v>
      </c>
      <c r="E12" s="19">
        <v>169.5</v>
      </c>
      <c r="F12" s="20">
        <v>56.5</v>
      </c>
      <c r="G12" s="17">
        <f t="shared" si="0"/>
        <v>22.6</v>
      </c>
      <c r="H12" s="18">
        <v>79.67</v>
      </c>
      <c r="I12" s="18">
        <f t="shared" si="1"/>
        <v>47.802</v>
      </c>
      <c r="J12" s="18">
        <f t="shared" si="2"/>
        <v>70.402</v>
      </c>
      <c r="K12" s="21" t="s">
        <v>18</v>
      </c>
      <c r="L12" s="22"/>
    </row>
    <row r="13" s="1" customFormat="1" ht="22" customHeight="1" spans="1:12">
      <c r="A13" s="13" t="s">
        <v>46</v>
      </c>
      <c r="B13" s="14" t="s">
        <v>47</v>
      </c>
      <c r="C13" s="14" t="s">
        <v>48</v>
      </c>
      <c r="D13" s="14" t="s">
        <v>42</v>
      </c>
      <c r="E13" s="19">
        <v>189.5</v>
      </c>
      <c r="F13" s="20">
        <v>63.17</v>
      </c>
      <c r="G13" s="17">
        <f t="shared" si="0"/>
        <v>25.268</v>
      </c>
      <c r="H13" s="18">
        <v>75</v>
      </c>
      <c r="I13" s="18">
        <f t="shared" si="1"/>
        <v>45</v>
      </c>
      <c r="J13" s="18">
        <f t="shared" si="2"/>
        <v>70.268</v>
      </c>
      <c r="K13" s="21" t="s">
        <v>18</v>
      </c>
      <c r="L13" s="22"/>
    </row>
    <row r="14" s="1" customFormat="1" ht="22" customHeight="1" spans="1:12">
      <c r="A14" s="13" t="s">
        <v>49</v>
      </c>
      <c r="B14" s="14" t="s">
        <v>50</v>
      </c>
      <c r="C14" s="14" t="s">
        <v>51</v>
      </c>
      <c r="D14" s="14" t="s">
        <v>42</v>
      </c>
      <c r="E14" s="19">
        <v>167.5</v>
      </c>
      <c r="F14" s="20">
        <v>55.83</v>
      </c>
      <c r="G14" s="17">
        <f t="shared" si="0"/>
        <v>22.332</v>
      </c>
      <c r="H14" s="18">
        <v>78.33</v>
      </c>
      <c r="I14" s="18">
        <f t="shared" si="1"/>
        <v>46.998</v>
      </c>
      <c r="J14" s="18">
        <f t="shared" si="2"/>
        <v>69.33</v>
      </c>
      <c r="K14" s="21" t="s">
        <v>18</v>
      </c>
      <c r="L14" s="22"/>
    </row>
    <row r="15" s="1" customFormat="1" ht="22" customHeight="1" spans="1:12">
      <c r="A15" s="13" t="s">
        <v>52</v>
      </c>
      <c r="B15" s="14" t="s">
        <v>53</v>
      </c>
      <c r="C15" s="14" t="s">
        <v>54</v>
      </c>
      <c r="D15" s="14" t="s">
        <v>42</v>
      </c>
      <c r="E15" s="19">
        <v>159</v>
      </c>
      <c r="F15" s="20">
        <v>53</v>
      </c>
      <c r="G15" s="17">
        <f t="shared" si="0"/>
        <v>21.2</v>
      </c>
      <c r="H15" s="18">
        <v>79.67</v>
      </c>
      <c r="I15" s="18">
        <f t="shared" si="1"/>
        <v>47.802</v>
      </c>
      <c r="J15" s="18">
        <f t="shared" si="2"/>
        <v>69.002</v>
      </c>
      <c r="K15" s="22"/>
      <c r="L15" s="22"/>
    </row>
    <row r="16" s="1" customFormat="1" ht="22" customHeight="1" spans="1:12">
      <c r="A16" s="13" t="s">
        <v>55</v>
      </c>
      <c r="B16" s="14" t="s">
        <v>56</v>
      </c>
      <c r="C16" s="14" t="s">
        <v>57</v>
      </c>
      <c r="D16" s="14" t="s">
        <v>42</v>
      </c>
      <c r="E16" s="19">
        <v>152.5</v>
      </c>
      <c r="F16" s="20">
        <v>50.83</v>
      </c>
      <c r="G16" s="17">
        <f t="shared" si="0"/>
        <v>20.332</v>
      </c>
      <c r="H16" s="18">
        <v>79.33</v>
      </c>
      <c r="I16" s="18">
        <f t="shared" si="1"/>
        <v>47.598</v>
      </c>
      <c r="J16" s="18">
        <f t="shared" si="2"/>
        <v>67.93</v>
      </c>
      <c r="K16" s="22"/>
      <c r="L16" s="22"/>
    </row>
    <row r="17" s="1" customFormat="1" ht="22" customHeight="1" spans="1:12">
      <c r="A17" s="13" t="s">
        <v>58</v>
      </c>
      <c r="B17" s="14" t="s">
        <v>59</v>
      </c>
      <c r="C17" s="14" t="s">
        <v>60</v>
      </c>
      <c r="D17" s="14" t="s">
        <v>42</v>
      </c>
      <c r="E17" s="19">
        <v>158.5</v>
      </c>
      <c r="F17" s="20">
        <v>52.83</v>
      </c>
      <c r="G17" s="17">
        <f t="shared" si="0"/>
        <v>21.132</v>
      </c>
      <c r="H17" s="18">
        <v>76.67</v>
      </c>
      <c r="I17" s="18">
        <f t="shared" si="1"/>
        <v>46.002</v>
      </c>
      <c r="J17" s="18">
        <f t="shared" si="2"/>
        <v>67.134</v>
      </c>
      <c r="K17" s="22"/>
      <c r="L17" s="22"/>
    </row>
    <row r="18" s="1" customFormat="1" ht="22" customHeight="1" spans="1:12">
      <c r="A18" s="13" t="s">
        <v>61</v>
      </c>
      <c r="B18" s="14" t="s">
        <v>62</v>
      </c>
      <c r="C18" s="14" t="s">
        <v>63</v>
      </c>
      <c r="D18" s="14" t="s">
        <v>42</v>
      </c>
      <c r="E18" s="19">
        <v>167.5</v>
      </c>
      <c r="F18" s="20">
        <v>55.83</v>
      </c>
      <c r="G18" s="17">
        <f t="shared" si="0"/>
        <v>22.332</v>
      </c>
      <c r="H18" s="18">
        <v>71.33</v>
      </c>
      <c r="I18" s="18">
        <f t="shared" si="1"/>
        <v>42.798</v>
      </c>
      <c r="J18" s="18">
        <f t="shared" si="2"/>
        <v>65.13</v>
      </c>
      <c r="K18" s="22"/>
      <c r="L18" s="22"/>
    </row>
    <row r="19" s="1" customFormat="1" ht="22" customHeight="1" spans="1:12">
      <c r="A19" s="13" t="s">
        <v>64</v>
      </c>
      <c r="B19" s="14" t="s">
        <v>65</v>
      </c>
      <c r="C19" s="14" t="s">
        <v>66</v>
      </c>
      <c r="D19" s="14" t="s">
        <v>42</v>
      </c>
      <c r="E19" s="19">
        <v>155.5</v>
      </c>
      <c r="F19" s="20">
        <v>51.83</v>
      </c>
      <c r="G19" s="17">
        <f t="shared" si="0"/>
        <v>20.732</v>
      </c>
      <c r="H19" s="18">
        <v>70</v>
      </c>
      <c r="I19" s="18">
        <f t="shared" si="1"/>
        <v>42</v>
      </c>
      <c r="J19" s="18">
        <f t="shared" si="2"/>
        <v>62.732</v>
      </c>
      <c r="K19" s="22"/>
      <c r="L19" s="22"/>
    </row>
    <row r="20" s="1" customFormat="1" ht="22" customHeight="1" spans="1:12">
      <c r="A20" s="13" t="s">
        <v>67</v>
      </c>
      <c r="B20" s="14" t="s">
        <v>68</v>
      </c>
      <c r="C20" s="14" t="s">
        <v>69</v>
      </c>
      <c r="D20" s="14" t="s">
        <v>42</v>
      </c>
      <c r="E20" s="19">
        <v>154</v>
      </c>
      <c r="F20" s="20">
        <v>51.33</v>
      </c>
      <c r="G20" s="17">
        <f t="shared" si="0"/>
        <v>20.532</v>
      </c>
      <c r="H20" s="18">
        <v>69.67</v>
      </c>
      <c r="I20" s="18">
        <f t="shared" si="1"/>
        <v>41.802</v>
      </c>
      <c r="J20" s="18">
        <f t="shared" si="2"/>
        <v>62.334</v>
      </c>
      <c r="K20" s="22"/>
      <c r="L20" s="22"/>
    </row>
    <row r="21" s="1" customFormat="1" ht="22" customHeight="1" spans="1:12">
      <c r="A21" s="13" t="s">
        <v>70</v>
      </c>
      <c r="B21" s="14" t="s">
        <v>71</v>
      </c>
      <c r="C21" s="14" t="s">
        <v>72</v>
      </c>
      <c r="D21" s="14" t="s">
        <v>42</v>
      </c>
      <c r="E21" s="19">
        <v>154.5</v>
      </c>
      <c r="F21" s="20">
        <v>51.5</v>
      </c>
      <c r="G21" s="17">
        <f t="shared" si="0"/>
        <v>20.6</v>
      </c>
      <c r="H21" s="18">
        <v>66.33</v>
      </c>
      <c r="I21" s="18">
        <f t="shared" si="1"/>
        <v>39.798</v>
      </c>
      <c r="J21" s="18">
        <f t="shared" si="2"/>
        <v>60.398</v>
      </c>
      <c r="K21" s="22"/>
      <c r="L21" s="22"/>
    </row>
    <row r="22" s="1" customFormat="1" ht="22" customHeight="1" spans="1:12">
      <c r="A22" s="13" t="s">
        <v>73</v>
      </c>
      <c r="B22" s="14" t="s">
        <v>74</v>
      </c>
      <c r="C22" s="14" t="s">
        <v>75</v>
      </c>
      <c r="D22" s="14" t="s">
        <v>42</v>
      </c>
      <c r="E22" s="19">
        <v>162</v>
      </c>
      <c r="F22" s="20">
        <v>54</v>
      </c>
      <c r="G22" s="17">
        <f t="shared" si="0"/>
        <v>21.6</v>
      </c>
      <c r="H22" s="18">
        <v>0</v>
      </c>
      <c r="I22" s="18">
        <v>0</v>
      </c>
      <c r="J22" s="18">
        <f t="shared" si="2"/>
        <v>21.6</v>
      </c>
      <c r="K22" s="22"/>
      <c r="L22" s="21" t="s">
        <v>76</v>
      </c>
    </row>
    <row r="23" s="1" customFormat="1" ht="21.95" customHeight="1" spans="1:12">
      <c r="A23" s="13" t="s">
        <v>77</v>
      </c>
      <c r="B23" s="14" t="s">
        <v>78</v>
      </c>
      <c r="C23" s="14" t="s">
        <v>79</v>
      </c>
      <c r="D23" s="14" t="s">
        <v>80</v>
      </c>
      <c r="E23" s="15">
        <v>155.5</v>
      </c>
      <c r="F23" s="16">
        <v>51.83</v>
      </c>
      <c r="G23" s="17">
        <f t="shared" si="0"/>
        <v>20.732</v>
      </c>
      <c r="H23" s="18">
        <v>85.33</v>
      </c>
      <c r="I23" s="18">
        <f t="shared" ref="I23:I86" si="3">H23*0.6</f>
        <v>51.198</v>
      </c>
      <c r="J23" s="18">
        <f t="shared" si="2"/>
        <v>71.93</v>
      </c>
      <c r="K23" s="21" t="s">
        <v>18</v>
      </c>
      <c r="L23" s="22"/>
    </row>
    <row r="24" s="1" customFormat="1" ht="21.95" customHeight="1" spans="1:12">
      <c r="A24" s="13" t="s">
        <v>81</v>
      </c>
      <c r="B24" s="14" t="s">
        <v>82</v>
      </c>
      <c r="C24" s="14" t="s">
        <v>83</v>
      </c>
      <c r="D24" s="14" t="s">
        <v>80</v>
      </c>
      <c r="E24" s="15">
        <v>155.5</v>
      </c>
      <c r="F24" s="16">
        <v>51.83</v>
      </c>
      <c r="G24" s="17">
        <f t="shared" si="0"/>
        <v>20.732</v>
      </c>
      <c r="H24" s="18">
        <v>84.33</v>
      </c>
      <c r="I24" s="18">
        <f t="shared" si="3"/>
        <v>50.598</v>
      </c>
      <c r="J24" s="18">
        <f t="shared" si="2"/>
        <v>71.33</v>
      </c>
      <c r="K24" s="21" t="s">
        <v>18</v>
      </c>
      <c r="L24" s="22"/>
    </row>
    <row r="25" s="1" customFormat="1" ht="21.95" customHeight="1" spans="1:12">
      <c r="A25" s="13" t="s">
        <v>84</v>
      </c>
      <c r="B25" s="14" t="s">
        <v>85</v>
      </c>
      <c r="C25" s="14" t="s">
        <v>86</v>
      </c>
      <c r="D25" s="14" t="s">
        <v>80</v>
      </c>
      <c r="E25" s="15">
        <v>168.5</v>
      </c>
      <c r="F25" s="16">
        <v>56.17</v>
      </c>
      <c r="G25" s="17">
        <f t="shared" si="0"/>
        <v>22.468</v>
      </c>
      <c r="H25" s="18">
        <v>81</v>
      </c>
      <c r="I25" s="18">
        <f t="shared" si="3"/>
        <v>48.6</v>
      </c>
      <c r="J25" s="18">
        <f t="shared" si="2"/>
        <v>71.068</v>
      </c>
      <c r="K25" s="21" t="s">
        <v>18</v>
      </c>
      <c r="L25" s="22"/>
    </row>
    <row r="26" s="1" customFormat="1" ht="21.95" customHeight="1" spans="1:12">
      <c r="A26" s="13" t="s">
        <v>87</v>
      </c>
      <c r="B26" s="14" t="s">
        <v>88</v>
      </c>
      <c r="C26" s="14" t="s">
        <v>89</v>
      </c>
      <c r="D26" s="14" t="s">
        <v>80</v>
      </c>
      <c r="E26" s="15">
        <v>175.5</v>
      </c>
      <c r="F26" s="16">
        <v>58.5</v>
      </c>
      <c r="G26" s="17">
        <f t="shared" si="0"/>
        <v>23.4</v>
      </c>
      <c r="H26" s="18">
        <v>78.67</v>
      </c>
      <c r="I26" s="18">
        <f t="shared" si="3"/>
        <v>47.202</v>
      </c>
      <c r="J26" s="18">
        <f t="shared" si="2"/>
        <v>70.602</v>
      </c>
      <c r="K26" s="22"/>
      <c r="L26" s="22"/>
    </row>
    <row r="27" s="1" customFormat="1" ht="21.95" customHeight="1" spans="1:12">
      <c r="A27" s="13" t="s">
        <v>90</v>
      </c>
      <c r="B27" s="14" t="s">
        <v>91</v>
      </c>
      <c r="C27" s="14" t="s">
        <v>92</v>
      </c>
      <c r="D27" s="14" t="s">
        <v>80</v>
      </c>
      <c r="E27" s="15">
        <v>140</v>
      </c>
      <c r="F27" s="16">
        <v>46.67</v>
      </c>
      <c r="G27" s="17">
        <f t="shared" si="0"/>
        <v>18.668</v>
      </c>
      <c r="H27" s="18">
        <v>86.33</v>
      </c>
      <c r="I27" s="18">
        <f t="shared" si="3"/>
        <v>51.798</v>
      </c>
      <c r="J27" s="18">
        <f t="shared" si="2"/>
        <v>70.466</v>
      </c>
      <c r="K27" s="22"/>
      <c r="L27" s="22"/>
    </row>
    <row r="28" s="1" customFormat="1" ht="21.95" customHeight="1" spans="1:12">
      <c r="A28" s="13" t="s">
        <v>93</v>
      </c>
      <c r="B28" s="14" t="s">
        <v>94</v>
      </c>
      <c r="C28" s="14" t="s">
        <v>95</v>
      </c>
      <c r="D28" s="14" t="s">
        <v>80</v>
      </c>
      <c r="E28" s="15">
        <v>160</v>
      </c>
      <c r="F28" s="16">
        <v>53.33</v>
      </c>
      <c r="G28" s="17">
        <f t="shared" si="0"/>
        <v>21.332</v>
      </c>
      <c r="H28" s="18">
        <v>80.67</v>
      </c>
      <c r="I28" s="18">
        <f t="shared" si="3"/>
        <v>48.402</v>
      </c>
      <c r="J28" s="18">
        <f t="shared" si="2"/>
        <v>69.734</v>
      </c>
      <c r="K28" s="22"/>
      <c r="L28" s="22"/>
    </row>
    <row r="29" s="1" customFormat="1" ht="21.95" customHeight="1" spans="1:12">
      <c r="A29" s="13" t="s">
        <v>96</v>
      </c>
      <c r="B29" s="14" t="s">
        <v>97</v>
      </c>
      <c r="C29" s="14" t="s">
        <v>98</v>
      </c>
      <c r="D29" s="14" t="s">
        <v>80</v>
      </c>
      <c r="E29" s="15">
        <v>167.5</v>
      </c>
      <c r="F29" s="16">
        <v>55.83</v>
      </c>
      <c r="G29" s="17">
        <f t="shared" si="0"/>
        <v>22.332</v>
      </c>
      <c r="H29" s="18">
        <v>78.33</v>
      </c>
      <c r="I29" s="18">
        <f t="shared" si="3"/>
        <v>46.998</v>
      </c>
      <c r="J29" s="18">
        <f t="shared" si="2"/>
        <v>69.33</v>
      </c>
      <c r="K29" s="22"/>
      <c r="L29" s="22"/>
    </row>
    <row r="30" s="1" customFormat="1" ht="21.95" customHeight="1" spans="1:12">
      <c r="A30" s="13" t="s">
        <v>99</v>
      </c>
      <c r="B30" s="14" t="s">
        <v>100</v>
      </c>
      <c r="C30" s="14" t="s">
        <v>101</v>
      </c>
      <c r="D30" s="14" t="s">
        <v>80</v>
      </c>
      <c r="E30" s="15">
        <v>149.5</v>
      </c>
      <c r="F30" s="16">
        <v>49.83</v>
      </c>
      <c r="G30" s="17">
        <f t="shared" si="0"/>
        <v>19.932</v>
      </c>
      <c r="H30" s="18">
        <v>82.33</v>
      </c>
      <c r="I30" s="18">
        <f t="shared" si="3"/>
        <v>49.398</v>
      </c>
      <c r="J30" s="18">
        <f t="shared" si="2"/>
        <v>69.33</v>
      </c>
      <c r="K30" s="22"/>
      <c r="L30" s="22"/>
    </row>
    <row r="31" s="1" customFormat="1" ht="21.95" customHeight="1" spans="1:12">
      <c r="A31" s="13" t="s">
        <v>102</v>
      </c>
      <c r="B31" s="14" t="s">
        <v>103</v>
      </c>
      <c r="C31" s="14" t="s">
        <v>104</v>
      </c>
      <c r="D31" s="14" t="s">
        <v>80</v>
      </c>
      <c r="E31" s="15">
        <v>162</v>
      </c>
      <c r="F31" s="16">
        <v>54</v>
      </c>
      <c r="G31" s="17">
        <f t="shared" si="0"/>
        <v>21.6</v>
      </c>
      <c r="H31" s="18">
        <v>77</v>
      </c>
      <c r="I31" s="18">
        <f t="shared" si="3"/>
        <v>46.2</v>
      </c>
      <c r="J31" s="18">
        <f t="shared" si="2"/>
        <v>67.8</v>
      </c>
      <c r="K31" s="22"/>
      <c r="L31" s="22"/>
    </row>
    <row r="32" s="1" customFormat="1" ht="21.95" customHeight="1" spans="1:12">
      <c r="A32" s="13" t="s">
        <v>105</v>
      </c>
      <c r="B32" s="14" t="s">
        <v>106</v>
      </c>
      <c r="C32" s="14" t="s">
        <v>107</v>
      </c>
      <c r="D32" s="14" t="s">
        <v>108</v>
      </c>
      <c r="E32" s="15">
        <v>190</v>
      </c>
      <c r="F32" s="16">
        <v>63.33</v>
      </c>
      <c r="G32" s="17">
        <f t="shared" si="0"/>
        <v>25.332</v>
      </c>
      <c r="H32" s="18">
        <v>84.67</v>
      </c>
      <c r="I32" s="18">
        <f t="shared" si="3"/>
        <v>50.802</v>
      </c>
      <c r="J32" s="18">
        <f t="shared" si="2"/>
        <v>76.134</v>
      </c>
      <c r="K32" s="21" t="s">
        <v>18</v>
      </c>
      <c r="L32" s="22"/>
    </row>
    <row r="33" s="1" customFormat="1" ht="21.95" customHeight="1" spans="1:12">
      <c r="A33" s="13" t="s">
        <v>109</v>
      </c>
      <c r="B33" s="14" t="s">
        <v>110</v>
      </c>
      <c r="C33" s="14" t="s">
        <v>111</v>
      </c>
      <c r="D33" s="14" t="s">
        <v>108</v>
      </c>
      <c r="E33" s="15">
        <v>186.5</v>
      </c>
      <c r="F33" s="16">
        <v>62.17</v>
      </c>
      <c r="G33" s="17">
        <f t="shared" si="0"/>
        <v>24.868</v>
      </c>
      <c r="H33" s="18">
        <v>84.67</v>
      </c>
      <c r="I33" s="18">
        <f t="shared" si="3"/>
        <v>50.802</v>
      </c>
      <c r="J33" s="18">
        <f t="shared" si="2"/>
        <v>75.67</v>
      </c>
      <c r="K33" s="21" t="s">
        <v>18</v>
      </c>
      <c r="L33" s="22"/>
    </row>
    <row r="34" s="1" customFormat="1" ht="21.95" customHeight="1" spans="1:12">
      <c r="A34" s="13" t="s">
        <v>112</v>
      </c>
      <c r="B34" s="14" t="s">
        <v>113</v>
      </c>
      <c r="C34" s="14" t="s">
        <v>114</v>
      </c>
      <c r="D34" s="14" t="s">
        <v>108</v>
      </c>
      <c r="E34" s="15">
        <v>190</v>
      </c>
      <c r="F34" s="16">
        <v>63.33</v>
      </c>
      <c r="G34" s="17">
        <f t="shared" si="0"/>
        <v>25.332</v>
      </c>
      <c r="H34" s="18">
        <v>83.33</v>
      </c>
      <c r="I34" s="18">
        <f t="shared" si="3"/>
        <v>49.998</v>
      </c>
      <c r="J34" s="18">
        <f t="shared" si="2"/>
        <v>75.33</v>
      </c>
      <c r="K34" s="21" t="s">
        <v>18</v>
      </c>
      <c r="L34" s="22"/>
    </row>
    <row r="35" s="1" customFormat="1" ht="21.95" customHeight="1" spans="1:12">
      <c r="A35" s="13" t="s">
        <v>115</v>
      </c>
      <c r="B35" s="14" t="s">
        <v>116</v>
      </c>
      <c r="C35" s="14" t="s">
        <v>117</v>
      </c>
      <c r="D35" s="14" t="s">
        <v>108</v>
      </c>
      <c r="E35" s="15">
        <v>182</v>
      </c>
      <c r="F35" s="16">
        <v>60.67</v>
      </c>
      <c r="G35" s="17">
        <f t="shared" si="0"/>
        <v>24.268</v>
      </c>
      <c r="H35" s="18">
        <v>80</v>
      </c>
      <c r="I35" s="18">
        <f t="shared" si="3"/>
        <v>48</v>
      </c>
      <c r="J35" s="18">
        <f t="shared" si="2"/>
        <v>72.268</v>
      </c>
      <c r="K35" s="22"/>
      <c r="L35" s="22"/>
    </row>
    <row r="36" s="1" customFormat="1" ht="21.95" customHeight="1" spans="1:12">
      <c r="A36" s="13" t="s">
        <v>118</v>
      </c>
      <c r="B36" s="14" t="s">
        <v>119</v>
      </c>
      <c r="C36" s="14" t="s">
        <v>120</v>
      </c>
      <c r="D36" s="14" t="s">
        <v>108</v>
      </c>
      <c r="E36" s="15">
        <v>181</v>
      </c>
      <c r="F36" s="16">
        <v>60.33</v>
      </c>
      <c r="G36" s="17">
        <f t="shared" si="0"/>
        <v>24.132</v>
      </c>
      <c r="H36" s="18">
        <v>80</v>
      </c>
      <c r="I36" s="18">
        <f t="shared" si="3"/>
        <v>48</v>
      </c>
      <c r="J36" s="18">
        <f t="shared" si="2"/>
        <v>72.132</v>
      </c>
      <c r="K36" s="22"/>
      <c r="L36" s="22"/>
    </row>
    <row r="37" s="1" customFormat="1" ht="21.95" customHeight="1" spans="1:12">
      <c r="A37" s="13" t="s">
        <v>121</v>
      </c>
      <c r="B37" s="14" t="s">
        <v>122</v>
      </c>
      <c r="C37" s="14" t="s">
        <v>123</v>
      </c>
      <c r="D37" s="14" t="s">
        <v>108</v>
      </c>
      <c r="E37" s="15">
        <v>186.5</v>
      </c>
      <c r="F37" s="16">
        <v>62.17</v>
      </c>
      <c r="G37" s="17">
        <f t="shared" si="0"/>
        <v>24.868</v>
      </c>
      <c r="H37" s="18">
        <v>76.33</v>
      </c>
      <c r="I37" s="18">
        <f t="shared" si="3"/>
        <v>45.798</v>
      </c>
      <c r="J37" s="18">
        <f t="shared" si="2"/>
        <v>70.666</v>
      </c>
      <c r="K37" s="22"/>
      <c r="L37" s="22"/>
    </row>
    <row r="38" s="1" customFormat="1" ht="21.95" customHeight="1" spans="1:12">
      <c r="A38" s="13" t="s">
        <v>124</v>
      </c>
      <c r="B38" s="14" t="s">
        <v>125</v>
      </c>
      <c r="C38" s="14" t="s">
        <v>126</v>
      </c>
      <c r="D38" s="14" t="s">
        <v>108</v>
      </c>
      <c r="E38" s="15">
        <v>176</v>
      </c>
      <c r="F38" s="16">
        <v>58.67</v>
      </c>
      <c r="G38" s="17">
        <f t="shared" si="0"/>
        <v>23.468</v>
      </c>
      <c r="H38" s="18">
        <v>78</v>
      </c>
      <c r="I38" s="18">
        <f t="shared" si="3"/>
        <v>46.8</v>
      </c>
      <c r="J38" s="18">
        <f t="shared" si="2"/>
        <v>70.268</v>
      </c>
      <c r="K38" s="22"/>
      <c r="L38" s="22"/>
    </row>
    <row r="39" s="1" customFormat="1" ht="21.95" customHeight="1" spans="1:12">
      <c r="A39" s="13" t="s">
        <v>127</v>
      </c>
      <c r="B39" s="14" t="s">
        <v>128</v>
      </c>
      <c r="C39" s="14" t="s">
        <v>129</v>
      </c>
      <c r="D39" s="14" t="s">
        <v>108</v>
      </c>
      <c r="E39" s="15">
        <v>181.5</v>
      </c>
      <c r="F39" s="16">
        <v>60.5</v>
      </c>
      <c r="G39" s="17">
        <f t="shared" si="0"/>
        <v>24.2</v>
      </c>
      <c r="H39" s="18">
        <v>76.67</v>
      </c>
      <c r="I39" s="18">
        <f t="shared" si="3"/>
        <v>46.002</v>
      </c>
      <c r="J39" s="18">
        <f t="shared" si="2"/>
        <v>70.202</v>
      </c>
      <c r="K39" s="22"/>
      <c r="L39" s="22"/>
    </row>
    <row r="40" s="1" customFormat="1" ht="21.95" customHeight="1" spans="1:12">
      <c r="A40" s="13" t="s">
        <v>130</v>
      </c>
      <c r="B40" s="14" t="s">
        <v>131</v>
      </c>
      <c r="C40" s="14" t="s">
        <v>132</v>
      </c>
      <c r="D40" s="14" t="s">
        <v>108</v>
      </c>
      <c r="E40" s="15">
        <v>176</v>
      </c>
      <c r="F40" s="16">
        <v>58.67</v>
      </c>
      <c r="G40" s="17">
        <f t="shared" si="0"/>
        <v>23.468</v>
      </c>
      <c r="H40" s="18">
        <v>75.33</v>
      </c>
      <c r="I40" s="18">
        <f t="shared" si="3"/>
        <v>45.198</v>
      </c>
      <c r="J40" s="18">
        <f t="shared" si="2"/>
        <v>68.666</v>
      </c>
      <c r="K40" s="22"/>
      <c r="L40" s="22"/>
    </row>
    <row r="41" s="1" customFormat="1" ht="21.95" customHeight="1" spans="1:12">
      <c r="A41" s="13" t="s">
        <v>133</v>
      </c>
      <c r="B41" s="14" t="s">
        <v>134</v>
      </c>
      <c r="C41" s="14" t="s">
        <v>135</v>
      </c>
      <c r="D41" s="14" t="s">
        <v>136</v>
      </c>
      <c r="E41" s="15">
        <v>177.5</v>
      </c>
      <c r="F41" s="16">
        <v>59.17</v>
      </c>
      <c r="G41" s="17">
        <f t="shared" si="0"/>
        <v>23.668</v>
      </c>
      <c r="H41" s="18">
        <v>88.33</v>
      </c>
      <c r="I41" s="18">
        <f t="shared" si="3"/>
        <v>52.998</v>
      </c>
      <c r="J41" s="18">
        <f t="shared" si="2"/>
        <v>76.666</v>
      </c>
      <c r="K41" s="21" t="s">
        <v>18</v>
      </c>
      <c r="L41" s="22"/>
    </row>
    <row r="42" s="1" customFormat="1" ht="21.95" customHeight="1" spans="1:12">
      <c r="A42" s="13" t="s">
        <v>137</v>
      </c>
      <c r="B42" s="14" t="s">
        <v>138</v>
      </c>
      <c r="C42" s="14" t="s">
        <v>139</v>
      </c>
      <c r="D42" s="14" t="s">
        <v>136</v>
      </c>
      <c r="E42" s="15">
        <v>180</v>
      </c>
      <c r="F42" s="16">
        <v>60</v>
      </c>
      <c r="G42" s="17">
        <f t="shared" si="0"/>
        <v>24</v>
      </c>
      <c r="H42" s="18">
        <v>87</v>
      </c>
      <c r="I42" s="18">
        <f t="shared" si="3"/>
        <v>52.2</v>
      </c>
      <c r="J42" s="18">
        <f t="shared" si="2"/>
        <v>76.2</v>
      </c>
      <c r="K42" s="21" t="s">
        <v>18</v>
      </c>
      <c r="L42" s="22"/>
    </row>
    <row r="43" s="1" customFormat="1" ht="21.95" customHeight="1" spans="1:12">
      <c r="A43" s="13" t="s">
        <v>140</v>
      </c>
      <c r="B43" s="14" t="s">
        <v>141</v>
      </c>
      <c r="C43" s="14" t="s">
        <v>142</v>
      </c>
      <c r="D43" s="14" t="s">
        <v>136</v>
      </c>
      <c r="E43" s="15">
        <v>179</v>
      </c>
      <c r="F43" s="16">
        <v>59.67</v>
      </c>
      <c r="G43" s="17">
        <f t="shared" si="0"/>
        <v>23.868</v>
      </c>
      <c r="H43" s="18">
        <v>85.67</v>
      </c>
      <c r="I43" s="18">
        <f t="shared" si="3"/>
        <v>51.402</v>
      </c>
      <c r="J43" s="18">
        <f t="shared" si="2"/>
        <v>75.27</v>
      </c>
      <c r="K43" s="21" t="s">
        <v>18</v>
      </c>
      <c r="L43" s="22"/>
    </row>
    <row r="44" s="1" customFormat="1" ht="21.95" customHeight="1" spans="1:12">
      <c r="A44" s="13" t="s">
        <v>143</v>
      </c>
      <c r="B44" s="14" t="s">
        <v>144</v>
      </c>
      <c r="C44" s="14" t="s">
        <v>145</v>
      </c>
      <c r="D44" s="14" t="s">
        <v>136</v>
      </c>
      <c r="E44" s="15">
        <v>195.5</v>
      </c>
      <c r="F44" s="16">
        <v>65.17</v>
      </c>
      <c r="G44" s="17">
        <f t="shared" si="0"/>
        <v>26.068</v>
      </c>
      <c r="H44" s="18">
        <v>78.67</v>
      </c>
      <c r="I44" s="18">
        <f t="shared" si="3"/>
        <v>47.202</v>
      </c>
      <c r="J44" s="18">
        <f t="shared" si="2"/>
        <v>73.27</v>
      </c>
      <c r="K44" s="22"/>
      <c r="L44" s="22"/>
    </row>
    <row r="45" s="1" customFormat="1" ht="21.95" customHeight="1" spans="1:12">
      <c r="A45" s="13" t="s">
        <v>146</v>
      </c>
      <c r="B45" s="14" t="s">
        <v>147</v>
      </c>
      <c r="C45" s="14" t="s">
        <v>148</v>
      </c>
      <c r="D45" s="14" t="s">
        <v>136</v>
      </c>
      <c r="E45" s="15">
        <v>181.5</v>
      </c>
      <c r="F45" s="16">
        <v>60.5</v>
      </c>
      <c r="G45" s="17">
        <f t="shared" si="0"/>
        <v>24.2</v>
      </c>
      <c r="H45" s="18">
        <v>81.33</v>
      </c>
      <c r="I45" s="18">
        <f t="shared" si="3"/>
        <v>48.798</v>
      </c>
      <c r="J45" s="18">
        <f t="shared" si="2"/>
        <v>72.998</v>
      </c>
      <c r="K45" s="22"/>
      <c r="L45" s="22"/>
    </row>
    <row r="46" s="1" customFormat="1" ht="21.95" customHeight="1" spans="1:12">
      <c r="A46" s="13" t="s">
        <v>149</v>
      </c>
      <c r="B46" s="14" t="s">
        <v>150</v>
      </c>
      <c r="C46" s="14" t="s">
        <v>151</v>
      </c>
      <c r="D46" s="14" t="s">
        <v>136</v>
      </c>
      <c r="E46" s="15">
        <v>186</v>
      </c>
      <c r="F46" s="16">
        <v>62</v>
      </c>
      <c r="G46" s="17">
        <f t="shared" si="0"/>
        <v>24.8</v>
      </c>
      <c r="H46" s="18">
        <v>80</v>
      </c>
      <c r="I46" s="18">
        <f t="shared" si="3"/>
        <v>48</v>
      </c>
      <c r="J46" s="18">
        <f t="shared" si="2"/>
        <v>72.8</v>
      </c>
      <c r="K46" s="22"/>
      <c r="L46" s="22"/>
    </row>
    <row r="47" s="1" customFormat="1" ht="21.95" customHeight="1" spans="1:12">
      <c r="A47" s="13" t="s">
        <v>152</v>
      </c>
      <c r="B47" s="14" t="s">
        <v>153</v>
      </c>
      <c r="C47" s="14" t="s">
        <v>154</v>
      </c>
      <c r="D47" s="14" t="s">
        <v>136</v>
      </c>
      <c r="E47" s="15">
        <v>178</v>
      </c>
      <c r="F47" s="16">
        <v>59.33</v>
      </c>
      <c r="G47" s="17">
        <f t="shared" si="0"/>
        <v>23.732</v>
      </c>
      <c r="H47" s="18">
        <v>81.33</v>
      </c>
      <c r="I47" s="18">
        <f t="shared" si="3"/>
        <v>48.798</v>
      </c>
      <c r="J47" s="18">
        <f t="shared" si="2"/>
        <v>72.53</v>
      </c>
      <c r="K47" s="22"/>
      <c r="L47" s="22"/>
    </row>
    <row r="48" s="1" customFormat="1" ht="21.95" customHeight="1" spans="1:12">
      <c r="A48" s="13" t="s">
        <v>155</v>
      </c>
      <c r="B48" s="14" t="s">
        <v>156</v>
      </c>
      <c r="C48" s="14" t="s">
        <v>157</v>
      </c>
      <c r="D48" s="14" t="s">
        <v>136</v>
      </c>
      <c r="E48" s="15">
        <v>175.5</v>
      </c>
      <c r="F48" s="16">
        <v>58.5</v>
      </c>
      <c r="G48" s="17">
        <f t="shared" si="0"/>
        <v>23.4</v>
      </c>
      <c r="H48" s="18">
        <v>79.67</v>
      </c>
      <c r="I48" s="18">
        <f t="shared" si="3"/>
        <v>47.802</v>
      </c>
      <c r="J48" s="18">
        <f t="shared" si="2"/>
        <v>71.202</v>
      </c>
      <c r="K48" s="22"/>
      <c r="L48" s="22"/>
    </row>
    <row r="49" s="1" customFormat="1" ht="21.95" customHeight="1" spans="1:12">
      <c r="A49" s="13" t="s">
        <v>158</v>
      </c>
      <c r="B49" s="14" t="s">
        <v>159</v>
      </c>
      <c r="C49" s="14" t="s">
        <v>160</v>
      </c>
      <c r="D49" s="14" t="s">
        <v>136</v>
      </c>
      <c r="E49" s="15">
        <v>177.5</v>
      </c>
      <c r="F49" s="16">
        <v>59.17</v>
      </c>
      <c r="G49" s="17">
        <f t="shared" si="0"/>
        <v>23.668</v>
      </c>
      <c r="H49" s="18">
        <v>0</v>
      </c>
      <c r="I49" s="18">
        <f t="shared" si="3"/>
        <v>0</v>
      </c>
      <c r="J49" s="18">
        <f t="shared" si="2"/>
        <v>23.668</v>
      </c>
      <c r="K49" s="22"/>
      <c r="L49" s="21" t="s">
        <v>76</v>
      </c>
    </row>
    <row r="50" s="1" customFormat="1" ht="21.95" customHeight="1" spans="1:12">
      <c r="A50" s="13" t="s">
        <v>161</v>
      </c>
      <c r="B50" s="14" t="s">
        <v>162</v>
      </c>
      <c r="C50" s="14" t="s">
        <v>163</v>
      </c>
      <c r="D50" s="14" t="s">
        <v>164</v>
      </c>
      <c r="E50" s="15">
        <v>214</v>
      </c>
      <c r="F50" s="16">
        <v>71.33</v>
      </c>
      <c r="G50" s="17">
        <f t="shared" si="0"/>
        <v>28.532</v>
      </c>
      <c r="H50" s="18">
        <v>83.33</v>
      </c>
      <c r="I50" s="18">
        <f t="shared" si="3"/>
        <v>49.998</v>
      </c>
      <c r="J50" s="18">
        <f t="shared" si="2"/>
        <v>78.53</v>
      </c>
      <c r="K50" s="21" t="s">
        <v>18</v>
      </c>
      <c r="L50" s="22"/>
    </row>
    <row r="51" s="1" customFormat="1" ht="21.95" customHeight="1" spans="1:12">
      <c r="A51" s="13" t="s">
        <v>165</v>
      </c>
      <c r="B51" s="14" t="s">
        <v>166</v>
      </c>
      <c r="C51" s="14" t="s">
        <v>167</v>
      </c>
      <c r="D51" s="14" t="s">
        <v>164</v>
      </c>
      <c r="E51" s="15">
        <v>177</v>
      </c>
      <c r="F51" s="16">
        <v>59</v>
      </c>
      <c r="G51" s="17">
        <f t="shared" si="0"/>
        <v>23.6</v>
      </c>
      <c r="H51" s="18">
        <v>87</v>
      </c>
      <c r="I51" s="18">
        <f t="shared" si="3"/>
        <v>52.2</v>
      </c>
      <c r="J51" s="18">
        <f t="shared" si="2"/>
        <v>75.8</v>
      </c>
      <c r="K51" s="21" t="s">
        <v>18</v>
      </c>
      <c r="L51" s="22"/>
    </row>
    <row r="52" s="1" customFormat="1" ht="21.95" customHeight="1" spans="1:12">
      <c r="A52" s="13" t="s">
        <v>168</v>
      </c>
      <c r="B52" s="14" t="s">
        <v>169</v>
      </c>
      <c r="C52" s="14" t="s">
        <v>170</v>
      </c>
      <c r="D52" s="14" t="s">
        <v>164</v>
      </c>
      <c r="E52" s="15">
        <v>175.5</v>
      </c>
      <c r="F52" s="16">
        <v>58.5</v>
      </c>
      <c r="G52" s="17">
        <f t="shared" si="0"/>
        <v>23.4</v>
      </c>
      <c r="H52" s="18">
        <v>82.33</v>
      </c>
      <c r="I52" s="18">
        <f t="shared" si="3"/>
        <v>49.398</v>
      </c>
      <c r="J52" s="18">
        <f t="shared" si="2"/>
        <v>72.798</v>
      </c>
      <c r="K52" s="22"/>
      <c r="L52" s="22"/>
    </row>
    <row r="53" s="1" customFormat="1" ht="21.95" customHeight="1" spans="1:12">
      <c r="A53" s="13" t="s">
        <v>171</v>
      </c>
      <c r="B53" s="14" t="s">
        <v>172</v>
      </c>
      <c r="C53" s="14" t="s">
        <v>173</v>
      </c>
      <c r="D53" s="14" t="s">
        <v>164</v>
      </c>
      <c r="E53" s="15">
        <v>182</v>
      </c>
      <c r="F53" s="16">
        <v>60.67</v>
      </c>
      <c r="G53" s="17">
        <f t="shared" si="0"/>
        <v>24.268</v>
      </c>
      <c r="H53" s="18">
        <v>74.67</v>
      </c>
      <c r="I53" s="18">
        <f t="shared" si="3"/>
        <v>44.802</v>
      </c>
      <c r="J53" s="18">
        <f t="shared" si="2"/>
        <v>69.07</v>
      </c>
      <c r="K53" s="22"/>
      <c r="L53" s="22"/>
    </row>
    <row r="54" s="1" customFormat="1" ht="21.95" customHeight="1" spans="1:12">
      <c r="A54" s="13" t="s">
        <v>174</v>
      </c>
      <c r="B54" s="14" t="s">
        <v>175</v>
      </c>
      <c r="C54" s="14" t="s">
        <v>176</v>
      </c>
      <c r="D54" s="14" t="s">
        <v>164</v>
      </c>
      <c r="E54" s="15">
        <v>172.5</v>
      </c>
      <c r="F54" s="16">
        <v>57.5</v>
      </c>
      <c r="G54" s="17">
        <f t="shared" si="0"/>
        <v>23</v>
      </c>
      <c r="H54" s="18">
        <v>75.33</v>
      </c>
      <c r="I54" s="18">
        <f t="shared" si="3"/>
        <v>45.198</v>
      </c>
      <c r="J54" s="18">
        <f t="shared" si="2"/>
        <v>68.198</v>
      </c>
      <c r="K54" s="22"/>
      <c r="L54" s="22"/>
    </row>
    <row r="55" s="1" customFormat="1" ht="21.95" customHeight="1" spans="1:12">
      <c r="A55" s="13" t="s">
        <v>177</v>
      </c>
      <c r="B55" s="14" t="s">
        <v>178</v>
      </c>
      <c r="C55" s="14" t="s">
        <v>179</v>
      </c>
      <c r="D55" s="14" t="s">
        <v>164</v>
      </c>
      <c r="E55" s="15">
        <v>172.5</v>
      </c>
      <c r="F55" s="16">
        <v>57.5</v>
      </c>
      <c r="G55" s="17">
        <f t="shared" si="0"/>
        <v>23</v>
      </c>
      <c r="H55" s="18">
        <v>74.33</v>
      </c>
      <c r="I55" s="18">
        <f t="shared" si="3"/>
        <v>44.598</v>
      </c>
      <c r="J55" s="18">
        <f t="shared" si="2"/>
        <v>67.598</v>
      </c>
      <c r="K55" s="22"/>
      <c r="L55" s="22"/>
    </row>
    <row r="56" s="1" customFormat="1" ht="21.95" customHeight="1" spans="1:12">
      <c r="A56" s="13" t="s">
        <v>180</v>
      </c>
      <c r="B56" s="14" t="s">
        <v>181</v>
      </c>
      <c r="C56" s="14" t="s">
        <v>182</v>
      </c>
      <c r="D56" s="14" t="s">
        <v>183</v>
      </c>
      <c r="E56" s="15">
        <v>186.5</v>
      </c>
      <c r="F56" s="16">
        <v>62.17</v>
      </c>
      <c r="G56" s="17">
        <f t="shared" si="0"/>
        <v>24.868</v>
      </c>
      <c r="H56" s="18">
        <v>85.33</v>
      </c>
      <c r="I56" s="18">
        <f t="shared" si="3"/>
        <v>51.198</v>
      </c>
      <c r="J56" s="18">
        <f t="shared" si="2"/>
        <v>76.066</v>
      </c>
      <c r="K56" s="21" t="s">
        <v>18</v>
      </c>
      <c r="L56" s="22"/>
    </row>
    <row r="57" s="1" customFormat="1" ht="21.95" customHeight="1" spans="1:12">
      <c r="A57" s="13" t="s">
        <v>184</v>
      </c>
      <c r="B57" s="14" t="s">
        <v>185</v>
      </c>
      <c r="C57" s="14" t="s">
        <v>186</v>
      </c>
      <c r="D57" s="14" t="s">
        <v>183</v>
      </c>
      <c r="E57" s="15">
        <v>176</v>
      </c>
      <c r="F57" s="16">
        <v>58.67</v>
      </c>
      <c r="G57" s="17">
        <f t="shared" si="0"/>
        <v>23.468</v>
      </c>
      <c r="H57" s="18">
        <v>87.33</v>
      </c>
      <c r="I57" s="18">
        <f t="shared" si="3"/>
        <v>52.398</v>
      </c>
      <c r="J57" s="18">
        <f t="shared" si="2"/>
        <v>75.866</v>
      </c>
      <c r="K57" s="21" t="s">
        <v>18</v>
      </c>
      <c r="L57" s="22"/>
    </row>
    <row r="58" s="1" customFormat="1" ht="21.95" customHeight="1" spans="1:12">
      <c r="A58" s="13" t="s">
        <v>187</v>
      </c>
      <c r="B58" s="14" t="s">
        <v>188</v>
      </c>
      <c r="C58" s="14" t="s">
        <v>189</v>
      </c>
      <c r="D58" s="14" t="s">
        <v>183</v>
      </c>
      <c r="E58" s="15">
        <v>194.5</v>
      </c>
      <c r="F58" s="16">
        <v>64.83</v>
      </c>
      <c r="G58" s="17">
        <f t="shared" si="0"/>
        <v>25.932</v>
      </c>
      <c r="H58" s="18">
        <v>80</v>
      </c>
      <c r="I58" s="18">
        <f t="shared" si="3"/>
        <v>48</v>
      </c>
      <c r="J58" s="18">
        <f t="shared" si="2"/>
        <v>73.932</v>
      </c>
      <c r="K58" s="22"/>
      <c r="L58" s="22"/>
    </row>
    <row r="59" s="1" customFormat="1" ht="21.95" customHeight="1" spans="1:12">
      <c r="A59" s="13" t="s">
        <v>190</v>
      </c>
      <c r="B59" s="14" t="s">
        <v>191</v>
      </c>
      <c r="C59" s="14" t="s">
        <v>192</v>
      </c>
      <c r="D59" s="14" t="s">
        <v>183</v>
      </c>
      <c r="E59" s="15">
        <v>178.5</v>
      </c>
      <c r="F59" s="16">
        <v>59.5</v>
      </c>
      <c r="G59" s="17">
        <f t="shared" si="0"/>
        <v>23.8</v>
      </c>
      <c r="H59" s="18">
        <v>79</v>
      </c>
      <c r="I59" s="18">
        <f t="shared" si="3"/>
        <v>47.4</v>
      </c>
      <c r="J59" s="18">
        <f t="shared" si="2"/>
        <v>71.2</v>
      </c>
      <c r="K59" s="22"/>
      <c r="L59" s="22"/>
    </row>
    <row r="60" s="1" customFormat="1" ht="21.95" customHeight="1" spans="1:12">
      <c r="A60" s="13" t="s">
        <v>193</v>
      </c>
      <c r="B60" s="14" t="s">
        <v>194</v>
      </c>
      <c r="C60" s="14" t="s">
        <v>195</v>
      </c>
      <c r="D60" s="14" t="s">
        <v>183</v>
      </c>
      <c r="E60" s="15">
        <v>176</v>
      </c>
      <c r="F60" s="16">
        <v>58.67</v>
      </c>
      <c r="G60" s="17">
        <f t="shared" si="0"/>
        <v>23.468</v>
      </c>
      <c r="H60" s="18">
        <v>79</v>
      </c>
      <c r="I60" s="18">
        <f t="shared" si="3"/>
        <v>47.4</v>
      </c>
      <c r="J60" s="18">
        <f t="shared" si="2"/>
        <v>70.868</v>
      </c>
      <c r="K60" s="22"/>
      <c r="L60" s="22"/>
    </row>
    <row r="61" s="1" customFormat="1" ht="21.95" customHeight="1" spans="1:12">
      <c r="A61" s="13" t="s">
        <v>196</v>
      </c>
      <c r="B61" s="14" t="s">
        <v>197</v>
      </c>
      <c r="C61" s="14" t="s">
        <v>198</v>
      </c>
      <c r="D61" s="14" t="s">
        <v>183</v>
      </c>
      <c r="E61" s="15">
        <v>177.5</v>
      </c>
      <c r="F61" s="16">
        <v>59.17</v>
      </c>
      <c r="G61" s="17">
        <f t="shared" si="0"/>
        <v>23.668</v>
      </c>
      <c r="H61" s="18">
        <v>78</v>
      </c>
      <c r="I61" s="18">
        <f t="shared" si="3"/>
        <v>46.8</v>
      </c>
      <c r="J61" s="18">
        <f t="shared" si="2"/>
        <v>70.468</v>
      </c>
      <c r="K61" s="22"/>
      <c r="L61" s="22"/>
    </row>
    <row r="62" s="1" customFormat="1" ht="21.95" customHeight="1" spans="1:12">
      <c r="A62" s="13" t="s">
        <v>199</v>
      </c>
      <c r="B62" s="14" t="s">
        <v>200</v>
      </c>
      <c r="C62" s="14" t="s">
        <v>201</v>
      </c>
      <c r="D62" s="14" t="s">
        <v>183</v>
      </c>
      <c r="E62" s="15">
        <v>177.5</v>
      </c>
      <c r="F62" s="16">
        <v>59.17</v>
      </c>
      <c r="G62" s="17">
        <f t="shared" si="0"/>
        <v>23.668</v>
      </c>
      <c r="H62" s="18">
        <v>77.33</v>
      </c>
      <c r="I62" s="18">
        <f t="shared" si="3"/>
        <v>46.398</v>
      </c>
      <c r="J62" s="18">
        <f t="shared" si="2"/>
        <v>70.066</v>
      </c>
      <c r="K62" s="22"/>
      <c r="L62" s="22"/>
    </row>
    <row r="63" s="1" customFormat="1" ht="21.95" customHeight="1" spans="1:12">
      <c r="A63" s="13" t="s">
        <v>202</v>
      </c>
      <c r="B63" s="14" t="s">
        <v>203</v>
      </c>
      <c r="C63" s="14" t="s">
        <v>204</v>
      </c>
      <c r="D63" s="14" t="s">
        <v>205</v>
      </c>
      <c r="E63" s="15">
        <v>209.5</v>
      </c>
      <c r="F63" s="16">
        <v>69.83</v>
      </c>
      <c r="G63" s="17">
        <f t="shared" si="0"/>
        <v>27.932</v>
      </c>
      <c r="H63" s="18">
        <v>85.33</v>
      </c>
      <c r="I63" s="18">
        <f t="shared" si="3"/>
        <v>51.198</v>
      </c>
      <c r="J63" s="18">
        <f t="shared" si="2"/>
        <v>79.13</v>
      </c>
      <c r="K63" s="21" t="s">
        <v>18</v>
      </c>
      <c r="L63" s="22"/>
    </row>
    <row r="64" s="1" customFormat="1" ht="21.95" customHeight="1" spans="1:12">
      <c r="A64" s="13" t="s">
        <v>206</v>
      </c>
      <c r="B64" s="14" t="s">
        <v>207</v>
      </c>
      <c r="C64" s="14" t="s">
        <v>208</v>
      </c>
      <c r="D64" s="14" t="s">
        <v>205</v>
      </c>
      <c r="E64" s="15">
        <v>193</v>
      </c>
      <c r="F64" s="16">
        <v>64.33</v>
      </c>
      <c r="G64" s="17">
        <f t="shared" si="0"/>
        <v>25.732</v>
      </c>
      <c r="H64" s="18">
        <v>86</v>
      </c>
      <c r="I64" s="18">
        <f t="shared" si="3"/>
        <v>51.6</v>
      </c>
      <c r="J64" s="18">
        <f t="shared" si="2"/>
        <v>77.332</v>
      </c>
      <c r="K64" s="21" t="s">
        <v>18</v>
      </c>
      <c r="L64" s="22"/>
    </row>
    <row r="65" s="1" customFormat="1" ht="21.95" customHeight="1" spans="1:12">
      <c r="A65" s="13" t="s">
        <v>209</v>
      </c>
      <c r="B65" s="14" t="s">
        <v>210</v>
      </c>
      <c r="C65" s="14" t="s">
        <v>211</v>
      </c>
      <c r="D65" s="14" t="s">
        <v>205</v>
      </c>
      <c r="E65" s="15">
        <v>192</v>
      </c>
      <c r="F65" s="16">
        <v>64</v>
      </c>
      <c r="G65" s="17">
        <f t="shared" si="0"/>
        <v>25.6</v>
      </c>
      <c r="H65" s="18">
        <v>81.67</v>
      </c>
      <c r="I65" s="18">
        <f t="shared" si="3"/>
        <v>49.002</v>
      </c>
      <c r="J65" s="18">
        <f t="shared" si="2"/>
        <v>74.602</v>
      </c>
      <c r="K65" s="22"/>
      <c r="L65" s="22"/>
    </row>
    <row r="66" s="1" customFormat="1" ht="21.95" customHeight="1" spans="1:12">
      <c r="A66" s="13" t="s">
        <v>212</v>
      </c>
      <c r="B66" s="14" t="s">
        <v>213</v>
      </c>
      <c r="C66" s="14" t="s">
        <v>214</v>
      </c>
      <c r="D66" s="14" t="s">
        <v>205</v>
      </c>
      <c r="E66" s="15">
        <v>174.5</v>
      </c>
      <c r="F66" s="16">
        <v>58.17</v>
      </c>
      <c r="G66" s="17">
        <f t="shared" si="0"/>
        <v>23.268</v>
      </c>
      <c r="H66" s="18">
        <v>81</v>
      </c>
      <c r="I66" s="18">
        <f t="shared" si="3"/>
        <v>48.6</v>
      </c>
      <c r="J66" s="18">
        <f t="shared" si="2"/>
        <v>71.868</v>
      </c>
      <c r="K66" s="22"/>
      <c r="L66" s="22"/>
    </row>
    <row r="67" s="1" customFormat="1" ht="21.95" customHeight="1" spans="1:12">
      <c r="A67" s="13" t="s">
        <v>215</v>
      </c>
      <c r="B67" s="14" t="s">
        <v>216</v>
      </c>
      <c r="C67" s="14" t="s">
        <v>217</v>
      </c>
      <c r="D67" s="14" t="s">
        <v>205</v>
      </c>
      <c r="E67" s="15">
        <v>177.5</v>
      </c>
      <c r="F67" s="16">
        <v>59.17</v>
      </c>
      <c r="G67" s="17">
        <f t="shared" si="0"/>
        <v>23.668</v>
      </c>
      <c r="H67" s="18">
        <v>80</v>
      </c>
      <c r="I67" s="18">
        <f t="shared" si="3"/>
        <v>48</v>
      </c>
      <c r="J67" s="18">
        <f t="shared" si="2"/>
        <v>71.668</v>
      </c>
      <c r="K67" s="22"/>
      <c r="L67" s="22"/>
    </row>
    <row r="68" s="1" customFormat="1" ht="21.95" customHeight="1" spans="1:12">
      <c r="A68" s="13" t="s">
        <v>218</v>
      </c>
      <c r="B68" s="14" t="s">
        <v>219</v>
      </c>
      <c r="C68" s="14" t="s">
        <v>220</v>
      </c>
      <c r="D68" s="14" t="s">
        <v>205</v>
      </c>
      <c r="E68" s="15">
        <v>174.5</v>
      </c>
      <c r="F68" s="16">
        <v>58.17</v>
      </c>
      <c r="G68" s="17">
        <f t="shared" ref="G68:G131" si="4">F68*0.4</f>
        <v>23.268</v>
      </c>
      <c r="H68" s="18">
        <v>75</v>
      </c>
      <c r="I68" s="18">
        <f t="shared" si="3"/>
        <v>45</v>
      </c>
      <c r="J68" s="18">
        <f t="shared" ref="J68:J131" si="5">I68+G68</f>
        <v>68.268</v>
      </c>
      <c r="K68" s="22"/>
      <c r="L68" s="22"/>
    </row>
    <row r="69" s="1" customFormat="1" ht="21.95" customHeight="1" spans="1:12">
      <c r="A69" s="13" t="s">
        <v>221</v>
      </c>
      <c r="B69" s="14" t="s">
        <v>222</v>
      </c>
      <c r="C69" s="14" t="s">
        <v>223</v>
      </c>
      <c r="D69" s="14" t="s">
        <v>205</v>
      </c>
      <c r="E69" s="15">
        <v>184</v>
      </c>
      <c r="F69" s="16">
        <v>61.33</v>
      </c>
      <c r="G69" s="17">
        <f t="shared" si="4"/>
        <v>24.532</v>
      </c>
      <c r="H69" s="18">
        <v>0</v>
      </c>
      <c r="I69" s="18">
        <f t="shared" si="3"/>
        <v>0</v>
      </c>
      <c r="J69" s="18">
        <f t="shared" si="5"/>
        <v>24.532</v>
      </c>
      <c r="K69" s="22"/>
      <c r="L69" s="21" t="s">
        <v>76</v>
      </c>
    </row>
    <row r="70" s="1" customFormat="1" ht="22" customHeight="1" spans="1:12">
      <c r="A70" s="13" t="s">
        <v>224</v>
      </c>
      <c r="B70" s="14" t="s">
        <v>225</v>
      </c>
      <c r="C70" s="14" t="s">
        <v>226</v>
      </c>
      <c r="D70" s="14" t="s">
        <v>227</v>
      </c>
      <c r="E70" s="19">
        <v>209.5</v>
      </c>
      <c r="F70" s="20">
        <v>69.83</v>
      </c>
      <c r="G70" s="17">
        <f t="shared" si="4"/>
        <v>27.932</v>
      </c>
      <c r="H70" s="18">
        <v>90.33</v>
      </c>
      <c r="I70" s="18">
        <f t="shared" si="3"/>
        <v>54.198</v>
      </c>
      <c r="J70" s="18">
        <f t="shared" si="5"/>
        <v>82.13</v>
      </c>
      <c r="K70" s="21" t="s">
        <v>18</v>
      </c>
      <c r="L70" s="22"/>
    </row>
    <row r="71" s="1" customFormat="1" ht="22" customHeight="1" spans="1:12">
      <c r="A71" s="13" t="s">
        <v>228</v>
      </c>
      <c r="B71" s="14" t="s">
        <v>229</v>
      </c>
      <c r="C71" s="14" t="s">
        <v>230</v>
      </c>
      <c r="D71" s="14" t="s">
        <v>227</v>
      </c>
      <c r="E71" s="19">
        <v>190.5</v>
      </c>
      <c r="F71" s="20">
        <v>63.5</v>
      </c>
      <c r="G71" s="17">
        <f t="shared" si="4"/>
        <v>25.4</v>
      </c>
      <c r="H71" s="18">
        <v>80.33</v>
      </c>
      <c r="I71" s="18">
        <f t="shared" si="3"/>
        <v>48.198</v>
      </c>
      <c r="J71" s="18">
        <f t="shared" si="5"/>
        <v>73.598</v>
      </c>
      <c r="K71" s="21" t="s">
        <v>18</v>
      </c>
      <c r="L71" s="22"/>
    </row>
    <row r="72" s="1" customFormat="1" ht="22" customHeight="1" spans="1:12">
      <c r="A72" s="13" t="s">
        <v>231</v>
      </c>
      <c r="B72" s="14" t="s">
        <v>232</v>
      </c>
      <c r="C72" s="14" t="s">
        <v>233</v>
      </c>
      <c r="D72" s="14" t="s">
        <v>227</v>
      </c>
      <c r="E72" s="19">
        <v>194</v>
      </c>
      <c r="F72" s="20">
        <v>64.67</v>
      </c>
      <c r="G72" s="17">
        <f t="shared" si="4"/>
        <v>25.868</v>
      </c>
      <c r="H72" s="18">
        <v>77.67</v>
      </c>
      <c r="I72" s="18">
        <f t="shared" si="3"/>
        <v>46.602</v>
      </c>
      <c r="J72" s="18">
        <f t="shared" si="5"/>
        <v>72.47</v>
      </c>
      <c r="K72" s="22"/>
      <c r="L72" s="22"/>
    </row>
    <row r="73" s="1" customFormat="1" ht="22" customHeight="1" spans="1:12">
      <c r="A73" s="13" t="s">
        <v>234</v>
      </c>
      <c r="B73" s="14" t="s">
        <v>235</v>
      </c>
      <c r="C73" s="14" t="s">
        <v>236</v>
      </c>
      <c r="D73" s="14" t="s">
        <v>227</v>
      </c>
      <c r="E73" s="19">
        <v>195.5</v>
      </c>
      <c r="F73" s="20">
        <v>65.17</v>
      </c>
      <c r="G73" s="17">
        <f t="shared" si="4"/>
        <v>26.068</v>
      </c>
      <c r="H73" s="18">
        <v>73.67</v>
      </c>
      <c r="I73" s="18">
        <f t="shared" si="3"/>
        <v>44.202</v>
      </c>
      <c r="J73" s="18">
        <f t="shared" si="5"/>
        <v>70.27</v>
      </c>
      <c r="K73" s="22"/>
      <c r="L73" s="22"/>
    </row>
    <row r="74" s="1" customFormat="1" ht="22" customHeight="1" spans="1:12">
      <c r="A74" s="13" t="s">
        <v>237</v>
      </c>
      <c r="B74" s="14" t="s">
        <v>238</v>
      </c>
      <c r="C74" s="14" t="s">
        <v>239</v>
      </c>
      <c r="D74" s="14" t="s">
        <v>227</v>
      </c>
      <c r="E74" s="19">
        <v>191.5</v>
      </c>
      <c r="F74" s="20">
        <v>63.83</v>
      </c>
      <c r="G74" s="17">
        <f t="shared" si="4"/>
        <v>25.532</v>
      </c>
      <c r="H74" s="18">
        <v>72.67</v>
      </c>
      <c r="I74" s="18">
        <f t="shared" si="3"/>
        <v>43.602</v>
      </c>
      <c r="J74" s="18">
        <f t="shared" si="5"/>
        <v>69.134</v>
      </c>
      <c r="K74" s="22"/>
      <c r="L74" s="22"/>
    </row>
    <row r="75" s="1" customFormat="1" ht="22" customHeight="1" spans="1:12">
      <c r="A75" s="13" t="s">
        <v>240</v>
      </c>
      <c r="B75" s="14" t="s">
        <v>241</v>
      </c>
      <c r="C75" s="14" t="s">
        <v>242</v>
      </c>
      <c r="D75" s="14" t="s">
        <v>227</v>
      </c>
      <c r="E75" s="19">
        <v>185</v>
      </c>
      <c r="F75" s="20">
        <v>61.67</v>
      </c>
      <c r="G75" s="17">
        <f t="shared" si="4"/>
        <v>24.668</v>
      </c>
      <c r="H75" s="18">
        <v>74</v>
      </c>
      <c r="I75" s="18">
        <f t="shared" si="3"/>
        <v>44.4</v>
      </c>
      <c r="J75" s="18">
        <f t="shared" si="5"/>
        <v>69.068</v>
      </c>
      <c r="K75" s="22"/>
      <c r="L75" s="22"/>
    </row>
    <row r="76" s="1" customFormat="1" ht="21.95" customHeight="1" spans="1:12">
      <c r="A76" s="13" t="s">
        <v>243</v>
      </c>
      <c r="B76" s="14" t="s">
        <v>244</v>
      </c>
      <c r="C76" s="14" t="s">
        <v>245</v>
      </c>
      <c r="D76" s="14" t="s">
        <v>246</v>
      </c>
      <c r="E76" s="15">
        <v>217.5</v>
      </c>
      <c r="F76" s="16">
        <v>72.5</v>
      </c>
      <c r="G76" s="17">
        <f t="shared" si="4"/>
        <v>29</v>
      </c>
      <c r="H76" s="18">
        <v>87</v>
      </c>
      <c r="I76" s="18">
        <f t="shared" si="3"/>
        <v>52.2</v>
      </c>
      <c r="J76" s="18">
        <f t="shared" si="5"/>
        <v>81.2</v>
      </c>
      <c r="K76" s="21" t="s">
        <v>18</v>
      </c>
      <c r="L76" s="22"/>
    </row>
    <row r="77" s="1" customFormat="1" ht="21.95" customHeight="1" spans="1:12">
      <c r="A77" s="13" t="s">
        <v>247</v>
      </c>
      <c r="B77" s="14" t="s">
        <v>248</v>
      </c>
      <c r="C77" s="14" t="s">
        <v>249</v>
      </c>
      <c r="D77" s="14" t="s">
        <v>246</v>
      </c>
      <c r="E77" s="15">
        <v>185.5</v>
      </c>
      <c r="F77" s="16">
        <v>61.83</v>
      </c>
      <c r="G77" s="17">
        <f t="shared" si="4"/>
        <v>24.732</v>
      </c>
      <c r="H77" s="18">
        <v>85.67</v>
      </c>
      <c r="I77" s="18">
        <f t="shared" si="3"/>
        <v>51.402</v>
      </c>
      <c r="J77" s="18">
        <f t="shared" si="5"/>
        <v>76.134</v>
      </c>
      <c r="K77" s="21" t="s">
        <v>18</v>
      </c>
      <c r="L77" s="22"/>
    </row>
    <row r="78" s="1" customFormat="1" ht="21.95" customHeight="1" spans="1:12">
      <c r="A78" s="13" t="s">
        <v>250</v>
      </c>
      <c r="B78" s="14" t="s">
        <v>251</v>
      </c>
      <c r="C78" s="14" t="s">
        <v>252</v>
      </c>
      <c r="D78" s="14" t="s">
        <v>246</v>
      </c>
      <c r="E78" s="15">
        <v>177.5</v>
      </c>
      <c r="F78" s="16">
        <v>59.17</v>
      </c>
      <c r="G78" s="17">
        <f t="shared" si="4"/>
        <v>23.668</v>
      </c>
      <c r="H78" s="18">
        <v>84</v>
      </c>
      <c r="I78" s="18">
        <f t="shared" si="3"/>
        <v>50.4</v>
      </c>
      <c r="J78" s="18">
        <f t="shared" si="5"/>
        <v>74.068</v>
      </c>
      <c r="K78" s="21" t="s">
        <v>18</v>
      </c>
      <c r="L78" s="22"/>
    </row>
    <row r="79" s="1" customFormat="1" ht="21.95" customHeight="1" spans="1:12">
      <c r="A79" s="13" t="s">
        <v>253</v>
      </c>
      <c r="B79" s="14" t="s">
        <v>254</v>
      </c>
      <c r="C79" s="14" t="s">
        <v>255</v>
      </c>
      <c r="D79" s="14" t="s">
        <v>246</v>
      </c>
      <c r="E79" s="15">
        <v>173.5</v>
      </c>
      <c r="F79" s="16">
        <v>57.83</v>
      </c>
      <c r="G79" s="17">
        <f t="shared" si="4"/>
        <v>23.132</v>
      </c>
      <c r="H79" s="18">
        <v>84</v>
      </c>
      <c r="I79" s="18">
        <f t="shared" si="3"/>
        <v>50.4</v>
      </c>
      <c r="J79" s="18">
        <f t="shared" si="5"/>
        <v>73.532</v>
      </c>
      <c r="K79" s="21" t="s">
        <v>18</v>
      </c>
      <c r="L79" s="22"/>
    </row>
    <row r="80" s="1" customFormat="1" ht="21.95" customHeight="1" spans="1:12">
      <c r="A80" s="13" t="s">
        <v>256</v>
      </c>
      <c r="B80" s="14" t="s">
        <v>257</v>
      </c>
      <c r="C80" s="14" t="s">
        <v>258</v>
      </c>
      <c r="D80" s="14" t="s">
        <v>246</v>
      </c>
      <c r="E80" s="15">
        <v>174.5</v>
      </c>
      <c r="F80" s="16">
        <v>58.17</v>
      </c>
      <c r="G80" s="17">
        <f t="shared" si="4"/>
        <v>23.268</v>
      </c>
      <c r="H80" s="18">
        <v>79.33</v>
      </c>
      <c r="I80" s="18">
        <f t="shared" si="3"/>
        <v>47.598</v>
      </c>
      <c r="J80" s="18">
        <f t="shared" si="5"/>
        <v>70.866</v>
      </c>
      <c r="K80" s="22"/>
      <c r="L80" s="22"/>
    </row>
    <row r="81" s="1" customFormat="1" ht="21.95" customHeight="1" spans="1:12">
      <c r="A81" s="13" t="s">
        <v>259</v>
      </c>
      <c r="B81" s="14" t="s">
        <v>260</v>
      </c>
      <c r="C81" s="14" t="s">
        <v>261</v>
      </c>
      <c r="D81" s="14" t="s">
        <v>246</v>
      </c>
      <c r="E81" s="15">
        <v>179</v>
      </c>
      <c r="F81" s="16">
        <v>59.67</v>
      </c>
      <c r="G81" s="17">
        <f t="shared" si="4"/>
        <v>23.868</v>
      </c>
      <c r="H81" s="18">
        <v>77.33</v>
      </c>
      <c r="I81" s="18">
        <f t="shared" si="3"/>
        <v>46.398</v>
      </c>
      <c r="J81" s="18">
        <f t="shared" si="5"/>
        <v>70.266</v>
      </c>
      <c r="K81" s="22"/>
      <c r="L81" s="22"/>
    </row>
    <row r="82" s="1" customFormat="1" ht="21.95" customHeight="1" spans="1:12">
      <c r="A82" s="13" t="s">
        <v>262</v>
      </c>
      <c r="B82" s="14" t="s">
        <v>263</v>
      </c>
      <c r="C82" s="14" t="s">
        <v>264</v>
      </c>
      <c r="D82" s="14" t="s">
        <v>246</v>
      </c>
      <c r="E82" s="15">
        <v>182</v>
      </c>
      <c r="F82" s="16">
        <v>60.67</v>
      </c>
      <c r="G82" s="17">
        <f t="shared" si="4"/>
        <v>24.268</v>
      </c>
      <c r="H82" s="18">
        <v>76</v>
      </c>
      <c r="I82" s="18">
        <f t="shared" si="3"/>
        <v>45.6</v>
      </c>
      <c r="J82" s="18">
        <f t="shared" si="5"/>
        <v>69.868</v>
      </c>
      <c r="K82" s="22"/>
      <c r="L82" s="22"/>
    </row>
    <row r="83" s="1" customFormat="1" ht="21.95" customHeight="1" spans="1:12">
      <c r="A83" s="13" t="s">
        <v>265</v>
      </c>
      <c r="B83" s="14" t="s">
        <v>266</v>
      </c>
      <c r="C83" s="14" t="s">
        <v>267</v>
      </c>
      <c r="D83" s="14" t="s">
        <v>246</v>
      </c>
      <c r="E83" s="15">
        <v>172.5</v>
      </c>
      <c r="F83" s="16">
        <v>57.5</v>
      </c>
      <c r="G83" s="17">
        <f t="shared" si="4"/>
        <v>23</v>
      </c>
      <c r="H83" s="18">
        <v>78</v>
      </c>
      <c r="I83" s="18">
        <f t="shared" si="3"/>
        <v>46.8</v>
      </c>
      <c r="J83" s="18">
        <f t="shared" si="5"/>
        <v>69.8</v>
      </c>
      <c r="K83" s="22"/>
      <c r="L83" s="22"/>
    </row>
    <row r="84" s="1" customFormat="1" ht="21.95" customHeight="1" spans="1:12">
      <c r="A84" s="13" t="s">
        <v>268</v>
      </c>
      <c r="B84" s="14" t="s">
        <v>269</v>
      </c>
      <c r="C84" s="14" t="s">
        <v>270</v>
      </c>
      <c r="D84" s="14" t="s">
        <v>246</v>
      </c>
      <c r="E84" s="15">
        <v>177</v>
      </c>
      <c r="F84" s="16">
        <v>59</v>
      </c>
      <c r="G84" s="17">
        <f t="shared" si="4"/>
        <v>23.6</v>
      </c>
      <c r="H84" s="18">
        <v>75.67</v>
      </c>
      <c r="I84" s="18">
        <f t="shared" si="3"/>
        <v>45.402</v>
      </c>
      <c r="J84" s="18">
        <f t="shared" si="5"/>
        <v>69.002</v>
      </c>
      <c r="K84" s="22"/>
      <c r="L84" s="22"/>
    </row>
    <row r="85" s="1" customFormat="1" ht="21.95" customHeight="1" spans="1:12">
      <c r="A85" s="13" t="s">
        <v>271</v>
      </c>
      <c r="B85" s="14" t="s">
        <v>272</v>
      </c>
      <c r="C85" s="14" t="s">
        <v>273</v>
      </c>
      <c r="D85" s="14" t="s">
        <v>246</v>
      </c>
      <c r="E85" s="15">
        <v>184</v>
      </c>
      <c r="F85" s="16">
        <v>61.33</v>
      </c>
      <c r="G85" s="17">
        <f t="shared" si="4"/>
        <v>24.532</v>
      </c>
      <c r="H85" s="18">
        <v>73.67</v>
      </c>
      <c r="I85" s="18">
        <f t="shared" si="3"/>
        <v>44.202</v>
      </c>
      <c r="J85" s="18">
        <f t="shared" si="5"/>
        <v>68.734</v>
      </c>
      <c r="K85" s="22"/>
      <c r="L85" s="22"/>
    </row>
    <row r="86" s="1" customFormat="1" ht="21.95" customHeight="1" spans="1:12">
      <c r="A86" s="13" t="s">
        <v>274</v>
      </c>
      <c r="B86" s="14" t="s">
        <v>275</v>
      </c>
      <c r="C86" s="14" t="s">
        <v>276</v>
      </c>
      <c r="D86" s="14" t="s">
        <v>246</v>
      </c>
      <c r="E86" s="15">
        <v>174.5</v>
      </c>
      <c r="F86" s="16">
        <v>58.17</v>
      </c>
      <c r="G86" s="17">
        <f t="shared" si="4"/>
        <v>23.268</v>
      </c>
      <c r="H86" s="18">
        <v>75.33</v>
      </c>
      <c r="I86" s="18">
        <f t="shared" si="3"/>
        <v>45.198</v>
      </c>
      <c r="J86" s="18">
        <f t="shared" si="5"/>
        <v>68.466</v>
      </c>
      <c r="K86" s="22"/>
      <c r="L86" s="22"/>
    </row>
    <row r="87" s="1" customFormat="1" ht="21.95" customHeight="1" spans="1:12">
      <c r="A87" s="13" t="s">
        <v>277</v>
      </c>
      <c r="B87" s="14" t="s">
        <v>278</v>
      </c>
      <c r="C87" s="14" t="s">
        <v>279</v>
      </c>
      <c r="D87" s="14" t="s">
        <v>246</v>
      </c>
      <c r="E87" s="15">
        <v>178</v>
      </c>
      <c r="F87" s="16">
        <v>59.33</v>
      </c>
      <c r="G87" s="17">
        <f t="shared" si="4"/>
        <v>23.732</v>
      </c>
      <c r="H87" s="18">
        <v>71.33</v>
      </c>
      <c r="I87" s="18">
        <f t="shared" ref="I87:I133" si="6">H87*0.6</f>
        <v>42.798</v>
      </c>
      <c r="J87" s="18">
        <f t="shared" si="5"/>
        <v>66.53</v>
      </c>
      <c r="K87" s="22"/>
      <c r="L87" s="22"/>
    </row>
    <row r="88" s="1" customFormat="1" ht="21.95" customHeight="1" spans="1:12">
      <c r="A88" s="13" t="s">
        <v>280</v>
      </c>
      <c r="B88" s="14" t="s">
        <v>281</v>
      </c>
      <c r="C88" s="14" t="s">
        <v>282</v>
      </c>
      <c r="D88" s="14" t="s">
        <v>283</v>
      </c>
      <c r="E88" s="15">
        <v>188.5</v>
      </c>
      <c r="F88" s="16">
        <v>62.83</v>
      </c>
      <c r="G88" s="17">
        <f t="shared" si="4"/>
        <v>25.132</v>
      </c>
      <c r="H88" s="18">
        <v>85</v>
      </c>
      <c r="I88" s="18">
        <f t="shared" si="6"/>
        <v>51</v>
      </c>
      <c r="J88" s="18">
        <f t="shared" si="5"/>
        <v>76.132</v>
      </c>
      <c r="K88" s="21" t="s">
        <v>18</v>
      </c>
      <c r="L88" s="22"/>
    </row>
    <row r="89" s="1" customFormat="1" ht="21.95" customHeight="1" spans="1:12">
      <c r="A89" s="13" t="s">
        <v>284</v>
      </c>
      <c r="B89" s="14" t="s">
        <v>285</v>
      </c>
      <c r="C89" s="14" t="s">
        <v>286</v>
      </c>
      <c r="D89" s="14" t="s">
        <v>283</v>
      </c>
      <c r="E89" s="15">
        <v>183.5</v>
      </c>
      <c r="F89" s="16">
        <v>61.17</v>
      </c>
      <c r="G89" s="17">
        <f t="shared" si="4"/>
        <v>24.468</v>
      </c>
      <c r="H89" s="18">
        <v>85.33</v>
      </c>
      <c r="I89" s="18">
        <f t="shared" si="6"/>
        <v>51.198</v>
      </c>
      <c r="J89" s="18">
        <f t="shared" si="5"/>
        <v>75.666</v>
      </c>
      <c r="K89" s="21" t="s">
        <v>18</v>
      </c>
      <c r="L89" s="22"/>
    </row>
    <row r="90" s="1" customFormat="1" ht="21.95" customHeight="1" spans="1:12">
      <c r="A90" s="13" t="s">
        <v>287</v>
      </c>
      <c r="B90" s="14" t="s">
        <v>288</v>
      </c>
      <c r="C90" s="14" t="s">
        <v>289</v>
      </c>
      <c r="D90" s="14" t="s">
        <v>283</v>
      </c>
      <c r="E90" s="15">
        <v>182</v>
      </c>
      <c r="F90" s="16">
        <v>60.67</v>
      </c>
      <c r="G90" s="17">
        <f t="shared" si="4"/>
        <v>24.268</v>
      </c>
      <c r="H90" s="18">
        <v>76.33</v>
      </c>
      <c r="I90" s="18">
        <f t="shared" si="6"/>
        <v>45.798</v>
      </c>
      <c r="J90" s="18">
        <f t="shared" si="5"/>
        <v>70.066</v>
      </c>
      <c r="K90" s="22"/>
      <c r="L90" s="22"/>
    </row>
    <row r="91" s="1" customFormat="1" ht="21.95" customHeight="1" spans="1:12">
      <c r="A91" s="13" t="s">
        <v>290</v>
      </c>
      <c r="B91" s="14" t="s">
        <v>291</v>
      </c>
      <c r="C91" s="14" t="s">
        <v>292</v>
      </c>
      <c r="D91" s="14" t="s">
        <v>283</v>
      </c>
      <c r="E91" s="15">
        <v>177</v>
      </c>
      <c r="F91" s="16">
        <v>59</v>
      </c>
      <c r="G91" s="17">
        <f t="shared" si="4"/>
        <v>23.6</v>
      </c>
      <c r="H91" s="18">
        <v>77.33</v>
      </c>
      <c r="I91" s="18">
        <f t="shared" si="6"/>
        <v>46.398</v>
      </c>
      <c r="J91" s="18">
        <f t="shared" si="5"/>
        <v>69.998</v>
      </c>
      <c r="K91" s="22"/>
      <c r="L91" s="22"/>
    </row>
    <row r="92" s="1" customFormat="1" ht="21.95" customHeight="1" spans="1:12">
      <c r="A92" s="13" t="s">
        <v>293</v>
      </c>
      <c r="B92" s="14" t="s">
        <v>294</v>
      </c>
      <c r="C92" s="14" t="s">
        <v>295</v>
      </c>
      <c r="D92" s="14" t="s">
        <v>283</v>
      </c>
      <c r="E92" s="15">
        <v>184</v>
      </c>
      <c r="F92" s="16">
        <v>61.33</v>
      </c>
      <c r="G92" s="17">
        <f t="shared" si="4"/>
        <v>24.532</v>
      </c>
      <c r="H92" s="18">
        <v>75.67</v>
      </c>
      <c r="I92" s="18">
        <f t="shared" si="6"/>
        <v>45.402</v>
      </c>
      <c r="J92" s="18">
        <f t="shared" si="5"/>
        <v>69.934</v>
      </c>
      <c r="K92" s="22"/>
      <c r="L92" s="22"/>
    </row>
    <row r="93" s="1" customFormat="1" ht="21.95" customHeight="1" spans="1:12">
      <c r="A93" s="13" t="s">
        <v>296</v>
      </c>
      <c r="B93" s="14" t="s">
        <v>297</v>
      </c>
      <c r="C93" s="14" t="s">
        <v>298</v>
      </c>
      <c r="D93" s="14" t="s">
        <v>283</v>
      </c>
      <c r="E93" s="15">
        <v>183</v>
      </c>
      <c r="F93" s="16">
        <v>61</v>
      </c>
      <c r="G93" s="17">
        <f t="shared" si="4"/>
        <v>24.4</v>
      </c>
      <c r="H93" s="18">
        <v>74.67</v>
      </c>
      <c r="I93" s="18">
        <f t="shared" si="6"/>
        <v>44.802</v>
      </c>
      <c r="J93" s="18">
        <f t="shared" si="5"/>
        <v>69.202</v>
      </c>
      <c r="K93" s="22"/>
      <c r="L93" s="22"/>
    </row>
    <row r="94" s="1" customFormat="1" ht="22" customHeight="1" spans="1:12">
      <c r="A94" s="13" t="s">
        <v>299</v>
      </c>
      <c r="B94" s="14" t="s">
        <v>300</v>
      </c>
      <c r="C94" s="14" t="s">
        <v>301</v>
      </c>
      <c r="D94" s="14" t="s">
        <v>302</v>
      </c>
      <c r="E94" s="19">
        <v>185.5</v>
      </c>
      <c r="F94" s="20">
        <v>61.83</v>
      </c>
      <c r="G94" s="17">
        <f t="shared" si="4"/>
        <v>24.732</v>
      </c>
      <c r="H94" s="18">
        <v>90</v>
      </c>
      <c r="I94" s="18">
        <f t="shared" si="6"/>
        <v>54</v>
      </c>
      <c r="J94" s="18">
        <f t="shared" si="5"/>
        <v>78.732</v>
      </c>
      <c r="K94" s="21" t="s">
        <v>18</v>
      </c>
      <c r="L94" s="22"/>
    </row>
    <row r="95" s="1" customFormat="1" ht="22" customHeight="1" spans="1:12">
      <c r="A95" s="13" t="s">
        <v>303</v>
      </c>
      <c r="B95" s="14" t="s">
        <v>304</v>
      </c>
      <c r="C95" s="14" t="s">
        <v>305</v>
      </c>
      <c r="D95" s="14" t="s">
        <v>302</v>
      </c>
      <c r="E95" s="19">
        <v>192</v>
      </c>
      <c r="F95" s="20">
        <v>64</v>
      </c>
      <c r="G95" s="17">
        <f t="shared" si="4"/>
        <v>25.6</v>
      </c>
      <c r="H95" s="18">
        <v>88</v>
      </c>
      <c r="I95" s="18">
        <f t="shared" si="6"/>
        <v>52.8</v>
      </c>
      <c r="J95" s="18">
        <f t="shared" si="5"/>
        <v>78.4</v>
      </c>
      <c r="K95" s="21" t="s">
        <v>18</v>
      </c>
      <c r="L95" s="22"/>
    </row>
    <row r="96" s="1" customFormat="1" ht="22" customHeight="1" spans="1:12">
      <c r="A96" s="13" t="s">
        <v>306</v>
      </c>
      <c r="B96" s="14" t="s">
        <v>307</v>
      </c>
      <c r="C96" s="14" t="s">
        <v>308</v>
      </c>
      <c r="D96" s="14" t="s">
        <v>302</v>
      </c>
      <c r="E96" s="19">
        <v>188.5</v>
      </c>
      <c r="F96" s="20">
        <v>62.83</v>
      </c>
      <c r="G96" s="17">
        <f t="shared" si="4"/>
        <v>25.132</v>
      </c>
      <c r="H96" s="18">
        <v>83</v>
      </c>
      <c r="I96" s="18">
        <f t="shared" si="6"/>
        <v>49.8</v>
      </c>
      <c r="J96" s="18">
        <f t="shared" si="5"/>
        <v>74.932</v>
      </c>
      <c r="K96" s="21" t="s">
        <v>18</v>
      </c>
      <c r="L96" s="22"/>
    </row>
    <row r="97" s="1" customFormat="1" ht="22" customHeight="1" spans="1:12">
      <c r="A97" s="13" t="s">
        <v>309</v>
      </c>
      <c r="B97" s="14" t="s">
        <v>310</v>
      </c>
      <c r="C97" s="14" t="s">
        <v>311</v>
      </c>
      <c r="D97" s="14" t="s">
        <v>302</v>
      </c>
      <c r="E97" s="19">
        <v>200.5</v>
      </c>
      <c r="F97" s="20">
        <v>66.83</v>
      </c>
      <c r="G97" s="17">
        <f t="shared" si="4"/>
        <v>26.732</v>
      </c>
      <c r="H97" s="18">
        <v>76</v>
      </c>
      <c r="I97" s="18">
        <f t="shared" si="6"/>
        <v>45.6</v>
      </c>
      <c r="J97" s="18">
        <f t="shared" si="5"/>
        <v>72.332</v>
      </c>
      <c r="K97" s="22"/>
      <c r="L97" s="22"/>
    </row>
    <row r="98" s="1" customFormat="1" ht="22" customHeight="1" spans="1:12">
      <c r="A98" s="13" t="s">
        <v>312</v>
      </c>
      <c r="B98" s="14" t="s">
        <v>313</v>
      </c>
      <c r="C98" s="14" t="s">
        <v>314</v>
      </c>
      <c r="D98" s="14" t="s">
        <v>302</v>
      </c>
      <c r="E98" s="19">
        <v>173.5</v>
      </c>
      <c r="F98" s="20">
        <v>57.83</v>
      </c>
      <c r="G98" s="17">
        <f t="shared" si="4"/>
        <v>23.132</v>
      </c>
      <c r="H98" s="18">
        <v>79.33</v>
      </c>
      <c r="I98" s="18">
        <f t="shared" si="6"/>
        <v>47.598</v>
      </c>
      <c r="J98" s="18">
        <f t="shared" si="5"/>
        <v>70.73</v>
      </c>
      <c r="K98" s="22"/>
      <c r="L98" s="22"/>
    </row>
    <row r="99" s="1" customFormat="1" ht="22" customHeight="1" spans="1:12">
      <c r="A99" s="13" t="s">
        <v>315</v>
      </c>
      <c r="B99" s="14" t="s">
        <v>316</v>
      </c>
      <c r="C99" s="14" t="s">
        <v>317</v>
      </c>
      <c r="D99" s="14" t="s">
        <v>302</v>
      </c>
      <c r="E99" s="19">
        <v>176.5</v>
      </c>
      <c r="F99" s="20">
        <v>58.83</v>
      </c>
      <c r="G99" s="17">
        <f t="shared" si="4"/>
        <v>23.532</v>
      </c>
      <c r="H99" s="18">
        <v>77.67</v>
      </c>
      <c r="I99" s="18">
        <f t="shared" si="6"/>
        <v>46.602</v>
      </c>
      <c r="J99" s="18">
        <f t="shared" si="5"/>
        <v>70.134</v>
      </c>
      <c r="K99" s="22"/>
      <c r="L99" s="22"/>
    </row>
    <row r="100" s="1" customFormat="1" ht="22" customHeight="1" spans="1:12">
      <c r="A100" s="13" t="s">
        <v>318</v>
      </c>
      <c r="B100" s="14" t="s">
        <v>319</v>
      </c>
      <c r="C100" s="14" t="s">
        <v>320</v>
      </c>
      <c r="D100" s="14" t="s">
        <v>302</v>
      </c>
      <c r="E100" s="19">
        <v>180</v>
      </c>
      <c r="F100" s="20">
        <v>60</v>
      </c>
      <c r="G100" s="17">
        <f t="shared" si="4"/>
        <v>24</v>
      </c>
      <c r="H100" s="18">
        <v>74</v>
      </c>
      <c r="I100" s="18">
        <f t="shared" si="6"/>
        <v>44.4</v>
      </c>
      <c r="J100" s="18">
        <f t="shared" si="5"/>
        <v>68.4</v>
      </c>
      <c r="K100" s="22"/>
      <c r="L100" s="22"/>
    </row>
    <row r="101" s="1" customFormat="1" ht="22" customHeight="1" spans="1:12">
      <c r="A101" s="13" t="s">
        <v>321</v>
      </c>
      <c r="B101" s="14" t="s">
        <v>322</v>
      </c>
      <c r="C101" s="14" t="s">
        <v>323</v>
      </c>
      <c r="D101" s="14" t="s">
        <v>302</v>
      </c>
      <c r="E101" s="19">
        <v>182.5</v>
      </c>
      <c r="F101" s="20">
        <v>60.83</v>
      </c>
      <c r="G101" s="17">
        <f t="shared" si="4"/>
        <v>24.332</v>
      </c>
      <c r="H101" s="18">
        <v>73.33</v>
      </c>
      <c r="I101" s="18">
        <f t="shared" si="6"/>
        <v>43.998</v>
      </c>
      <c r="J101" s="18">
        <f t="shared" si="5"/>
        <v>68.33</v>
      </c>
      <c r="K101" s="22"/>
      <c r="L101" s="22"/>
    </row>
    <row r="102" s="1" customFormat="1" ht="22" customHeight="1" spans="1:12">
      <c r="A102" s="13" t="s">
        <v>324</v>
      </c>
      <c r="B102" s="14" t="s">
        <v>325</v>
      </c>
      <c r="C102" s="14" t="s">
        <v>326</v>
      </c>
      <c r="D102" s="14" t="s">
        <v>302</v>
      </c>
      <c r="E102" s="19">
        <v>170</v>
      </c>
      <c r="F102" s="20">
        <v>56.67</v>
      </c>
      <c r="G102" s="17">
        <f t="shared" si="4"/>
        <v>22.668</v>
      </c>
      <c r="H102" s="18">
        <v>74.33</v>
      </c>
      <c r="I102" s="18">
        <f t="shared" si="6"/>
        <v>44.598</v>
      </c>
      <c r="J102" s="18">
        <f t="shared" si="5"/>
        <v>67.266</v>
      </c>
      <c r="K102" s="22"/>
      <c r="L102" s="22"/>
    </row>
    <row r="103" s="1" customFormat="1" ht="22" customHeight="1" spans="1:12">
      <c r="A103" s="13" t="s">
        <v>327</v>
      </c>
      <c r="B103" s="14" t="s">
        <v>328</v>
      </c>
      <c r="C103" s="14" t="s">
        <v>329</v>
      </c>
      <c r="D103" s="14" t="s">
        <v>330</v>
      </c>
      <c r="E103" s="19">
        <v>195.5</v>
      </c>
      <c r="F103" s="20">
        <v>65.17</v>
      </c>
      <c r="G103" s="17">
        <f t="shared" si="4"/>
        <v>26.068</v>
      </c>
      <c r="H103" s="18">
        <v>86.67</v>
      </c>
      <c r="I103" s="18">
        <f t="shared" si="6"/>
        <v>52.002</v>
      </c>
      <c r="J103" s="18">
        <f t="shared" si="5"/>
        <v>78.07</v>
      </c>
      <c r="K103" s="21" t="s">
        <v>18</v>
      </c>
      <c r="L103" s="22"/>
    </row>
    <row r="104" s="1" customFormat="1" ht="22" customHeight="1" spans="1:12">
      <c r="A104" s="13" t="s">
        <v>331</v>
      </c>
      <c r="B104" s="14" t="s">
        <v>332</v>
      </c>
      <c r="C104" s="14" t="s">
        <v>333</v>
      </c>
      <c r="D104" s="14" t="s">
        <v>330</v>
      </c>
      <c r="E104" s="19">
        <v>182.5</v>
      </c>
      <c r="F104" s="20">
        <v>60.83</v>
      </c>
      <c r="G104" s="17">
        <f t="shared" si="4"/>
        <v>24.332</v>
      </c>
      <c r="H104" s="18">
        <v>89</v>
      </c>
      <c r="I104" s="18">
        <f t="shared" si="6"/>
        <v>53.4</v>
      </c>
      <c r="J104" s="18">
        <f t="shared" si="5"/>
        <v>77.732</v>
      </c>
      <c r="K104" s="21" t="s">
        <v>18</v>
      </c>
      <c r="L104" s="22"/>
    </row>
    <row r="105" s="1" customFormat="1" ht="22" customHeight="1" spans="1:12">
      <c r="A105" s="13" t="s">
        <v>334</v>
      </c>
      <c r="B105" s="14" t="s">
        <v>335</v>
      </c>
      <c r="C105" s="14" t="s">
        <v>336</v>
      </c>
      <c r="D105" s="14" t="s">
        <v>330</v>
      </c>
      <c r="E105" s="19">
        <v>187</v>
      </c>
      <c r="F105" s="20">
        <v>62.33</v>
      </c>
      <c r="G105" s="17">
        <f t="shared" si="4"/>
        <v>24.932</v>
      </c>
      <c r="H105" s="18">
        <v>80.33</v>
      </c>
      <c r="I105" s="18">
        <f t="shared" si="6"/>
        <v>48.198</v>
      </c>
      <c r="J105" s="18">
        <f t="shared" si="5"/>
        <v>73.13</v>
      </c>
      <c r="K105" s="22"/>
      <c r="L105" s="22"/>
    </row>
    <row r="106" s="1" customFormat="1" ht="22" customHeight="1" spans="1:12">
      <c r="A106" s="13" t="s">
        <v>337</v>
      </c>
      <c r="B106" s="14" t="s">
        <v>338</v>
      </c>
      <c r="C106" s="14" t="s">
        <v>339</v>
      </c>
      <c r="D106" s="14" t="s">
        <v>330</v>
      </c>
      <c r="E106" s="19">
        <v>184</v>
      </c>
      <c r="F106" s="20">
        <v>61.33</v>
      </c>
      <c r="G106" s="17">
        <f t="shared" si="4"/>
        <v>24.532</v>
      </c>
      <c r="H106" s="18">
        <v>80.33</v>
      </c>
      <c r="I106" s="18">
        <f t="shared" si="6"/>
        <v>48.198</v>
      </c>
      <c r="J106" s="18">
        <f t="shared" si="5"/>
        <v>72.73</v>
      </c>
      <c r="K106" s="22"/>
      <c r="L106" s="22"/>
    </row>
    <row r="107" s="1" customFormat="1" ht="22" customHeight="1" spans="1:12">
      <c r="A107" s="13" t="s">
        <v>340</v>
      </c>
      <c r="B107" s="14" t="s">
        <v>341</v>
      </c>
      <c r="C107" s="14" t="s">
        <v>342</v>
      </c>
      <c r="D107" s="14" t="s">
        <v>330</v>
      </c>
      <c r="E107" s="19">
        <v>194.5</v>
      </c>
      <c r="F107" s="20">
        <v>64.83</v>
      </c>
      <c r="G107" s="17">
        <f t="shared" si="4"/>
        <v>25.932</v>
      </c>
      <c r="H107" s="18">
        <v>76.33</v>
      </c>
      <c r="I107" s="18">
        <f t="shared" si="6"/>
        <v>45.798</v>
      </c>
      <c r="J107" s="18">
        <f t="shared" si="5"/>
        <v>71.73</v>
      </c>
      <c r="K107" s="22"/>
      <c r="L107" s="22"/>
    </row>
    <row r="108" s="1" customFormat="1" ht="22" customHeight="1" spans="1:12">
      <c r="A108" s="13" t="s">
        <v>343</v>
      </c>
      <c r="B108" s="14" t="s">
        <v>344</v>
      </c>
      <c r="C108" s="14" t="s">
        <v>345</v>
      </c>
      <c r="D108" s="14" t="s">
        <v>330</v>
      </c>
      <c r="E108" s="19">
        <v>183.5</v>
      </c>
      <c r="F108" s="20">
        <v>61.17</v>
      </c>
      <c r="G108" s="17">
        <f t="shared" si="4"/>
        <v>24.468</v>
      </c>
      <c r="H108" s="18">
        <v>75.33</v>
      </c>
      <c r="I108" s="18">
        <f t="shared" si="6"/>
        <v>45.198</v>
      </c>
      <c r="J108" s="18">
        <f t="shared" si="5"/>
        <v>69.666</v>
      </c>
      <c r="K108" s="22"/>
      <c r="L108" s="22"/>
    </row>
    <row r="109" s="1" customFormat="1" ht="21.95" customHeight="1" spans="1:12">
      <c r="A109" s="13" t="s">
        <v>346</v>
      </c>
      <c r="B109" s="14" t="s">
        <v>347</v>
      </c>
      <c r="C109" s="14" t="s">
        <v>348</v>
      </c>
      <c r="D109" s="14" t="s">
        <v>349</v>
      </c>
      <c r="E109" s="15">
        <v>154</v>
      </c>
      <c r="F109" s="16">
        <v>51.33</v>
      </c>
      <c r="G109" s="17">
        <f t="shared" si="4"/>
        <v>20.532</v>
      </c>
      <c r="H109" s="18">
        <v>87.33</v>
      </c>
      <c r="I109" s="18">
        <f t="shared" si="6"/>
        <v>52.398</v>
      </c>
      <c r="J109" s="18">
        <f t="shared" si="5"/>
        <v>72.93</v>
      </c>
      <c r="K109" s="21" t="s">
        <v>18</v>
      </c>
      <c r="L109" s="22"/>
    </row>
    <row r="110" s="1" customFormat="1" ht="21.95" customHeight="1" spans="1:12">
      <c r="A110" s="13" t="s">
        <v>350</v>
      </c>
      <c r="B110" s="14" t="s">
        <v>351</v>
      </c>
      <c r="C110" s="14" t="s">
        <v>352</v>
      </c>
      <c r="D110" s="14" t="s">
        <v>349</v>
      </c>
      <c r="E110" s="15">
        <v>154</v>
      </c>
      <c r="F110" s="16">
        <v>51.33</v>
      </c>
      <c r="G110" s="17">
        <f t="shared" si="4"/>
        <v>20.532</v>
      </c>
      <c r="H110" s="18">
        <v>86</v>
      </c>
      <c r="I110" s="18">
        <f t="shared" si="6"/>
        <v>51.6</v>
      </c>
      <c r="J110" s="18">
        <f t="shared" si="5"/>
        <v>72.132</v>
      </c>
      <c r="K110" s="21" t="s">
        <v>18</v>
      </c>
      <c r="L110" s="22"/>
    </row>
    <row r="111" s="1" customFormat="1" ht="21.95" customHeight="1" spans="1:12">
      <c r="A111" s="13" t="s">
        <v>353</v>
      </c>
      <c r="B111" s="14" t="s">
        <v>354</v>
      </c>
      <c r="C111" s="14" t="s">
        <v>355</v>
      </c>
      <c r="D111" s="14" t="s">
        <v>349</v>
      </c>
      <c r="E111" s="15">
        <v>170.5</v>
      </c>
      <c r="F111" s="16">
        <v>56.83</v>
      </c>
      <c r="G111" s="17">
        <f t="shared" si="4"/>
        <v>22.732</v>
      </c>
      <c r="H111" s="18">
        <v>82</v>
      </c>
      <c r="I111" s="18">
        <f t="shared" si="6"/>
        <v>49.2</v>
      </c>
      <c r="J111" s="18">
        <f t="shared" si="5"/>
        <v>71.932</v>
      </c>
      <c r="K111" s="21" t="s">
        <v>18</v>
      </c>
      <c r="L111" s="22"/>
    </row>
    <row r="112" s="1" customFormat="1" ht="21.95" customHeight="1" spans="1:12">
      <c r="A112" s="13" t="s">
        <v>356</v>
      </c>
      <c r="B112" s="14" t="s">
        <v>357</v>
      </c>
      <c r="C112" s="14" t="s">
        <v>358</v>
      </c>
      <c r="D112" s="14" t="s">
        <v>349</v>
      </c>
      <c r="E112" s="15">
        <v>173.5</v>
      </c>
      <c r="F112" s="16">
        <v>57.83</v>
      </c>
      <c r="G112" s="17">
        <f t="shared" si="4"/>
        <v>23.132</v>
      </c>
      <c r="H112" s="18">
        <v>79.67</v>
      </c>
      <c r="I112" s="18">
        <f t="shared" si="6"/>
        <v>47.802</v>
      </c>
      <c r="J112" s="18">
        <f t="shared" si="5"/>
        <v>70.934</v>
      </c>
      <c r="K112" s="22"/>
      <c r="L112" s="22"/>
    </row>
    <row r="113" s="1" customFormat="1" ht="21.95" customHeight="1" spans="1:12">
      <c r="A113" s="13" t="s">
        <v>359</v>
      </c>
      <c r="B113" s="14" t="s">
        <v>360</v>
      </c>
      <c r="C113" s="14" t="s">
        <v>361</v>
      </c>
      <c r="D113" s="14" t="s">
        <v>349</v>
      </c>
      <c r="E113" s="15">
        <v>149</v>
      </c>
      <c r="F113" s="16">
        <v>49.67</v>
      </c>
      <c r="G113" s="17">
        <f t="shared" si="4"/>
        <v>19.868</v>
      </c>
      <c r="H113" s="18">
        <v>84</v>
      </c>
      <c r="I113" s="18">
        <f t="shared" si="6"/>
        <v>50.4</v>
      </c>
      <c r="J113" s="18">
        <f t="shared" si="5"/>
        <v>70.268</v>
      </c>
      <c r="K113" s="22"/>
      <c r="L113" s="22"/>
    </row>
    <row r="114" s="1" customFormat="1" ht="21.95" customHeight="1" spans="1:12">
      <c r="A114" s="13" t="s">
        <v>362</v>
      </c>
      <c r="B114" s="14" t="s">
        <v>363</v>
      </c>
      <c r="C114" s="14" t="s">
        <v>364</v>
      </c>
      <c r="D114" s="14" t="s">
        <v>349</v>
      </c>
      <c r="E114" s="15">
        <v>150</v>
      </c>
      <c r="F114" s="16">
        <v>50</v>
      </c>
      <c r="G114" s="17">
        <f t="shared" si="4"/>
        <v>20</v>
      </c>
      <c r="H114" s="18">
        <v>83.67</v>
      </c>
      <c r="I114" s="18">
        <f t="shared" si="6"/>
        <v>50.202</v>
      </c>
      <c r="J114" s="18">
        <f t="shared" si="5"/>
        <v>70.202</v>
      </c>
      <c r="K114" s="22"/>
      <c r="L114" s="22"/>
    </row>
    <row r="115" s="1" customFormat="1" ht="21.95" customHeight="1" spans="1:12">
      <c r="A115" s="13" t="s">
        <v>365</v>
      </c>
      <c r="B115" s="14" t="s">
        <v>366</v>
      </c>
      <c r="C115" s="14" t="s">
        <v>367</v>
      </c>
      <c r="D115" s="14" t="s">
        <v>349</v>
      </c>
      <c r="E115" s="15">
        <v>158</v>
      </c>
      <c r="F115" s="16">
        <v>52.67</v>
      </c>
      <c r="G115" s="17">
        <f t="shared" si="4"/>
        <v>21.068</v>
      </c>
      <c r="H115" s="18">
        <v>80</v>
      </c>
      <c r="I115" s="18">
        <f t="shared" si="6"/>
        <v>48</v>
      </c>
      <c r="J115" s="18">
        <f t="shared" si="5"/>
        <v>69.068</v>
      </c>
      <c r="K115" s="22"/>
      <c r="L115" s="22"/>
    </row>
    <row r="116" s="1" customFormat="1" ht="21.95" customHeight="1" spans="1:12">
      <c r="A116" s="13" t="s">
        <v>368</v>
      </c>
      <c r="B116" s="14" t="s">
        <v>369</v>
      </c>
      <c r="C116" s="14" t="s">
        <v>370</v>
      </c>
      <c r="D116" s="14" t="s">
        <v>349</v>
      </c>
      <c r="E116" s="15">
        <v>155</v>
      </c>
      <c r="F116" s="16">
        <v>51.67</v>
      </c>
      <c r="G116" s="17">
        <f t="shared" si="4"/>
        <v>20.668</v>
      </c>
      <c r="H116" s="18">
        <v>78.33</v>
      </c>
      <c r="I116" s="18">
        <f t="shared" si="6"/>
        <v>46.998</v>
      </c>
      <c r="J116" s="18">
        <f t="shared" si="5"/>
        <v>67.666</v>
      </c>
      <c r="K116" s="22"/>
      <c r="L116" s="22"/>
    </row>
    <row r="117" s="1" customFormat="1" ht="21.95" customHeight="1" spans="1:12">
      <c r="A117" s="13" t="s">
        <v>371</v>
      </c>
      <c r="B117" s="14" t="s">
        <v>372</v>
      </c>
      <c r="C117" s="14" t="s">
        <v>373</v>
      </c>
      <c r="D117" s="14" t="s">
        <v>349</v>
      </c>
      <c r="E117" s="15">
        <v>168</v>
      </c>
      <c r="F117" s="16">
        <v>56</v>
      </c>
      <c r="G117" s="17">
        <f t="shared" si="4"/>
        <v>22.4</v>
      </c>
      <c r="H117" s="18">
        <v>74.33</v>
      </c>
      <c r="I117" s="18">
        <f t="shared" si="6"/>
        <v>44.598</v>
      </c>
      <c r="J117" s="18">
        <f t="shared" si="5"/>
        <v>66.998</v>
      </c>
      <c r="K117" s="22"/>
      <c r="L117" s="22"/>
    </row>
    <row r="118" s="1" customFormat="1" ht="21.95" customHeight="1" spans="1:12">
      <c r="A118" s="13" t="s">
        <v>374</v>
      </c>
      <c r="B118" s="14" t="s">
        <v>375</v>
      </c>
      <c r="C118" s="14" t="s">
        <v>376</v>
      </c>
      <c r="D118" s="14" t="s">
        <v>377</v>
      </c>
      <c r="E118" s="15">
        <v>187</v>
      </c>
      <c r="F118" s="16">
        <v>62.33</v>
      </c>
      <c r="G118" s="17">
        <f t="shared" si="4"/>
        <v>24.932</v>
      </c>
      <c r="H118" s="18">
        <v>87.67</v>
      </c>
      <c r="I118" s="18">
        <f t="shared" si="6"/>
        <v>52.602</v>
      </c>
      <c r="J118" s="18">
        <f t="shared" si="5"/>
        <v>77.534</v>
      </c>
      <c r="K118" s="21" t="s">
        <v>18</v>
      </c>
      <c r="L118" s="22"/>
    </row>
    <row r="119" s="1" customFormat="1" ht="21.95" customHeight="1" spans="1:12">
      <c r="A119" s="13" t="s">
        <v>378</v>
      </c>
      <c r="B119" s="14" t="s">
        <v>379</v>
      </c>
      <c r="C119" s="14" t="s">
        <v>380</v>
      </c>
      <c r="D119" s="14" t="s">
        <v>377</v>
      </c>
      <c r="E119" s="15">
        <v>187</v>
      </c>
      <c r="F119" s="16">
        <v>62.33</v>
      </c>
      <c r="G119" s="17">
        <f t="shared" si="4"/>
        <v>24.932</v>
      </c>
      <c r="H119" s="18">
        <v>86.33</v>
      </c>
      <c r="I119" s="18">
        <f t="shared" si="6"/>
        <v>51.798</v>
      </c>
      <c r="J119" s="18">
        <f t="shared" si="5"/>
        <v>76.73</v>
      </c>
      <c r="K119" s="21" t="s">
        <v>18</v>
      </c>
      <c r="L119" s="22"/>
    </row>
    <row r="120" s="1" customFormat="1" ht="21.95" customHeight="1" spans="1:12">
      <c r="A120" s="13" t="s">
        <v>381</v>
      </c>
      <c r="B120" s="14" t="s">
        <v>382</v>
      </c>
      <c r="C120" s="14" t="s">
        <v>383</v>
      </c>
      <c r="D120" s="14" t="s">
        <v>377</v>
      </c>
      <c r="E120" s="15">
        <v>195</v>
      </c>
      <c r="F120" s="16">
        <v>65</v>
      </c>
      <c r="G120" s="17">
        <f t="shared" si="4"/>
        <v>26</v>
      </c>
      <c r="H120" s="18">
        <v>83.67</v>
      </c>
      <c r="I120" s="18">
        <f t="shared" si="6"/>
        <v>50.202</v>
      </c>
      <c r="J120" s="18">
        <f t="shared" si="5"/>
        <v>76.202</v>
      </c>
      <c r="K120" s="21" t="s">
        <v>18</v>
      </c>
      <c r="L120" s="22"/>
    </row>
    <row r="121" s="1" customFormat="1" ht="21.95" customHeight="1" spans="1:12">
      <c r="A121" s="13" t="s">
        <v>384</v>
      </c>
      <c r="B121" s="14" t="s">
        <v>385</v>
      </c>
      <c r="C121" s="14" t="s">
        <v>386</v>
      </c>
      <c r="D121" s="14" t="s">
        <v>377</v>
      </c>
      <c r="E121" s="15">
        <v>183.5</v>
      </c>
      <c r="F121" s="16">
        <v>61.17</v>
      </c>
      <c r="G121" s="17">
        <f t="shared" si="4"/>
        <v>24.468</v>
      </c>
      <c r="H121" s="18">
        <v>86</v>
      </c>
      <c r="I121" s="18">
        <f t="shared" si="6"/>
        <v>51.6</v>
      </c>
      <c r="J121" s="18">
        <f t="shared" si="5"/>
        <v>76.068</v>
      </c>
      <c r="K121" s="21" t="s">
        <v>18</v>
      </c>
      <c r="L121" s="22"/>
    </row>
    <row r="122" s="1" customFormat="1" ht="21.95" customHeight="1" spans="1:12">
      <c r="A122" s="13" t="s">
        <v>387</v>
      </c>
      <c r="B122" s="14" t="s">
        <v>388</v>
      </c>
      <c r="C122" s="14" t="s">
        <v>389</v>
      </c>
      <c r="D122" s="14" t="s">
        <v>377</v>
      </c>
      <c r="E122" s="15">
        <v>187</v>
      </c>
      <c r="F122" s="16">
        <v>62.33</v>
      </c>
      <c r="G122" s="17">
        <f t="shared" si="4"/>
        <v>24.932</v>
      </c>
      <c r="H122" s="18">
        <v>83.33</v>
      </c>
      <c r="I122" s="18">
        <f t="shared" si="6"/>
        <v>49.998</v>
      </c>
      <c r="J122" s="18">
        <f t="shared" si="5"/>
        <v>74.93</v>
      </c>
      <c r="K122" s="21" t="s">
        <v>18</v>
      </c>
      <c r="L122" s="22"/>
    </row>
    <row r="123" s="1" customFormat="1" ht="21.95" customHeight="1" spans="1:12">
      <c r="A123" s="13" t="s">
        <v>390</v>
      </c>
      <c r="B123" s="14" t="s">
        <v>391</v>
      </c>
      <c r="C123" s="14" t="s">
        <v>392</v>
      </c>
      <c r="D123" s="14" t="s">
        <v>377</v>
      </c>
      <c r="E123" s="15">
        <v>185</v>
      </c>
      <c r="F123" s="16">
        <v>61.67</v>
      </c>
      <c r="G123" s="17">
        <f t="shared" si="4"/>
        <v>24.668</v>
      </c>
      <c r="H123" s="18">
        <v>83.67</v>
      </c>
      <c r="I123" s="18">
        <f t="shared" si="6"/>
        <v>50.202</v>
      </c>
      <c r="J123" s="18">
        <f t="shared" si="5"/>
        <v>74.87</v>
      </c>
      <c r="K123" s="22"/>
      <c r="L123" s="22"/>
    </row>
    <row r="124" s="1" customFormat="1" ht="21.95" customHeight="1" spans="1:12">
      <c r="A124" s="13" t="s">
        <v>393</v>
      </c>
      <c r="B124" s="14" t="s">
        <v>394</v>
      </c>
      <c r="C124" s="14" t="s">
        <v>395</v>
      </c>
      <c r="D124" s="14" t="s">
        <v>377</v>
      </c>
      <c r="E124" s="15">
        <v>191</v>
      </c>
      <c r="F124" s="16">
        <v>63.67</v>
      </c>
      <c r="G124" s="17">
        <f t="shared" si="4"/>
        <v>25.468</v>
      </c>
      <c r="H124" s="18">
        <v>81.67</v>
      </c>
      <c r="I124" s="18">
        <f t="shared" si="6"/>
        <v>49.002</v>
      </c>
      <c r="J124" s="18">
        <f t="shared" si="5"/>
        <v>74.47</v>
      </c>
      <c r="K124" s="22"/>
      <c r="L124" s="22"/>
    </row>
    <row r="125" s="1" customFormat="1" ht="21.95" customHeight="1" spans="1:12">
      <c r="A125" s="13" t="s">
        <v>396</v>
      </c>
      <c r="B125" s="14" t="s">
        <v>397</v>
      </c>
      <c r="C125" s="14" t="s">
        <v>398</v>
      </c>
      <c r="D125" s="14" t="s">
        <v>377</v>
      </c>
      <c r="E125" s="15">
        <v>188</v>
      </c>
      <c r="F125" s="16">
        <v>62.67</v>
      </c>
      <c r="G125" s="17">
        <f t="shared" si="4"/>
        <v>25.068</v>
      </c>
      <c r="H125" s="18">
        <v>82.33</v>
      </c>
      <c r="I125" s="18">
        <f t="shared" si="6"/>
        <v>49.398</v>
      </c>
      <c r="J125" s="18">
        <f t="shared" si="5"/>
        <v>74.466</v>
      </c>
      <c r="K125" s="22"/>
      <c r="L125" s="22"/>
    </row>
    <row r="126" s="1" customFormat="1" ht="21.95" customHeight="1" spans="1:12">
      <c r="A126" s="13" t="s">
        <v>399</v>
      </c>
      <c r="B126" s="14" t="s">
        <v>400</v>
      </c>
      <c r="C126" s="14" t="s">
        <v>401</v>
      </c>
      <c r="D126" s="14" t="s">
        <v>377</v>
      </c>
      <c r="E126" s="15">
        <v>186</v>
      </c>
      <c r="F126" s="16">
        <v>62</v>
      </c>
      <c r="G126" s="17">
        <f t="shared" si="4"/>
        <v>24.8</v>
      </c>
      <c r="H126" s="18">
        <v>82.67</v>
      </c>
      <c r="I126" s="18">
        <f t="shared" si="6"/>
        <v>49.602</v>
      </c>
      <c r="J126" s="18">
        <f t="shared" si="5"/>
        <v>74.402</v>
      </c>
      <c r="K126" s="22"/>
      <c r="L126" s="22"/>
    </row>
    <row r="127" s="1" customFormat="1" ht="21.95" customHeight="1" spans="1:12">
      <c r="A127" s="13" t="s">
        <v>402</v>
      </c>
      <c r="B127" s="14" t="s">
        <v>403</v>
      </c>
      <c r="C127" s="14" t="s">
        <v>404</v>
      </c>
      <c r="D127" s="14" t="s">
        <v>377</v>
      </c>
      <c r="E127" s="15">
        <v>178</v>
      </c>
      <c r="F127" s="16">
        <v>59.33</v>
      </c>
      <c r="G127" s="17">
        <f t="shared" si="4"/>
        <v>23.732</v>
      </c>
      <c r="H127" s="18">
        <v>82.33</v>
      </c>
      <c r="I127" s="18">
        <f t="shared" si="6"/>
        <v>49.398</v>
      </c>
      <c r="J127" s="18">
        <f t="shared" si="5"/>
        <v>73.13</v>
      </c>
      <c r="K127" s="22"/>
      <c r="L127" s="22"/>
    </row>
    <row r="128" s="1" customFormat="1" ht="21.95" customHeight="1" spans="1:12">
      <c r="A128" s="13" t="s">
        <v>405</v>
      </c>
      <c r="B128" s="14" t="s">
        <v>406</v>
      </c>
      <c r="C128" s="14" t="s">
        <v>407</v>
      </c>
      <c r="D128" s="14" t="s">
        <v>377</v>
      </c>
      <c r="E128" s="15">
        <v>179</v>
      </c>
      <c r="F128" s="16">
        <v>59.67</v>
      </c>
      <c r="G128" s="17">
        <f t="shared" si="4"/>
        <v>23.868</v>
      </c>
      <c r="H128" s="18">
        <v>81.67</v>
      </c>
      <c r="I128" s="18">
        <f t="shared" si="6"/>
        <v>49.002</v>
      </c>
      <c r="J128" s="18">
        <f t="shared" si="5"/>
        <v>72.87</v>
      </c>
      <c r="K128" s="22"/>
      <c r="L128" s="22"/>
    </row>
    <row r="129" s="1" customFormat="1" ht="21.95" customHeight="1" spans="1:12">
      <c r="A129" s="13" t="s">
        <v>408</v>
      </c>
      <c r="B129" s="14" t="s">
        <v>409</v>
      </c>
      <c r="C129" s="14" t="s">
        <v>410</v>
      </c>
      <c r="D129" s="14" t="s">
        <v>377</v>
      </c>
      <c r="E129" s="15">
        <v>186</v>
      </c>
      <c r="F129" s="16">
        <v>62</v>
      </c>
      <c r="G129" s="17">
        <f t="shared" si="4"/>
        <v>24.8</v>
      </c>
      <c r="H129" s="18">
        <v>80</v>
      </c>
      <c r="I129" s="18">
        <f t="shared" si="6"/>
        <v>48</v>
      </c>
      <c r="J129" s="18">
        <f t="shared" si="5"/>
        <v>72.8</v>
      </c>
      <c r="K129" s="22"/>
      <c r="L129" s="22"/>
    </row>
    <row r="130" s="1" customFormat="1" ht="21.95" customHeight="1" spans="1:12">
      <c r="A130" s="13" t="s">
        <v>411</v>
      </c>
      <c r="B130" s="14" t="s">
        <v>412</v>
      </c>
      <c r="C130" s="14" t="s">
        <v>413</v>
      </c>
      <c r="D130" s="14" t="s">
        <v>377</v>
      </c>
      <c r="E130" s="15">
        <v>178.5</v>
      </c>
      <c r="F130" s="16">
        <v>59.5</v>
      </c>
      <c r="G130" s="17">
        <f t="shared" si="4"/>
        <v>23.8</v>
      </c>
      <c r="H130" s="18">
        <v>81.33</v>
      </c>
      <c r="I130" s="18">
        <f t="shared" si="6"/>
        <v>48.798</v>
      </c>
      <c r="J130" s="18">
        <f t="shared" si="5"/>
        <v>72.598</v>
      </c>
      <c r="K130" s="22"/>
      <c r="L130" s="22"/>
    </row>
    <row r="131" s="1" customFormat="1" ht="21.95" customHeight="1" spans="1:12">
      <c r="A131" s="13" t="s">
        <v>414</v>
      </c>
      <c r="B131" s="14" t="s">
        <v>415</v>
      </c>
      <c r="C131" s="14" t="s">
        <v>416</v>
      </c>
      <c r="D131" s="14" t="s">
        <v>377</v>
      </c>
      <c r="E131" s="15">
        <v>177</v>
      </c>
      <c r="F131" s="16">
        <v>59</v>
      </c>
      <c r="G131" s="17">
        <f t="shared" si="4"/>
        <v>23.6</v>
      </c>
      <c r="H131" s="18">
        <v>79</v>
      </c>
      <c r="I131" s="18">
        <f t="shared" si="6"/>
        <v>47.4</v>
      </c>
      <c r="J131" s="18">
        <f t="shared" si="5"/>
        <v>71</v>
      </c>
      <c r="K131" s="22"/>
      <c r="L131" s="22"/>
    </row>
    <row r="132" s="1" customFormat="1" ht="23" customHeight="1" spans="1:12">
      <c r="A132" s="13" t="s">
        <v>417</v>
      </c>
      <c r="B132" s="15" t="s">
        <v>418</v>
      </c>
      <c r="C132" s="14" t="s">
        <v>419</v>
      </c>
      <c r="D132" s="14" t="s">
        <v>377</v>
      </c>
      <c r="E132" s="15">
        <v>177</v>
      </c>
      <c r="F132" s="15">
        <v>59</v>
      </c>
      <c r="G132" s="17">
        <f>F132*0.4</f>
        <v>23.6</v>
      </c>
      <c r="H132" s="18">
        <v>78</v>
      </c>
      <c r="I132" s="18">
        <f t="shared" si="6"/>
        <v>46.8</v>
      </c>
      <c r="J132" s="18">
        <f>I132+G132</f>
        <v>70.4</v>
      </c>
      <c r="K132" s="22"/>
      <c r="L132" s="22"/>
    </row>
    <row r="133" s="1" customFormat="1" ht="23" customHeight="1" spans="1:12">
      <c r="A133" s="13" t="s">
        <v>420</v>
      </c>
      <c r="B133" s="14" t="s">
        <v>421</v>
      </c>
      <c r="C133" s="14" t="s">
        <v>422</v>
      </c>
      <c r="D133" s="14" t="s">
        <v>377</v>
      </c>
      <c r="E133" s="15">
        <v>186.5</v>
      </c>
      <c r="F133" s="16">
        <v>62.17</v>
      </c>
      <c r="G133" s="17">
        <f>F133*0.4</f>
        <v>24.868</v>
      </c>
      <c r="H133" s="18">
        <v>75</v>
      </c>
      <c r="I133" s="18">
        <f t="shared" si="6"/>
        <v>45</v>
      </c>
      <c r="J133" s="18">
        <f>I133+G133</f>
        <v>69.868</v>
      </c>
      <c r="K133" s="22"/>
      <c r="L133" s="22"/>
    </row>
  </sheetData>
  <mergeCells count="10">
    <mergeCell ref="A1:L1"/>
    <mergeCell ref="E2:G2"/>
    <mergeCell ref="H2:I2"/>
    <mergeCell ref="A2:A3"/>
    <mergeCell ref="B2:B3"/>
    <mergeCell ref="C2:C3"/>
    <mergeCell ref="D2:D3"/>
    <mergeCell ref="J2:J3"/>
    <mergeCell ref="K2:K3"/>
    <mergeCell ref="L2:L3"/>
  </mergeCells>
  <pageMargins left="0.75" right="0.75" top="1" bottom="1" header="0.511805555555556" footer="0.51180555555555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2017-07-18T09:19:00Z</dcterms:created>
  <dcterms:modified xsi:type="dcterms:W3CDTF">2017-07-18T09:55:15Z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