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综合成绩" sheetId="1" r:id="rId1"/>
    <sheet name="理论" sheetId="2" r:id="rId2"/>
    <sheet name="Sheet2" sheetId="3" r:id="rId3"/>
    <sheet name="Sheet3" sheetId="4" r:id="rId4"/>
  </sheets>
  <definedNames>
    <definedName name="_xlnm.Print_Titles" localSheetId="1">'理论'!$1:$3</definedName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<sst xmlns="http://schemas.openxmlformats.org/spreadsheetml/2006/main" count="961" uniqueCount="258">
  <si>
    <t>思南县人民医院2017年招聘护理人员综合成绩公示表</t>
  </si>
  <si>
    <t>编号</t>
  </si>
  <si>
    <t>姓名</t>
  </si>
  <si>
    <t>性别</t>
  </si>
  <si>
    <t>学历</t>
  </si>
  <si>
    <t>身份证号码</t>
  </si>
  <si>
    <t>理论得分</t>
  </si>
  <si>
    <t>理论（50%）</t>
  </si>
  <si>
    <t>理论名次</t>
  </si>
  <si>
    <t>面试序号</t>
  </si>
  <si>
    <t>面试成绩</t>
  </si>
  <si>
    <t>面试（20%）</t>
  </si>
  <si>
    <t>操作序号</t>
  </si>
  <si>
    <t>操作成绩</t>
  </si>
  <si>
    <t>操作（30%）</t>
  </si>
  <si>
    <t>综合得分</t>
  </si>
  <si>
    <t>总名次</t>
  </si>
  <si>
    <t>吴新平</t>
  </si>
  <si>
    <t>女</t>
  </si>
  <si>
    <t>本科</t>
  </si>
  <si>
    <t>522626199410173221</t>
  </si>
  <si>
    <t>周芬</t>
  </si>
  <si>
    <t>522225199506181228</t>
  </si>
  <si>
    <t>刘丽琴</t>
  </si>
  <si>
    <t>大专</t>
  </si>
  <si>
    <t>522225199510053640</t>
  </si>
  <si>
    <t>林汉艳</t>
  </si>
  <si>
    <t>522225199510111687</t>
  </si>
  <si>
    <t>吴万冬</t>
  </si>
  <si>
    <t>522225199511252860</t>
  </si>
  <si>
    <t>毛清</t>
  </si>
  <si>
    <t>二本</t>
  </si>
  <si>
    <t>522225199510270220</t>
  </si>
  <si>
    <t>蒲亨英</t>
  </si>
  <si>
    <t>522225199509251623</t>
  </si>
  <si>
    <t>陈怡廷</t>
  </si>
  <si>
    <t>522225199508285426</t>
  </si>
  <si>
    <t>李雪</t>
  </si>
  <si>
    <t>522225199503036922</t>
  </si>
  <si>
    <t>杨芳</t>
  </si>
  <si>
    <t>52222519960305874X</t>
  </si>
  <si>
    <t>罗丽丽</t>
  </si>
  <si>
    <t>522225199501136620</t>
  </si>
  <si>
    <t>胡琼</t>
  </si>
  <si>
    <t>522225199611112849</t>
  </si>
  <si>
    <t>袁亚玲</t>
  </si>
  <si>
    <t>522225199407235446</t>
  </si>
  <si>
    <t>李艳</t>
  </si>
  <si>
    <t>522225199303272429</t>
  </si>
  <si>
    <t>刘依林</t>
  </si>
  <si>
    <t>522225199602186643</t>
  </si>
  <si>
    <t>李菲</t>
  </si>
  <si>
    <t>522225199608240022</t>
  </si>
  <si>
    <t>李旭</t>
  </si>
  <si>
    <t>522225199512153223</t>
  </si>
  <si>
    <t>张晓琴</t>
  </si>
  <si>
    <t>522225199407245425</t>
  </si>
  <si>
    <t>黎雨竹</t>
  </si>
  <si>
    <t>522225199509133627</t>
  </si>
  <si>
    <t>王蓉</t>
  </si>
  <si>
    <t>52222519970103002X</t>
  </si>
  <si>
    <t xml:space="preserve"> 杨丽蓉</t>
  </si>
  <si>
    <t>522225199604020428</t>
  </si>
  <si>
    <t>卢琴</t>
  </si>
  <si>
    <t>522225199502012865</t>
  </si>
  <si>
    <t>饶练练</t>
  </si>
  <si>
    <t>522128199506041026</t>
  </si>
  <si>
    <t>522225199412229024</t>
  </si>
  <si>
    <t>李丹丹</t>
  </si>
  <si>
    <t>522225199410182824</t>
  </si>
  <si>
    <t>袁珍艳</t>
  </si>
  <si>
    <t>522225199502195120</t>
  </si>
  <si>
    <t>代丽平</t>
  </si>
  <si>
    <t>522225199002070022</t>
  </si>
  <si>
    <t>许高飞</t>
  </si>
  <si>
    <t>52222519910726902x</t>
  </si>
  <si>
    <t>冉启珍</t>
  </si>
  <si>
    <t>522127199503152066</t>
  </si>
  <si>
    <t>刘容容</t>
  </si>
  <si>
    <t>522225199701127569</t>
  </si>
  <si>
    <t>昝丽华</t>
  </si>
  <si>
    <t>522225199207080021</t>
  </si>
  <si>
    <t>许再芬</t>
  </si>
  <si>
    <t>522225199409031228</t>
  </si>
  <si>
    <t>陈林璐</t>
  </si>
  <si>
    <t>522225199301226920</t>
  </si>
  <si>
    <t>黄婷婷</t>
  </si>
  <si>
    <t>522225199608130026</t>
  </si>
  <si>
    <t>孙孝芳</t>
  </si>
  <si>
    <t>522225199512307229</t>
  </si>
  <si>
    <t>郭怀芬</t>
  </si>
  <si>
    <t>522225199510150029</t>
  </si>
  <si>
    <t>梁阿丽</t>
  </si>
  <si>
    <t>522225199401104429</t>
  </si>
  <si>
    <t>龙玲</t>
  </si>
  <si>
    <t>522225199606092943</t>
  </si>
  <si>
    <t>朱月琴</t>
  </si>
  <si>
    <t>522227198808132841</t>
  </si>
  <si>
    <t>余林</t>
  </si>
  <si>
    <t>522225199512308723</t>
  </si>
  <si>
    <t>王敏敏</t>
  </si>
  <si>
    <t>522225199507263620</t>
  </si>
  <si>
    <t>吴国玉</t>
  </si>
  <si>
    <t>522224199109080822</t>
  </si>
  <si>
    <t>吕剑发</t>
  </si>
  <si>
    <t>男</t>
  </si>
  <si>
    <t>522225199212161213</t>
  </si>
  <si>
    <t>杨秀芳</t>
  </si>
  <si>
    <t>52222519941215902X</t>
  </si>
  <si>
    <t>谭益科</t>
  </si>
  <si>
    <t>522225199412056311</t>
  </si>
  <si>
    <t>刘李</t>
  </si>
  <si>
    <t>522225199508241248</t>
  </si>
  <si>
    <t>罗君琴</t>
  </si>
  <si>
    <t>522225199411076628</t>
  </si>
  <si>
    <t>宁坤琴</t>
  </si>
  <si>
    <t>522225199704050026</t>
  </si>
  <si>
    <t>任红兰</t>
  </si>
  <si>
    <t>522225199310096929</t>
  </si>
  <si>
    <t>袁丽霞</t>
  </si>
  <si>
    <t>522225199512114427</t>
  </si>
  <si>
    <t>任君仙</t>
  </si>
  <si>
    <t>522225199306203621</t>
  </si>
  <si>
    <t>许国艳</t>
  </si>
  <si>
    <t>522225199510122028</t>
  </si>
  <si>
    <t>张胡平</t>
  </si>
  <si>
    <t>522225199503286323</t>
  </si>
  <si>
    <t>张小青</t>
  </si>
  <si>
    <t>522225199506244428</t>
  </si>
  <si>
    <t>谢小艳</t>
  </si>
  <si>
    <t>522225199407134426</t>
  </si>
  <si>
    <t>黄旭</t>
  </si>
  <si>
    <t>52222519960505542x</t>
  </si>
  <si>
    <t>田双霜</t>
  </si>
  <si>
    <t>522225199708153620</t>
  </si>
  <si>
    <t>彭英</t>
  </si>
  <si>
    <t>522224199505252841</t>
  </si>
  <si>
    <t>张婷婷</t>
  </si>
  <si>
    <t>522225199312040021</t>
  </si>
  <si>
    <t>史亚琴</t>
  </si>
  <si>
    <t>522225199106068461</t>
  </si>
  <si>
    <t>陈小雪</t>
  </si>
  <si>
    <t>522225199308086369</t>
  </si>
  <si>
    <t>田滔</t>
  </si>
  <si>
    <t>522225199305043224</t>
  </si>
  <si>
    <t>程明利</t>
  </si>
  <si>
    <t>522225199303042017</t>
  </si>
  <si>
    <t>万静</t>
  </si>
  <si>
    <t>522225198912170028</t>
  </si>
  <si>
    <t>邵玉清</t>
  </si>
  <si>
    <t>522225199603157545</t>
  </si>
  <si>
    <t>张倩</t>
  </si>
  <si>
    <t>522225199511162881</t>
  </si>
  <si>
    <t>蒲红莲</t>
  </si>
  <si>
    <t>522225199505062040</t>
  </si>
  <si>
    <t>罗霞</t>
  </si>
  <si>
    <t>522225199601248128</t>
  </si>
  <si>
    <t>李露</t>
  </si>
  <si>
    <t>522226199505102440</t>
  </si>
  <si>
    <t>黄丽</t>
  </si>
  <si>
    <t>522225199608063222</t>
  </si>
  <si>
    <t>张贵容</t>
  </si>
  <si>
    <t>522225199409281243</t>
  </si>
  <si>
    <t>田仁丽</t>
  </si>
  <si>
    <t>522225199310246923</t>
  </si>
  <si>
    <t>张馨芳</t>
  </si>
  <si>
    <t>522225199011232847</t>
  </si>
  <si>
    <t>杜依妮</t>
  </si>
  <si>
    <t>522225199606060028</t>
  </si>
  <si>
    <t>徐玉</t>
  </si>
  <si>
    <t>522225199212172027</t>
  </si>
  <si>
    <t>何鸥</t>
  </si>
  <si>
    <t>522225199608050042</t>
  </si>
  <si>
    <t>徐琴</t>
  </si>
  <si>
    <t>522225199211097248</t>
  </si>
  <si>
    <t>邓连琴</t>
  </si>
  <si>
    <t>52222519950717162X</t>
  </si>
  <si>
    <t>李贵凤</t>
  </si>
  <si>
    <t>522225199306282825</t>
  </si>
  <si>
    <t>胡菲</t>
  </si>
  <si>
    <t>522225199511112825</t>
  </si>
  <si>
    <t>赵芳琴</t>
  </si>
  <si>
    <t>522225199509247528</t>
  </si>
  <si>
    <t>唐时玉</t>
  </si>
  <si>
    <t>522225199512024421</t>
  </si>
  <si>
    <t>林吉容</t>
  </si>
  <si>
    <t>522225199610191629</t>
  </si>
  <si>
    <t>陈琴铭</t>
  </si>
  <si>
    <t>52222519960225022x</t>
  </si>
  <si>
    <t>冷朝敏</t>
  </si>
  <si>
    <t>522225199508026328</t>
  </si>
  <si>
    <t>宋建芬</t>
  </si>
  <si>
    <t>522225198709303622</t>
  </si>
  <si>
    <t>王梅</t>
  </si>
  <si>
    <t>522225199502118168</t>
  </si>
  <si>
    <t>夏雪兰</t>
  </si>
  <si>
    <t>522225199404054826</t>
  </si>
  <si>
    <t>梁思弦</t>
  </si>
  <si>
    <t>52222519930918602X</t>
  </si>
  <si>
    <t>袁丽娟</t>
  </si>
  <si>
    <t>522225199406010042</t>
  </si>
  <si>
    <t>张娅玲</t>
  </si>
  <si>
    <t>522225199410024842</t>
  </si>
  <si>
    <t>秦琴</t>
  </si>
  <si>
    <t>522225199508205123</t>
  </si>
  <si>
    <t>程杰</t>
  </si>
  <si>
    <t>522225199309193350</t>
  </si>
  <si>
    <t>吴秀玲</t>
  </si>
  <si>
    <t>522225199109102020</t>
  </si>
  <si>
    <t>方永军</t>
  </si>
  <si>
    <t>522225199310234439</t>
  </si>
  <si>
    <t>张玲丽</t>
  </si>
  <si>
    <t>522225199410105423</t>
  </si>
  <si>
    <t>赵廷容</t>
  </si>
  <si>
    <t>522225199408152829</t>
  </si>
  <si>
    <t>安林玲</t>
  </si>
  <si>
    <t>522225199405053227</t>
  </si>
  <si>
    <t>文金莲</t>
  </si>
  <si>
    <t>522225199402131621</t>
  </si>
  <si>
    <t>邓秋宇</t>
  </si>
  <si>
    <t>52222519940709812X</t>
  </si>
  <si>
    <t>李茂丽</t>
  </si>
  <si>
    <t>522225199501231628</t>
  </si>
  <si>
    <t>徐凤羽</t>
  </si>
  <si>
    <t>52222519910818364x</t>
  </si>
  <si>
    <t>沈红</t>
  </si>
  <si>
    <t>522225199410063227</t>
  </si>
  <si>
    <t>邹明芳</t>
  </si>
  <si>
    <t>522225199407044420</t>
  </si>
  <si>
    <t>田旭</t>
  </si>
  <si>
    <t>522225199310247563</t>
  </si>
  <si>
    <t>杨静</t>
  </si>
  <si>
    <t>522225199410205125</t>
  </si>
  <si>
    <t>谭雪莲</t>
  </si>
  <si>
    <t>522225199412166342</t>
  </si>
  <si>
    <t>吴丽芳</t>
  </si>
  <si>
    <t>522225199408160028</t>
  </si>
  <si>
    <t>张琴</t>
  </si>
  <si>
    <t>522225199403244820</t>
  </si>
  <si>
    <t>严丽蓉</t>
  </si>
  <si>
    <t>522225199311141648</t>
  </si>
  <si>
    <t>阮玲玲</t>
  </si>
  <si>
    <t>522225199311096322</t>
  </si>
  <si>
    <t>刘霞</t>
  </si>
  <si>
    <t>522225199609094821</t>
  </si>
  <si>
    <t>罗娅</t>
  </si>
  <si>
    <t>52222519930814782X</t>
  </si>
  <si>
    <t>邓国英</t>
  </si>
  <si>
    <t>522225198912017525</t>
  </si>
  <si>
    <t>缺考</t>
  </si>
  <si>
    <t>张洁</t>
  </si>
  <si>
    <t>522225199512280425</t>
  </si>
  <si>
    <t>秦芳</t>
  </si>
  <si>
    <t>522225199003037822</t>
  </si>
  <si>
    <t>思南县人民医院2017年招聘护理人员理论成绩表</t>
  </si>
  <si>
    <t xml:space="preserve">                                                   填表时间：2017年7月27日</t>
  </si>
  <si>
    <t>抽签号</t>
  </si>
  <si>
    <t>名次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</si>
</sst>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 vertical="center"/>
    </xf>
  </cellStyleXfs>
  <cellXfs count="4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19" borderId="0" xfId="0" applyFont="1" applyFill="1" applyAlignment="1" applyProtection="1">
      <alignment horizontal="center" vertical="center"/>
      <protection/>
    </xf>
    <xf numFmtId="0" fontId="0" fillId="19" borderId="0" xfId="0" applyFill="1" applyAlignment="1" applyProtection="1">
      <alignment vertical="center"/>
      <protection/>
    </xf>
    <xf numFmtId="0" fontId="1" fillId="19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0" fillId="19" borderId="9" xfId="0" applyFont="1" applyFill="1" applyBorder="1" applyAlignment="1" applyProtection="1">
      <alignment horizontal="center" vertical="center"/>
      <protection/>
    </xf>
    <xf numFmtId="49" fontId="0" fillId="19" borderId="9" xfId="0" applyNumberFormat="1" applyFont="1" applyFill="1" applyBorder="1" applyAlignment="1" applyProtection="1">
      <alignment horizontal="center" vertical="center"/>
      <protection/>
    </xf>
    <xf numFmtId="177" fontId="0" fillId="19" borderId="9" xfId="0" applyNumberFormat="1" applyFont="1" applyFill="1" applyBorder="1" applyAlignment="1" applyProtection="1">
      <alignment horizontal="center" vertical="center"/>
      <protection/>
    </xf>
    <xf numFmtId="49" fontId="0" fillId="19" borderId="9" xfId="0" applyNumberFormat="1" applyFont="1" applyFill="1" applyBorder="1" applyAlignment="1" applyProtection="1">
      <alignment horizontal="center" vertical="center" wrapText="1"/>
      <protection/>
    </xf>
    <xf numFmtId="0" fontId="3" fillId="19" borderId="9" xfId="0" applyFont="1" applyFill="1" applyBorder="1" applyAlignment="1" applyProtection="1">
      <alignment horizontal="center" vertical="center" wrapText="1"/>
      <protection/>
    </xf>
    <xf numFmtId="177" fontId="0" fillId="19" borderId="9" xfId="0" applyNumberFormat="1" applyFill="1" applyBorder="1" applyAlignment="1" applyProtection="1">
      <alignment horizontal="center" vertical="center"/>
      <protection/>
    </xf>
    <xf numFmtId="49" fontId="4" fillId="19" borderId="9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63" applyFont="1" applyFill="1" applyBorder="1" applyAlignment="1" applyProtection="1">
      <alignment horizontal="center" vertical="center"/>
      <protection/>
    </xf>
    <xf numFmtId="0" fontId="0" fillId="19" borderId="9" xfId="0" applyFill="1" applyBorder="1" applyAlignment="1" applyProtection="1">
      <alignment horizontal="center" vertical="center"/>
      <protection/>
    </xf>
    <xf numFmtId="0" fontId="1" fillId="9" borderId="9" xfId="63" applyFont="1" applyFill="1" applyBorder="1" applyAlignment="1" applyProtection="1">
      <alignment horizontal="center" vertical="center"/>
      <protection/>
    </xf>
    <xf numFmtId="177" fontId="1" fillId="19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49" fontId="1" fillId="19" borderId="9" xfId="0" applyNumberFormat="1" applyFont="1" applyFill="1" applyBorder="1" applyAlignment="1" applyProtection="1">
      <alignment horizontal="center" vertical="center"/>
      <protection/>
    </xf>
    <xf numFmtId="176" fontId="1" fillId="19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horizontal="center" vertical="center"/>
      <protection/>
    </xf>
    <xf numFmtId="0" fontId="0" fillId="19" borderId="0" xfId="0" applyFont="1" applyFill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177" fontId="0" fillId="19" borderId="9" xfId="0" applyNumberFormat="1" applyFont="1" applyFill="1" applyBorder="1" applyAlignment="1" applyProtection="1">
      <alignment horizontal="center" vertical="center" wrapText="1"/>
      <protection/>
    </xf>
    <xf numFmtId="0" fontId="5" fillId="19" borderId="9" xfId="0" applyFont="1" applyFill="1" applyBorder="1" applyAlignment="1" applyProtection="1">
      <alignment horizontal="center" vertical="center" wrapText="1"/>
      <protection/>
    </xf>
    <xf numFmtId="177" fontId="0" fillId="19" borderId="9" xfId="0" applyNumberFormat="1" applyFont="1" applyFill="1" applyBorder="1" applyAlignment="1" applyProtection="1">
      <alignment horizontal="center" vertical="center" wrapText="1"/>
      <protection/>
    </xf>
    <xf numFmtId="0" fontId="0" fillId="19" borderId="9" xfId="63" applyFont="1" applyFill="1" applyBorder="1" applyAlignment="1" applyProtection="1">
      <alignment horizontal="center" vertical="center"/>
      <protection/>
    </xf>
    <xf numFmtId="0" fontId="0" fillId="9" borderId="9" xfId="63" applyFont="1" applyFill="1" applyBorder="1" applyAlignment="1" applyProtection="1">
      <alignment horizontal="center" vertical="center"/>
      <protection/>
    </xf>
    <xf numFmtId="0" fontId="0" fillId="19" borderId="9" xfId="0" applyFont="1" applyFill="1" applyBorder="1" applyAlignment="1" applyProtection="1">
      <alignment horizontal="center" vertical="center" wrapText="1"/>
      <protection/>
    </xf>
    <xf numFmtId="0" fontId="0" fillId="19" borderId="9" xfId="0" applyFont="1" applyFill="1" applyBorder="1" applyAlignment="1" applyProtection="1">
      <alignment horizontal="center" vertical="center"/>
      <protection/>
    </xf>
    <xf numFmtId="0" fontId="0" fillId="19" borderId="9" xfId="0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9" borderId="9" xfId="63" applyFont="1" applyFill="1" applyBorder="1" applyAlignment="1" applyProtection="1" quotePrefix="1">
      <alignment horizontal="center" vertical="center"/>
      <protection/>
    </xf>
    <xf numFmtId="0" fontId="1" fillId="9" borderId="9" xfId="63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SheetLayoutView="100" workbookViewId="0" topLeftCell="A1">
      <pane xSplit="9" ySplit="2" topLeftCell="J3" activePane="bottomRight" state="frozen"/>
      <selection pane="bottomRight" activeCell="I7" sqref="I7"/>
    </sheetView>
  </sheetViews>
  <sheetFormatPr defaultColWidth="9.00390625" defaultRowHeight="14.25"/>
  <cols>
    <col min="1" max="1" width="6.625" style="7" customWidth="1"/>
    <col min="2" max="2" width="9.625" style="7" customWidth="1"/>
    <col min="3" max="3" width="5.25390625" style="7" customWidth="1"/>
    <col min="4" max="4" width="6.00390625" style="7" customWidth="1"/>
    <col min="5" max="5" width="21.00390625" style="7" customWidth="1"/>
    <col min="6" max="8" width="7.625" style="29" customWidth="1"/>
    <col min="9" max="14" width="7.625" style="30" customWidth="1"/>
    <col min="15" max="16" width="7.625" style="7" customWidth="1"/>
    <col min="17" max="16384" width="9.00390625" style="7" customWidth="1"/>
  </cols>
  <sheetData>
    <row r="1" spans="1:16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45" customHeight="1">
      <c r="A2" s="31" t="s">
        <v>1</v>
      </c>
      <c r="B2" s="32" t="s">
        <v>2</v>
      </c>
      <c r="C2" s="31" t="s">
        <v>3</v>
      </c>
      <c r="D2" s="31" t="s">
        <v>4</v>
      </c>
      <c r="E2" s="31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</row>
    <row r="3" spans="1:16" s="3" customFormat="1" ht="21.75" customHeight="1">
      <c r="A3" s="13">
        <v>11</v>
      </c>
      <c r="B3" s="14" t="s">
        <v>17</v>
      </c>
      <c r="C3" s="14" t="s">
        <v>18</v>
      </c>
      <c r="D3" s="14" t="s">
        <v>19</v>
      </c>
      <c r="E3" s="14" t="s">
        <v>20</v>
      </c>
      <c r="F3" s="34">
        <v>80</v>
      </c>
      <c r="G3" s="34">
        <f aca="true" t="shared" si="0" ref="G3:G66">F3*0.5</f>
        <v>40</v>
      </c>
      <c r="H3" s="34">
        <v>1</v>
      </c>
      <c r="I3" s="39">
        <v>81</v>
      </c>
      <c r="J3" s="39">
        <v>74</v>
      </c>
      <c r="K3" s="39">
        <f aca="true" t="shared" si="1" ref="K3:K66">J3*0.2</f>
        <v>14.8</v>
      </c>
      <c r="L3" s="39">
        <v>78</v>
      </c>
      <c r="M3" s="39">
        <v>89</v>
      </c>
      <c r="N3" s="39">
        <f aca="true" t="shared" si="2" ref="N3:N66">M3*0.3</f>
        <v>26.7</v>
      </c>
      <c r="O3" s="15">
        <f aca="true" t="shared" si="3" ref="O3:O66">SUM(N3,K3,G3)</f>
        <v>81.5</v>
      </c>
      <c r="P3" s="40">
        <v>1</v>
      </c>
    </row>
    <row r="4" spans="1:16" s="3" customFormat="1" ht="21.75" customHeight="1">
      <c r="A4" s="13">
        <v>5</v>
      </c>
      <c r="B4" s="14" t="s">
        <v>21</v>
      </c>
      <c r="C4" s="14" t="s">
        <v>18</v>
      </c>
      <c r="D4" s="14" t="s">
        <v>19</v>
      </c>
      <c r="E4" s="14" t="s">
        <v>22</v>
      </c>
      <c r="F4" s="34">
        <v>68</v>
      </c>
      <c r="G4" s="34">
        <f t="shared" si="0"/>
        <v>34</v>
      </c>
      <c r="H4" s="34">
        <v>10</v>
      </c>
      <c r="I4" s="39">
        <v>86</v>
      </c>
      <c r="J4" s="39">
        <v>91</v>
      </c>
      <c r="K4" s="39">
        <f t="shared" si="1"/>
        <v>18.2</v>
      </c>
      <c r="L4" s="39">
        <v>35</v>
      </c>
      <c r="M4" s="39">
        <v>95</v>
      </c>
      <c r="N4" s="39">
        <f t="shared" si="2"/>
        <v>28.5</v>
      </c>
      <c r="O4" s="15">
        <f t="shared" si="3"/>
        <v>80.7</v>
      </c>
      <c r="P4" s="40">
        <v>2</v>
      </c>
    </row>
    <row r="5" spans="1:16" s="3" customFormat="1" ht="21.75" customHeight="1">
      <c r="A5" s="13">
        <v>27</v>
      </c>
      <c r="B5" s="14" t="s">
        <v>23</v>
      </c>
      <c r="C5" s="14" t="s">
        <v>18</v>
      </c>
      <c r="D5" s="14" t="s">
        <v>24</v>
      </c>
      <c r="E5" s="16" t="s">
        <v>25</v>
      </c>
      <c r="F5" s="34">
        <v>77</v>
      </c>
      <c r="G5" s="34">
        <f t="shared" si="0"/>
        <v>38.5</v>
      </c>
      <c r="H5" s="34">
        <v>2</v>
      </c>
      <c r="I5" s="39">
        <v>32</v>
      </c>
      <c r="J5" s="39">
        <v>78.6</v>
      </c>
      <c r="K5" s="39">
        <f t="shared" si="1"/>
        <v>15.719999999999999</v>
      </c>
      <c r="L5" s="39">
        <v>114</v>
      </c>
      <c r="M5" s="39">
        <v>80</v>
      </c>
      <c r="N5" s="39">
        <f t="shared" si="2"/>
        <v>24</v>
      </c>
      <c r="O5" s="15">
        <f t="shared" si="3"/>
        <v>78.22</v>
      </c>
      <c r="P5" s="40">
        <v>3</v>
      </c>
    </row>
    <row r="6" spans="1:16" s="3" customFormat="1" ht="21.75" customHeight="1">
      <c r="A6" s="13">
        <v>72</v>
      </c>
      <c r="B6" s="14" t="s">
        <v>26</v>
      </c>
      <c r="C6" s="14" t="s">
        <v>18</v>
      </c>
      <c r="D6" s="14" t="s">
        <v>24</v>
      </c>
      <c r="E6" s="14" t="s">
        <v>27</v>
      </c>
      <c r="F6" s="34">
        <v>67</v>
      </c>
      <c r="G6" s="34">
        <f t="shared" si="0"/>
        <v>33.5</v>
      </c>
      <c r="H6" s="34">
        <v>17</v>
      </c>
      <c r="I6" s="39">
        <v>84</v>
      </c>
      <c r="J6" s="39">
        <v>80.2</v>
      </c>
      <c r="K6" s="39">
        <f t="shared" si="1"/>
        <v>16.040000000000003</v>
      </c>
      <c r="L6" s="39">
        <v>28</v>
      </c>
      <c r="M6" s="39">
        <v>91.5</v>
      </c>
      <c r="N6" s="39">
        <f t="shared" si="2"/>
        <v>27.45</v>
      </c>
      <c r="O6" s="15">
        <f t="shared" si="3"/>
        <v>76.99000000000001</v>
      </c>
      <c r="P6" s="40">
        <v>4</v>
      </c>
    </row>
    <row r="7" spans="1:16" s="3" customFormat="1" ht="21.75" customHeight="1">
      <c r="A7" s="13">
        <v>40</v>
      </c>
      <c r="B7" s="14" t="s">
        <v>28</v>
      </c>
      <c r="C7" s="14" t="s">
        <v>18</v>
      </c>
      <c r="D7" s="14" t="s">
        <v>24</v>
      </c>
      <c r="E7" s="14" t="s">
        <v>29</v>
      </c>
      <c r="F7" s="34">
        <v>63</v>
      </c>
      <c r="G7" s="34">
        <f t="shared" si="0"/>
        <v>31.5</v>
      </c>
      <c r="H7" s="34">
        <v>34</v>
      </c>
      <c r="I7" s="39">
        <v>3</v>
      </c>
      <c r="J7" s="39">
        <v>86.6</v>
      </c>
      <c r="K7" s="39">
        <f t="shared" si="1"/>
        <v>17.32</v>
      </c>
      <c r="L7" s="39">
        <v>29</v>
      </c>
      <c r="M7" s="39">
        <v>91</v>
      </c>
      <c r="N7" s="39">
        <f t="shared" si="2"/>
        <v>27.3</v>
      </c>
      <c r="O7" s="15">
        <f t="shared" si="3"/>
        <v>76.12</v>
      </c>
      <c r="P7" s="40">
        <v>5</v>
      </c>
    </row>
    <row r="8" spans="1:16" s="3" customFormat="1" ht="21.75" customHeight="1">
      <c r="A8" s="35">
        <v>2</v>
      </c>
      <c r="B8" s="14" t="s">
        <v>30</v>
      </c>
      <c r="C8" s="14" t="s">
        <v>18</v>
      </c>
      <c r="D8" s="14" t="s">
        <v>31</v>
      </c>
      <c r="E8" s="14" t="s">
        <v>32</v>
      </c>
      <c r="F8" s="36">
        <v>74</v>
      </c>
      <c r="G8" s="34">
        <f t="shared" si="0"/>
        <v>37</v>
      </c>
      <c r="H8" s="34">
        <v>4</v>
      </c>
      <c r="I8" s="39">
        <v>35</v>
      </c>
      <c r="J8" s="39">
        <v>82.4</v>
      </c>
      <c r="K8" s="39">
        <f t="shared" si="1"/>
        <v>16.48</v>
      </c>
      <c r="L8" s="39">
        <v>44</v>
      </c>
      <c r="M8" s="39">
        <v>72.5</v>
      </c>
      <c r="N8" s="39">
        <f t="shared" si="2"/>
        <v>21.75</v>
      </c>
      <c r="O8" s="15">
        <f t="shared" si="3"/>
        <v>75.23</v>
      </c>
      <c r="P8" s="40">
        <v>6</v>
      </c>
    </row>
    <row r="9" spans="1:16" s="3" customFormat="1" ht="21.75" customHeight="1">
      <c r="A9" s="13">
        <v>88</v>
      </c>
      <c r="B9" s="14" t="s">
        <v>33</v>
      </c>
      <c r="C9" s="14" t="s">
        <v>18</v>
      </c>
      <c r="D9" s="14" t="s">
        <v>24</v>
      </c>
      <c r="E9" s="14" t="s">
        <v>34</v>
      </c>
      <c r="F9" s="34">
        <v>75</v>
      </c>
      <c r="G9" s="34">
        <f t="shared" si="0"/>
        <v>37.5</v>
      </c>
      <c r="H9" s="34">
        <v>3</v>
      </c>
      <c r="I9" s="39">
        <v>65</v>
      </c>
      <c r="J9" s="39">
        <v>69.8</v>
      </c>
      <c r="K9" s="39">
        <f t="shared" si="1"/>
        <v>13.96</v>
      </c>
      <c r="L9" s="39">
        <v>80</v>
      </c>
      <c r="M9" s="39">
        <v>78</v>
      </c>
      <c r="N9" s="39">
        <f t="shared" si="2"/>
        <v>23.4</v>
      </c>
      <c r="O9" s="15">
        <f t="shared" si="3"/>
        <v>74.86</v>
      </c>
      <c r="P9" s="40">
        <v>7</v>
      </c>
    </row>
    <row r="10" spans="1:16" s="3" customFormat="1" ht="21.75" customHeight="1">
      <c r="A10" s="13">
        <v>68</v>
      </c>
      <c r="B10" s="14" t="s">
        <v>35</v>
      </c>
      <c r="C10" s="14" t="s">
        <v>18</v>
      </c>
      <c r="D10" s="14" t="s">
        <v>24</v>
      </c>
      <c r="E10" s="14" t="s">
        <v>36</v>
      </c>
      <c r="F10" s="34">
        <v>71</v>
      </c>
      <c r="G10" s="34">
        <f t="shared" si="0"/>
        <v>35.5</v>
      </c>
      <c r="H10" s="34">
        <v>7</v>
      </c>
      <c r="I10" s="39">
        <v>72</v>
      </c>
      <c r="J10" s="39">
        <v>74.8</v>
      </c>
      <c r="K10" s="39">
        <f t="shared" si="1"/>
        <v>14.96</v>
      </c>
      <c r="L10" s="39">
        <v>60</v>
      </c>
      <c r="M10" s="39">
        <v>80</v>
      </c>
      <c r="N10" s="39">
        <f t="shared" si="2"/>
        <v>24</v>
      </c>
      <c r="O10" s="15">
        <f t="shared" si="3"/>
        <v>74.46000000000001</v>
      </c>
      <c r="P10" s="40">
        <v>8</v>
      </c>
    </row>
    <row r="11" spans="1:16" s="3" customFormat="1" ht="21.75" customHeight="1">
      <c r="A11" s="35">
        <v>3</v>
      </c>
      <c r="B11" s="14" t="s">
        <v>37</v>
      </c>
      <c r="C11" s="14" t="s">
        <v>18</v>
      </c>
      <c r="D11" s="14" t="s">
        <v>31</v>
      </c>
      <c r="E11" s="14" t="s">
        <v>38</v>
      </c>
      <c r="F11" s="34">
        <v>64</v>
      </c>
      <c r="G11" s="34">
        <f t="shared" si="0"/>
        <v>32</v>
      </c>
      <c r="H11" s="34">
        <v>28</v>
      </c>
      <c r="I11" s="39">
        <v>61</v>
      </c>
      <c r="J11" s="39">
        <v>75.8</v>
      </c>
      <c r="K11" s="39">
        <f t="shared" si="1"/>
        <v>15.16</v>
      </c>
      <c r="L11" s="39">
        <v>74</v>
      </c>
      <c r="M11" s="39">
        <v>90</v>
      </c>
      <c r="N11" s="39">
        <f t="shared" si="2"/>
        <v>27</v>
      </c>
      <c r="O11" s="15">
        <f t="shared" si="3"/>
        <v>74.16</v>
      </c>
      <c r="P11" s="40">
        <v>9</v>
      </c>
    </row>
    <row r="12" spans="1:16" s="3" customFormat="1" ht="21.75" customHeight="1">
      <c r="A12" s="13">
        <v>91</v>
      </c>
      <c r="B12" s="14" t="s">
        <v>39</v>
      </c>
      <c r="C12" s="14" t="s">
        <v>18</v>
      </c>
      <c r="D12" s="14" t="s">
        <v>24</v>
      </c>
      <c r="E12" s="14" t="s">
        <v>40</v>
      </c>
      <c r="F12" s="34">
        <v>70</v>
      </c>
      <c r="G12" s="34">
        <f t="shared" si="0"/>
        <v>35</v>
      </c>
      <c r="H12" s="34">
        <v>9</v>
      </c>
      <c r="I12" s="39">
        <v>76</v>
      </c>
      <c r="J12" s="39">
        <v>76</v>
      </c>
      <c r="K12" s="39">
        <f t="shared" si="1"/>
        <v>15.200000000000001</v>
      </c>
      <c r="L12" s="39">
        <v>86</v>
      </c>
      <c r="M12" s="39">
        <v>78</v>
      </c>
      <c r="N12" s="39">
        <f t="shared" si="2"/>
        <v>23.4</v>
      </c>
      <c r="O12" s="15">
        <f t="shared" si="3"/>
        <v>73.6</v>
      </c>
      <c r="P12" s="40">
        <v>10</v>
      </c>
    </row>
    <row r="13" spans="1:16" s="3" customFormat="1" ht="21.75" customHeight="1">
      <c r="A13" s="13">
        <v>16</v>
      </c>
      <c r="B13" s="14" t="s">
        <v>41</v>
      </c>
      <c r="C13" s="14" t="s">
        <v>18</v>
      </c>
      <c r="D13" s="14" t="s">
        <v>24</v>
      </c>
      <c r="E13" s="14" t="s">
        <v>42</v>
      </c>
      <c r="F13" s="34">
        <v>62</v>
      </c>
      <c r="G13" s="34">
        <f t="shared" si="0"/>
        <v>31</v>
      </c>
      <c r="H13" s="34">
        <v>36</v>
      </c>
      <c r="I13" s="39">
        <v>27</v>
      </c>
      <c r="J13" s="39">
        <v>76.2</v>
      </c>
      <c r="K13" s="39">
        <f t="shared" si="1"/>
        <v>15.240000000000002</v>
      </c>
      <c r="L13" s="39">
        <v>41</v>
      </c>
      <c r="M13" s="39">
        <v>91</v>
      </c>
      <c r="N13" s="39">
        <f t="shared" si="2"/>
        <v>27.3</v>
      </c>
      <c r="O13" s="15">
        <f t="shared" si="3"/>
        <v>73.54</v>
      </c>
      <c r="P13" s="40">
        <v>11</v>
      </c>
    </row>
    <row r="14" spans="1:16" s="3" customFormat="1" ht="21.75" customHeight="1">
      <c r="A14" s="13">
        <v>28</v>
      </c>
      <c r="B14" s="14" t="s">
        <v>43</v>
      </c>
      <c r="C14" s="14" t="s">
        <v>18</v>
      </c>
      <c r="D14" s="14" t="s">
        <v>24</v>
      </c>
      <c r="E14" s="14" t="s">
        <v>44</v>
      </c>
      <c r="F14" s="34">
        <v>73</v>
      </c>
      <c r="G14" s="34">
        <f t="shared" si="0"/>
        <v>36.5</v>
      </c>
      <c r="H14" s="34">
        <v>5</v>
      </c>
      <c r="I14" s="39">
        <v>69</v>
      </c>
      <c r="J14" s="39">
        <v>73</v>
      </c>
      <c r="K14" s="39">
        <f t="shared" si="1"/>
        <v>14.600000000000001</v>
      </c>
      <c r="L14" s="39">
        <v>51</v>
      </c>
      <c r="M14" s="39">
        <v>74.5</v>
      </c>
      <c r="N14" s="39">
        <f t="shared" si="2"/>
        <v>22.349999999999998</v>
      </c>
      <c r="O14" s="15">
        <f t="shared" si="3"/>
        <v>73.45</v>
      </c>
      <c r="P14" s="40">
        <v>12</v>
      </c>
    </row>
    <row r="15" spans="1:16" s="3" customFormat="1" ht="21.75" customHeight="1">
      <c r="A15" s="13">
        <v>67</v>
      </c>
      <c r="B15" s="14" t="s">
        <v>45</v>
      </c>
      <c r="C15" s="14" t="s">
        <v>18</v>
      </c>
      <c r="D15" s="14" t="s">
        <v>24</v>
      </c>
      <c r="E15" s="14" t="s">
        <v>46</v>
      </c>
      <c r="F15" s="34">
        <v>61</v>
      </c>
      <c r="G15" s="34">
        <f t="shared" si="0"/>
        <v>30.5</v>
      </c>
      <c r="H15" s="34">
        <v>46</v>
      </c>
      <c r="I15" s="39">
        <v>75</v>
      </c>
      <c r="J15" s="39">
        <v>77.4</v>
      </c>
      <c r="K15" s="39">
        <f t="shared" si="1"/>
        <v>15.480000000000002</v>
      </c>
      <c r="L15" s="39">
        <v>71</v>
      </c>
      <c r="M15" s="39">
        <v>91</v>
      </c>
      <c r="N15" s="39">
        <f t="shared" si="2"/>
        <v>27.3</v>
      </c>
      <c r="O15" s="15">
        <f t="shared" si="3"/>
        <v>73.28</v>
      </c>
      <c r="P15" s="40">
        <v>13</v>
      </c>
    </row>
    <row r="16" spans="1:16" s="3" customFormat="1" ht="21.75" customHeight="1">
      <c r="A16" s="13">
        <v>74</v>
      </c>
      <c r="B16" s="14" t="s">
        <v>47</v>
      </c>
      <c r="C16" s="14" t="s">
        <v>18</v>
      </c>
      <c r="D16" s="14" t="s">
        <v>24</v>
      </c>
      <c r="E16" s="14" t="s">
        <v>48</v>
      </c>
      <c r="F16" s="34">
        <v>66</v>
      </c>
      <c r="G16" s="34">
        <f t="shared" si="0"/>
        <v>33</v>
      </c>
      <c r="H16" s="34">
        <v>23</v>
      </c>
      <c r="I16" s="39">
        <v>36</v>
      </c>
      <c r="J16" s="39">
        <v>78.2</v>
      </c>
      <c r="K16" s="39">
        <f t="shared" si="1"/>
        <v>15.64</v>
      </c>
      <c r="L16" s="39">
        <v>104</v>
      </c>
      <c r="M16" s="39">
        <v>82</v>
      </c>
      <c r="N16" s="39">
        <f t="shared" si="2"/>
        <v>24.599999999999998</v>
      </c>
      <c r="O16" s="15">
        <f t="shared" si="3"/>
        <v>73.24</v>
      </c>
      <c r="P16" s="40">
        <v>14</v>
      </c>
    </row>
    <row r="17" spans="1:16" s="3" customFormat="1" ht="21.75" customHeight="1">
      <c r="A17" s="35">
        <v>1</v>
      </c>
      <c r="B17" s="37" t="s">
        <v>49</v>
      </c>
      <c r="C17" s="37" t="s">
        <v>18</v>
      </c>
      <c r="D17" s="13" t="s">
        <v>31</v>
      </c>
      <c r="E17" s="44" t="s">
        <v>50</v>
      </c>
      <c r="F17" s="34">
        <v>65</v>
      </c>
      <c r="G17" s="34">
        <f t="shared" si="0"/>
        <v>32.5</v>
      </c>
      <c r="H17" s="34">
        <v>24</v>
      </c>
      <c r="I17" s="41">
        <v>67</v>
      </c>
      <c r="J17" s="41">
        <v>84.6</v>
      </c>
      <c r="K17" s="39">
        <f t="shared" si="1"/>
        <v>16.919999999999998</v>
      </c>
      <c r="L17" s="41">
        <v>106</v>
      </c>
      <c r="M17" s="41">
        <v>79</v>
      </c>
      <c r="N17" s="39">
        <f t="shared" si="2"/>
        <v>23.7</v>
      </c>
      <c r="O17" s="15">
        <f t="shared" si="3"/>
        <v>73.12</v>
      </c>
      <c r="P17" s="40">
        <v>15</v>
      </c>
    </row>
    <row r="18" spans="1:16" s="3" customFormat="1" ht="21.75" customHeight="1">
      <c r="A18" s="13">
        <v>60</v>
      </c>
      <c r="B18" s="14" t="s">
        <v>51</v>
      </c>
      <c r="C18" s="14" t="s">
        <v>18</v>
      </c>
      <c r="D18" s="14" t="s">
        <v>24</v>
      </c>
      <c r="E18" s="14" t="s">
        <v>52</v>
      </c>
      <c r="F18" s="34">
        <v>68</v>
      </c>
      <c r="G18" s="34">
        <f t="shared" si="0"/>
        <v>34</v>
      </c>
      <c r="H18" s="34">
        <v>14</v>
      </c>
      <c r="I18" s="39">
        <v>51</v>
      </c>
      <c r="J18" s="39">
        <v>72.4</v>
      </c>
      <c r="K18" s="39">
        <f t="shared" si="1"/>
        <v>14.480000000000002</v>
      </c>
      <c r="L18" s="39">
        <v>15</v>
      </c>
      <c r="M18" s="39">
        <v>81</v>
      </c>
      <c r="N18" s="39">
        <f t="shared" si="2"/>
        <v>24.3</v>
      </c>
      <c r="O18" s="15">
        <f t="shared" si="3"/>
        <v>72.78</v>
      </c>
      <c r="P18" s="40">
        <v>16</v>
      </c>
    </row>
    <row r="19" spans="1:16" s="3" customFormat="1" ht="21.75" customHeight="1">
      <c r="A19" s="13">
        <v>100</v>
      </c>
      <c r="B19" s="14" t="s">
        <v>53</v>
      </c>
      <c r="C19" s="14" t="s">
        <v>18</v>
      </c>
      <c r="D19" s="14" t="s">
        <v>24</v>
      </c>
      <c r="E19" s="14" t="s">
        <v>54</v>
      </c>
      <c r="F19" s="34">
        <v>67</v>
      </c>
      <c r="G19" s="34">
        <f t="shared" si="0"/>
        <v>33.5</v>
      </c>
      <c r="H19" s="34">
        <v>19</v>
      </c>
      <c r="I19" s="39">
        <v>105</v>
      </c>
      <c r="J19" s="39">
        <v>67</v>
      </c>
      <c r="K19" s="39">
        <f t="shared" si="1"/>
        <v>13.4</v>
      </c>
      <c r="L19" s="39">
        <v>57</v>
      </c>
      <c r="M19" s="39">
        <v>86</v>
      </c>
      <c r="N19" s="39">
        <f t="shared" si="2"/>
        <v>25.8</v>
      </c>
      <c r="O19" s="15">
        <f t="shared" si="3"/>
        <v>72.7</v>
      </c>
      <c r="P19" s="40">
        <v>17</v>
      </c>
    </row>
    <row r="20" spans="1:16" s="3" customFormat="1" ht="21.75" customHeight="1">
      <c r="A20" s="13">
        <v>51</v>
      </c>
      <c r="B20" s="14" t="s">
        <v>55</v>
      </c>
      <c r="C20" s="14" t="s">
        <v>18</v>
      </c>
      <c r="D20" s="14" t="s">
        <v>24</v>
      </c>
      <c r="E20" s="14" t="s">
        <v>56</v>
      </c>
      <c r="F20" s="34">
        <v>68</v>
      </c>
      <c r="G20" s="34">
        <f t="shared" si="0"/>
        <v>34</v>
      </c>
      <c r="H20" s="34">
        <v>13</v>
      </c>
      <c r="I20" s="39">
        <v>55</v>
      </c>
      <c r="J20" s="39">
        <v>76.8</v>
      </c>
      <c r="K20" s="39">
        <f t="shared" si="1"/>
        <v>15.36</v>
      </c>
      <c r="L20" s="39">
        <v>77</v>
      </c>
      <c r="M20" s="39">
        <v>77.5</v>
      </c>
      <c r="N20" s="39">
        <f t="shared" si="2"/>
        <v>23.25</v>
      </c>
      <c r="O20" s="15">
        <f t="shared" si="3"/>
        <v>72.61</v>
      </c>
      <c r="P20" s="40">
        <v>18</v>
      </c>
    </row>
    <row r="21" spans="1:16" s="3" customFormat="1" ht="21.75" customHeight="1">
      <c r="A21" s="13">
        <v>48</v>
      </c>
      <c r="B21" s="14" t="s">
        <v>57</v>
      </c>
      <c r="C21" s="14" t="s">
        <v>18</v>
      </c>
      <c r="D21" s="14" t="s">
        <v>24</v>
      </c>
      <c r="E21" s="14" t="s">
        <v>58</v>
      </c>
      <c r="F21" s="34">
        <v>67</v>
      </c>
      <c r="G21" s="34">
        <f t="shared" si="0"/>
        <v>33.5</v>
      </c>
      <c r="H21" s="34">
        <v>15</v>
      </c>
      <c r="I21" s="39">
        <v>22</v>
      </c>
      <c r="J21" s="39">
        <v>73.8</v>
      </c>
      <c r="K21" s="39">
        <f t="shared" si="1"/>
        <v>14.76</v>
      </c>
      <c r="L21" s="39">
        <v>101</v>
      </c>
      <c r="M21" s="39">
        <v>80</v>
      </c>
      <c r="N21" s="39">
        <f t="shared" si="2"/>
        <v>24</v>
      </c>
      <c r="O21" s="15">
        <f t="shared" si="3"/>
        <v>72.25999999999999</v>
      </c>
      <c r="P21" s="40">
        <v>19</v>
      </c>
    </row>
    <row r="22" spans="1:16" s="3" customFormat="1" ht="21.75" customHeight="1">
      <c r="A22" s="13">
        <v>32</v>
      </c>
      <c r="B22" s="13" t="s">
        <v>59</v>
      </c>
      <c r="C22" s="13" t="s">
        <v>18</v>
      </c>
      <c r="D22" s="19" t="s">
        <v>24</v>
      </c>
      <c r="E22" s="14" t="s">
        <v>60</v>
      </c>
      <c r="F22" s="34">
        <v>66</v>
      </c>
      <c r="G22" s="34">
        <f t="shared" si="0"/>
        <v>33</v>
      </c>
      <c r="H22" s="34">
        <v>21</v>
      </c>
      <c r="I22" s="39">
        <v>103</v>
      </c>
      <c r="J22" s="39">
        <v>79.8</v>
      </c>
      <c r="K22" s="39">
        <f t="shared" si="1"/>
        <v>15.96</v>
      </c>
      <c r="L22" s="39">
        <v>6</v>
      </c>
      <c r="M22" s="39">
        <v>77.5</v>
      </c>
      <c r="N22" s="39">
        <f t="shared" si="2"/>
        <v>23.25</v>
      </c>
      <c r="O22" s="15">
        <f t="shared" si="3"/>
        <v>72.21000000000001</v>
      </c>
      <c r="P22" s="40">
        <v>20</v>
      </c>
    </row>
    <row r="23" spans="1:16" s="3" customFormat="1" ht="21.75" customHeight="1">
      <c r="A23" s="13">
        <v>46</v>
      </c>
      <c r="B23" s="14" t="s">
        <v>61</v>
      </c>
      <c r="C23" s="14" t="s">
        <v>18</v>
      </c>
      <c r="D23" s="14" t="s">
        <v>24</v>
      </c>
      <c r="E23" s="14" t="s">
        <v>62</v>
      </c>
      <c r="F23" s="34">
        <v>66</v>
      </c>
      <c r="G23" s="34">
        <f t="shared" si="0"/>
        <v>33</v>
      </c>
      <c r="H23" s="34">
        <v>22</v>
      </c>
      <c r="I23" s="39">
        <v>98</v>
      </c>
      <c r="J23" s="39">
        <v>79.2</v>
      </c>
      <c r="K23" s="39">
        <f t="shared" si="1"/>
        <v>15.840000000000002</v>
      </c>
      <c r="L23" s="39">
        <v>63</v>
      </c>
      <c r="M23" s="39">
        <v>77</v>
      </c>
      <c r="N23" s="39">
        <f t="shared" si="2"/>
        <v>23.099999999999998</v>
      </c>
      <c r="O23" s="15">
        <f t="shared" si="3"/>
        <v>71.94</v>
      </c>
      <c r="P23" s="40">
        <v>21</v>
      </c>
    </row>
    <row r="24" spans="1:16" s="3" customFormat="1" ht="21.75" customHeight="1">
      <c r="A24" s="13">
        <v>47</v>
      </c>
      <c r="B24" s="14" t="s">
        <v>63</v>
      </c>
      <c r="C24" s="14" t="s">
        <v>18</v>
      </c>
      <c r="D24" s="14" t="s">
        <v>24</v>
      </c>
      <c r="E24" s="14" t="s">
        <v>64</v>
      </c>
      <c r="F24" s="34">
        <v>65</v>
      </c>
      <c r="G24" s="34">
        <f t="shared" si="0"/>
        <v>32.5</v>
      </c>
      <c r="H24" s="34">
        <v>25</v>
      </c>
      <c r="I24" s="39">
        <v>108</v>
      </c>
      <c r="J24" s="39">
        <v>77.2</v>
      </c>
      <c r="K24" s="39">
        <f t="shared" si="1"/>
        <v>15.440000000000001</v>
      </c>
      <c r="L24" s="39">
        <v>48</v>
      </c>
      <c r="M24" s="39">
        <v>79</v>
      </c>
      <c r="N24" s="39">
        <f t="shared" si="2"/>
        <v>23.7</v>
      </c>
      <c r="O24" s="15">
        <f t="shared" si="3"/>
        <v>71.64</v>
      </c>
      <c r="P24" s="40">
        <v>22</v>
      </c>
    </row>
    <row r="25" spans="1:16" s="3" customFormat="1" ht="21.75" customHeight="1">
      <c r="A25" s="13">
        <v>64</v>
      </c>
      <c r="B25" s="14" t="s">
        <v>65</v>
      </c>
      <c r="C25" s="14" t="s">
        <v>18</v>
      </c>
      <c r="D25" s="14" t="s">
        <v>24</v>
      </c>
      <c r="E25" s="14" t="s">
        <v>66</v>
      </c>
      <c r="F25" s="34">
        <v>64</v>
      </c>
      <c r="G25" s="34">
        <f t="shared" si="0"/>
        <v>32</v>
      </c>
      <c r="H25" s="34">
        <v>29</v>
      </c>
      <c r="I25" s="39">
        <v>31</v>
      </c>
      <c r="J25" s="39">
        <v>76.6</v>
      </c>
      <c r="K25" s="39">
        <f t="shared" si="1"/>
        <v>15.32</v>
      </c>
      <c r="L25" s="39">
        <v>76</v>
      </c>
      <c r="M25" s="39">
        <v>81</v>
      </c>
      <c r="N25" s="39">
        <f t="shared" si="2"/>
        <v>24.3</v>
      </c>
      <c r="O25" s="15">
        <f t="shared" si="3"/>
        <v>71.62</v>
      </c>
      <c r="P25" s="40">
        <v>23</v>
      </c>
    </row>
    <row r="26" spans="1:16" s="28" customFormat="1" ht="21.75" customHeight="1">
      <c r="A26" s="13">
        <v>113</v>
      </c>
      <c r="B26" s="14" t="s">
        <v>53</v>
      </c>
      <c r="C26" s="14" t="s">
        <v>18</v>
      </c>
      <c r="D26" s="14" t="s">
        <v>24</v>
      </c>
      <c r="E26" s="14" t="s">
        <v>67</v>
      </c>
      <c r="F26" s="34">
        <v>58</v>
      </c>
      <c r="G26" s="34">
        <f t="shared" si="0"/>
        <v>29</v>
      </c>
      <c r="H26" s="34">
        <v>75</v>
      </c>
      <c r="I26" s="39">
        <v>70</v>
      </c>
      <c r="J26" s="39">
        <v>81.6</v>
      </c>
      <c r="K26" s="39">
        <f t="shared" si="1"/>
        <v>16.32</v>
      </c>
      <c r="L26" s="39">
        <v>12</v>
      </c>
      <c r="M26" s="39">
        <v>87</v>
      </c>
      <c r="N26" s="39">
        <f t="shared" si="2"/>
        <v>26.099999999999998</v>
      </c>
      <c r="O26" s="15">
        <f t="shared" si="3"/>
        <v>71.42</v>
      </c>
      <c r="P26" s="40">
        <v>24</v>
      </c>
    </row>
    <row r="27" spans="1:16" s="3" customFormat="1" ht="21.75" customHeight="1">
      <c r="A27" s="13">
        <v>10</v>
      </c>
      <c r="B27" s="14" t="s">
        <v>68</v>
      </c>
      <c r="C27" s="14" t="s">
        <v>18</v>
      </c>
      <c r="D27" s="14" t="s">
        <v>19</v>
      </c>
      <c r="E27" s="14" t="s">
        <v>69</v>
      </c>
      <c r="F27" s="34">
        <v>72</v>
      </c>
      <c r="G27" s="34">
        <f t="shared" si="0"/>
        <v>36</v>
      </c>
      <c r="H27" s="34">
        <v>6</v>
      </c>
      <c r="I27" s="39">
        <v>44</v>
      </c>
      <c r="J27" s="39">
        <v>79.4</v>
      </c>
      <c r="K27" s="39">
        <f t="shared" si="1"/>
        <v>15.880000000000003</v>
      </c>
      <c r="L27" s="39">
        <v>14</v>
      </c>
      <c r="M27" s="39">
        <v>65</v>
      </c>
      <c r="N27" s="39">
        <f t="shared" si="2"/>
        <v>19.5</v>
      </c>
      <c r="O27" s="15">
        <f t="shared" si="3"/>
        <v>71.38</v>
      </c>
      <c r="P27" s="40">
        <v>25</v>
      </c>
    </row>
    <row r="28" spans="1:16" s="3" customFormat="1" ht="21.75" customHeight="1">
      <c r="A28" s="13">
        <v>25</v>
      </c>
      <c r="B28" s="14" t="s">
        <v>70</v>
      </c>
      <c r="C28" s="14" t="s">
        <v>18</v>
      </c>
      <c r="D28" s="14" t="s">
        <v>24</v>
      </c>
      <c r="E28" s="14" t="s">
        <v>71</v>
      </c>
      <c r="F28" s="34">
        <v>59</v>
      </c>
      <c r="G28" s="34">
        <f t="shared" si="0"/>
        <v>29.5</v>
      </c>
      <c r="H28" s="34">
        <v>62</v>
      </c>
      <c r="I28" s="39">
        <v>7</v>
      </c>
      <c r="J28" s="39">
        <v>77.6</v>
      </c>
      <c r="K28" s="39">
        <f t="shared" si="1"/>
        <v>15.52</v>
      </c>
      <c r="L28" s="39">
        <v>47</v>
      </c>
      <c r="M28" s="39">
        <v>87</v>
      </c>
      <c r="N28" s="39">
        <f t="shared" si="2"/>
        <v>26.099999999999998</v>
      </c>
      <c r="O28" s="15">
        <f t="shared" si="3"/>
        <v>71.12</v>
      </c>
      <c r="P28" s="40">
        <v>26</v>
      </c>
    </row>
    <row r="29" spans="1:16" s="3" customFormat="1" ht="21.75" customHeight="1">
      <c r="A29" s="13">
        <v>78</v>
      </c>
      <c r="B29" s="14" t="s">
        <v>72</v>
      </c>
      <c r="C29" s="14" t="s">
        <v>18</v>
      </c>
      <c r="D29" s="14" t="s">
        <v>24</v>
      </c>
      <c r="E29" s="14" t="s">
        <v>73</v>
      </c>
      <c r="F29" s="34">
        <v>62</v>
      </c>
      <c r="G29" s="34">
        <f t="shared" si="0"/>
        <v>31</v>
      </c>
      <c r="H29" s="34">
        <v>40</v>
      </c>
      <c r="I29" s="39">
        <v>71</v>
      </c>
      <c r="J29" s="39">
        <v>79.8</v>
      </c>
      <c r="K29" s="39">
        <f t="shared" si="1"/>
        <v>15.96</v>
      </c>
      <c r="L29" s="39">
        <v>105</v>
      </c>
      <c r="M29" s="39">
        <v>79</v>
      </c>
      <c r="N29" s="39">
        <f t="shared" si="2"/>
        <v>23.7</v>
      </c>
      <c r="O29" s="15">
        <f t="shared" si="3"/>
        <v>70.66</v>
      </c>
      <c r="P29" s="40">
        <v>27</v>
      </c>
    </row>
    <row r="30" spans="1:16" s="3" customFormat="1" ht="21.75" customHeight="1">
      <c r="A30" s="13">
        <v>56</v>
      </c>
      <c r="B30" s="14" t="s">
        <v>74</v>
      </c>
      <c r="C30" s="14" t="s">
        <v>18</v>
      </c>
      <c r="D30" s="14" t="s">
        <v>24</v>
      </c>
      <c r="E30" s="14" t="s">
        <v>75</v>
      </c>
      <c r="F30" s="34">
        <v>65</v>
      </c>
      <c r="G30" s="34">
        <f t="shared" si="0"/>
        <v>32.5</v>
      </c>
      <c r="H30" s="34">
        <v>26</v>
      </c>
      <c r="I30" s="39">
        <v>66</v>
      </c>
      <c r="J30" s="39">
        <v>73.6</v>
      </c>
      <c r="K30" s="39">
        <f t="shared" si="1"/>
        <v>14.719999999999999</v>
      </c>
      <c r="L30" s="39">
        <v>65</v>
      </c>
      <c r="M30" s="39">
        <v>78</v>
      </c>
      <c r="N30" s="39">
        <f t="shared" si="2"/>
        <v>23.4</v>
      </c>
      <c r="O30" s="15">
        <f t="shared" si="3"/>
        <v>70.62</v>
      </c>
      <c r="P30" s="40">
        <v>28</v>
      </c>
    </row>
    <row r="31" spans="1:16" s="3" customFormat="1" ht="21.75" customHeight="1">
      <c r="A31" s="13">
        <v>63</v>
      </c>
      <c r="B31" s="14" t="s">
        <v>76</v>
      </c>
      <c r="C31" s="14" t="s">
        <v>18</v>
      </c>
      <c r="D31" s="14" t="s">
        <v>24</v>
      </c>
      <c r="E31" s="14" t="s">
        <v>77</v>
      </c>
      <c r="F31" s="34">
        <v>62</v>
      </c>
      <c r="G31" s="34">
        <f t="shared" si="0"/>
        <v>31</v>
      </c>
      <c r="H31" s="34">
        <v>39</v>
      </c>
      <c r="I31" s="39">
        <v>34</v>
      </c>
      <c r="J31" s="39">
        <v>76</v>
      </c>
      <c r="K31" s="39">
        <f t="shared" si="1"/>
        <v>15.200000000000001</v>
      </c>
      <c r="L31" s="39">
        <v>9</v>
      </c>
      <c r="M31" s="39">
        <v>81</v>
      </c>
      <c r="N31" s="39">
        <f t="shared" si="2"/>
        <v>24.3</v>
      </c>
      <c r="O31" s="15">
        <f t="shared" si="3"/>
        <v>70.5</v>
      </c>
      <c r="P31" s="40">
        <v>29</v>
      </c>
    </row>
    <row r="32" spans="1:16" s="3" customFormat="1" ht="21.75" customHeight="1">
      <c r="A32" s="13">
        <v>39</v>
      </c>
      <c r="B32" s="14" t="s">
        <v>78</v>
      </c>
      <c r="C32" s="14" t="s">
        <v>18</v>
      </c>
      <c r="D32" s="14" t="s">
        <v>24</v>
      </c>
      <c r="E32" s="14" t="s">
        <v>79</v>
      </c>
      <c r="F32" s="34">
        <v>60</v>
      </c>
      <c r="G32" s="34">
        <f t="shared" si="0"/>
        <v>30</v>
      </c>
      <c r="H32" s="34">
        <v>51</v>
      </c>
      <c r="I32" s="39">
        <v>92</v>
      </c>
      <c r="J32" s="39">
        <v>78.8</v>
      </c>
      <c r="K32" s="39">
        <f t="shared" si="1"/>
        <v>15.76</v>
      </c>
      <c r="L32" s="39">
        <v>113</v>
      </c>
      <c r="M32" s="39">
        <v>81.5</v>
      </c>
      <c r="N32" s="39">
        <f t="shared" si="2"/>
        <v>24.45</v>
      </c>
      <c r="O32" s="15">
        <f t="shared" si="3"/>
        <v>70.21000000000001</v>
      </c>
      <c r="P32" s="40">
        <v>30</v>
      </c>
    </row>
    <row r="33" spans="1:16" s="3" customFormat="1" ht="21.75" customHeight="1">
      <c r="A33" s="13">
        <v>8</v>
      </c>
      <c r="B33" s="14" t="s">
        <v>80</v>
      </c>
      <c r="C33" s="14" t="s">
        <v>18</v>
      </c>
      <c r="D33" s="14" t="s">
        <v>19</v>
      </c>
      <c r="E33" s="14" t="s">
        <v>81</v>
      </c>
      <c r="F33" s="34">
        <v>68</v>
      </c>
      <c r="G33" s="34">
        <f t="shared" si="0"/>
        <v>34</v>
      </c>
      <c r="H33" s="34">
        <v>11</v>
      </c>
      <c r="I33" s="39">
        <v>110</v>
      </c>
      <c r="J33" s="39">
        <v>79.2</v>
      </c>
      <c r="K33" s="39">
        <f t="shared" si="1"/>
        <v>15.840000000000002</v>
      </c>
      <c r="L33" s="39">
        <v>17</v>
      </c>
      <c r="M33" s="39">
        <v>67</v>
      </c>
      <c r="N33" s="39">
        <f t="shared" si="2"/>
        <v>20.099999999999998</v>
      </c>
      <c r="O33" s="15">
        <f t="shared" si="3"/>
        <v>69.94</v>
      </c>
      <c r="P33" s="40">
        <v>31</v>
      </c>
    </row>
    <row r="34" spans="1:16" s="3" customFormat="1" ht="21.75" customHeight="1">
      <c r="A34" s="13">
        <v>62</v>
      </c>
      <c r="B34" s="14" t="s">
        <v>82</v>
      </c>
      <c r="C34" s="14" t="s">
        <v>18</v>
      </c>
      <c r="D34" s="14" t="s">
        <v>24</v>
      </c>
      <c r="E34" s="14" t="s">
        <v>83</v>
      </c>
      <c r="F34" s="34">
        <v>62</v>
      </c>
      <c r="G34" s="34">
        <f t="shared" si="0"/>
        <v>31</v>
      </c>
      <c r="H34" s="34">
        <v>38</v>
      </c>
      <c r="I34" s="39">
        <v>14</v>
      </c>
      <c r="J34" s="39">
        <v>74.8</v>
      </c>
      <c r="K34" s="39">
        <f t="shared" si="1"/>
        <v>14.96</v>
      </c>
      <c r="L34" s="39">
        <v>82</v>
      </c>
      <c r="M34" s="39">
        <v>79.5</v>
      </c>
      <c r="N34" s="39">
        <f t="shared" si="2"/>
        <v>23.849999999999998</v>
      </c>
      <c r="O34" s="15">
        <f t="shared" si="3"/>
        <v>69.81</v>
      </c>
      <c r="P34" s="40">
        <v>32</v>
      </c>
    </row>
    <row r="35" spans="1:16" s="3" customFormat="1" ht="21.75" customHeight="1">
      <c r="A35" s="13">
        <v>7</v>
      </c>
      <c r="B35" s="14" t="s">
        <v>84</v>
      </c>
      <c r="C35" s="14" t="s">
        <v>18</v>
      </c>
      <c r="D35" s="14" t="s">
        <v>19</v>
      </c>
      <c r="E35" s="14" t="s">
        <v>85</v>
      </c>
      <c r="F35" s="34">
        <v>59</v>
      </c>
      <c r="G35" s="34">
        <f t="shared" si="0"/>
        <v>29.5</v>
      </c>
      <c r="H35" s="34">
        <v>61</v>
      </c>
      <c r="I35" s="39">
        <v>20</v>
      </c>
      <c r="J35" s="39">
        <v>70.8</v>
      </c>
      <c r="K35" s="39">
        <f t="shared" si="1"/>
        <v>14.16</v>
      </c>
      <c r="L35" s="39">
        <v>111</v>
      </c>
      <c r="M35" s="39">
        <v>87</v>
      </c>
      <c r="N35" s="39">
        <f t="shared" si="2"/>
        <v>26.099999999999998</v>
      </c>
      <c r="O35" s="15">
        <f t="shared" si="3"/>
        <v>69.75999999999999</v>
      </c>
      <c r="P35" s="40">
        <v>33</v>
      </c>
    </row>
    <row r="36" spans="1:16" s="3" customFormat="1" ht="21.75" customHeight="1">
      <c r="A36" s="13">
        <v>96</v>
      </c>
      <c r="B36" s="14" t="s">
        <v>86</v>
      </c>
      <c r="C36" s="14" t="s">
        <v>18</v>
      </c>
      <c r="D36" s="14" t="s">
        <v>24</v>
      </c>
      <c r="E36" s="14" t="s">
        <v>87</v>
      </c>
      <c r="F36" s="34">
        <v>59</v>
      </c>
      <c r="G36" s="34">
        <f t="shared" si="0"/>
        <v>29.5</v>
      </c>
      <c r="H36" s="34">
        <v>69</v>
      </c>
      <c r="I36" s="39">
        <v>85</v>
      </c>
      <c r="J36" s="39">
        <v>75.2</v>
      </c>
      <c r="K36" s="39">
        <f t="shared" si="1"/>
        <v>15.040000000000001</v>
      </c>
      <c r="L36" s="39">
        <v>100</v>
      </c>
      <c r="M36" s="39">
        <v>84</v>
      </c>
      <c r="N36" s="39">
        <f t="shared" si="2"/>
        <v>25.2</v>
      </c>
      <c r="O36" s="15">
        <f t="shared" si="3"/>
        <v>69.74000000000001</v>
      </c>
      <c r="P36" s="40">
        <v>34</v>
      </c>
    </row>
    <row r="37" spans="1:16" s="3" customFormat="1" ht="21.75" customHeight="1">
      <c r="A37" s="13">
        <v>93</v>
      </c>
      <c r="B37" s="14" t="s">
        <v>88</v>
      </c>
      <c r="C37" s="14" t="s">
        <v>18</v>
      </c>
      <c r="D37" s="14" t="s">
        <v>24</v>
      </c>
      <c r="E37" s="14" t="s">
        <v>89</v>
      </c>
      <c r="F37" s="34">
        <v>65</v>
      </c>
      <c r="G37" s="34">
        <f t="shared" si="0"/>
        <v>32.5</v>
      </c>
      <c r="H37" s="34">
        <v>27</v>
      </c>
      <c r="I37" s="39">
        <v>79</v>
      </c>
      <c r="J37" s="39">
        <v>78.4</v>
      </c>
      <c r="K37" s="39">
        <f t="shared" si="1"/>
        <v>15.680000000000001</v>
      </c>
      <c r="L37" s="39">
        <v>87</v>
      </c>
      <c r="M37" s="39">
        <v>71.5</v>
      </c>
      <c r="N37" s="39">
        <f t="shared" si="2"/>
        <v>21.45</v>
      </c>
      <c r="O37" s="15">
        <f t="shared" si="3"/>
        <v>69.63</v>
      </c>
      <c r="P37" s="40">
        <v>35</v>
      </c>
    </row>
    <row r="38" spans="1:16" s="3" customFormat="1" ht="21.75" customHeight="1">
      <c r="A38" s="13">
        <v>19</v>
      </c>
      <c r="B38" s="14" t="s">
        <v>90</v>
      </c>
      <c r="C38" s="14" t="s">
        <v>18</v>
      </c>
      <c r="D38" s="14" t="s">
        <v>24</v>
      </c>
      <c r="E38" s="14" t="s">
        <v>91</v>
      </c>
      <c r="F38" s="34">
        <v>63</v>
      </c>
      <c r="G38" s="34">
        <f t="shared" si="0"/>
        <v>31.5</v>
      </c>
      <c r="H38" s="34">
        <v>32</v>
      </c>
      <c r="I38" s="39">
        <v>100</v>
      </c>
      <c r="J38" s="39">
        <v>73.2</v>
      </c>
      <c r="K38" s="39">
        <f t="shared" si="1"/>
        <v>14.64</v>
      </c>
      <c r="L38" s="39">
        <v>96</v>
      </c>
      <c r="M38" s="39">
        <v>77.5</v>
      </c>
      <c r="N38" s="39">
        <f t="shared" si="2"/>
        <v>23.25</v>
      </c>
      <c r="O38" s="15">
        <f t="shared" si="3"/>
        <v>69.39</v>
      </c>
      <c r="P38" s="40">
        <v>36</v>
      </c>
    </row>
    <row r="39" spans="1:16" s="3" customFormat="1" ht="21.75" customHeight="1">
      <c r="A39" s="13">
        <v>90</v>
      </c>
      <c r="B39" s="14" t="s">
        <v>92</v>
      </c>
      <c r="C39" s="14" t="s">
        <v>18</v>
      </c>
      <c r="D39" s="14" t="s">
        <v>24</v>
      </c>
      <c r="E39" s="14" t="s">
        <v>93</v>
      </c>
      <c r="F39" s="34">
        <v>59</v>
      </c>
      <c r="G39" s="34">
        <f t="shared" si="0"/>
        <v>29.5</v>
      </c>
      <c r="H39" s="34">
        <v>68</v>
      </c>
      <c r="I39" s="39">
        <v>29</v>
      </c>
      <c r="J39" s="39">
        <v>77.2</v>
      </c>
      <c r="K39" s="39">
        <f t="shared" si="1"/>
        <v>15.440000000000001</v>
      </c>
      <c r="L39" s="39">
        <v>109</v>
      </c>
      <c r="M39" s="39">
        <v>81.5</v>
      </c>
      <c r="N39" s="39">
        <f t="shared" si="2"/>
        <v>24.45</v>
      </c>
      <c r="O39" s="15">
        <f t="shared" si="3"/>
        <v>69.39</v>
      </c>
      <c r="P39" s="40">
        <v>37</v>
      </c>
    </row>
    <row r="40" spans="1:16" s="3" customFormat="1" ht="21.75" customHeight="1">
      <c r="A40" s="13">
        <v>58</v>
      </c>
      <c r="B40" s="14" t="s">
        <v>94</v>
      </c>
      <c r="C40" s="14" t="s">
        <v>18</v>
      </c>
      <c r="D40" s="14" t="s">
        <v>24</v>
      </c>
      <c r="E40" s="14" t="s">
        <v>95</v>
      </c>
      <c r="F40" s="34">
        <v>63</v>
      </c>
      <c r="G40" s="34">
        <f t="shared" si="0"/>
        <v>31.5</v>
      </c>
      <c r="H40" s="34">
        <v>35</v>
      </c>
      <c r="I40" s="39">
        <v>106</v>
      </c>
      <c r="J40" s="39">
        <v>66.4</v>
      </c>
      <c r="K40" s="39">
        <f t="shared" si="1"/>
        <v>13.280000000000001</v>
      </c>
      <c r="L40" s="39">
        <v>69</v>
      </c>
      <c r="M40" s="39">
        <v>82</v>
      </c>
      <c r="N40" s="39">
        <f t="shared" si="2"/>
        <v>24.599999999999998</v>
      </c>
      <c r="O40" s="15">
        <f t="shared" si="3"/>
        <v>69.38</v>
      </c>
      <c r="P40" s="40">
        <v>38</v>
      </c>
    </row>
    <row r="41" spans="1:16" s="3" customFormat="1" ht="21.75" customHeight="1">
      <c r="A41" s="13">
        <v>29</v>
      </c>
      <c r="B41" s="14" t="s">
        <v>96</v>
      </c>
      <c r="C41" s="14" t="s">
        <v>18</v>
      </c>
      <c r="D41" s="19" t="s">
        <v>24</v>
      </c>
      <c r="E41" s="14" t="s">
        <v>97</v>
      </c>
      <c r="F41" s="34">
        <v>57</v>
      </c>
      <c r="G41" s="34">
        <f t="shared" si="0"/>
        <v>28.5</v>
      </c>
      <c r="H41" s="34">
        <v>77</v>
      </c>
      <c r="I41" s="39">
        <v>64</v>
      </c>
      <c r="J41" s="39">
        <v>75.2</v>
      </c>
      <c r="K41" s="39">
        <f t="shared" si="1"/>
        <v>15.040000000000001</v>
      </c>
      <c r="L41" s="39">
        <v>88</v>
      </c>
      <c r="M41" s="39">
        <v>86</v>
      </c>
      <c r="N41" s="39">
        <f t="shared" si="2"/>
        <v>25.8</v>
      </c>
      <c r="O41" s="15">
        <f t="shared" si="3"/>
        <v>69.34</v>
      </c>
      <c r="P41" s="40">
        <v>39</v>
      </c>
    </row>
    <row r="42" spans="1:16" s="3" customFormat="1" ht="21.75" customHeight="1">
      <c r="A42" s="13">
        <v>36</v>
      </c>
      <c r="B42" s="13" t="s">
        <v>98</v>
      </c>
      <c r="C42" s="13" t="s">
        <v>18</v>
      </c>
      <c r="D42" s="13" t="s">
        <v>24</v>
      </c>
      <c r="E42" s="14" t="s">
        <v>99</v>
      </c>
      <c r="F42" s="34">
        <v>57</v>
      </c>
      <c r="G42" s="34">
        <f t="shared" si="0"/>
        <v>28.5</v>
      </c>
      <c r="H42" s="34">
        <v>78</v>
      </c>
      <c r="I42" s="39">
        <v>11</v>
      </c>
      <c r="J42" s="39">
        <v>81.2</v>
      </c>
      <c r="K42" s="39">
        <f t="shared" si="1"/>
        <v>16.240000000000002</v>
      </c>
      <c r="L42" s="39">
        <v>98</v>
      </c>
      <c r="M42" s="39">
        <v>82</v>
      </c>
      <c r="N42" s="39">
        <f t="shared" si="2"/>
        <v>24.599999999999998</v>
      </c>
      <c r="O42" s="15">
        <f t="shared" si="3"/>
        <v>69.34</v>
      </c>
      <c r="P42" s="40">
        <v>40</v>
      </c>
    </row>
    <row r="43" spans="1:16" s="3" customFormat="1" ht="21.75" customHeight="1">
      <c r="A43" s="13">
        <v>18</v>
      </c>
      <c r="B43" s="14" t="s">
        <v>100</v>
      </c>
      <c r="C43" s="14" t="s">
        <v>18</v>
      </c>
      <c r="D43" s="14" t="s">
        <v>24</v>
      </c>
      <c r="E43" s="14" t="s">
        <v>101</v>
      </c>
      <c r="F43" s="34">
        <v>70</v>
      </c>
      <c r="G43" s="34">
        <f t="shared" si="0"/>
        <v>35</v>
      </c>
      <c r="H43" s="34">
        <v>8</v>
      </c>
      <c r="I43" s="39">
        <v>73</v>
      </c>
      <c r="J43" s="39">
        <v>69</v>
      </c>
      <c r="K43" s="39">
        <f t="shared" si="1"/>
        <v>13.8</v>
      </c>
      <c r="L43" s="39">
        <v>73</v>
      </c>
      <c r="M43" s="39">
        <v>67.5</v>
      </c>
      <c r="N43" s="39">
        <f t="shared" si="2"/>
        <v>20.25</v>
      </c>
      <c r="O43" s="15">
        <f t="shared" si="3"/>
        <v>69.05</v>
      </c>
      <c r="P43" s="40">
        <v>41</v>
      </c>
    </row>
    <row r="44" spans="1:16" s="3" customFormat="1" ht="21.75" customHeight="1">
      <c r="A44" s="13">
        <v>66</v>
      </c>
      <c r="B44" s="14" t="s">
        <v>102</v>
      </c>
      <c r="C44" s="14" t="s">
        <v>18</v>
      </c>
      <c r="D44" s="14" t="s">
        <v>24</v>
      </c>
      <c r="E44" s="14" t="s">
        <v>103</v>
      </c>
      <c r="F44" s="34">
        <v>60</v>
      </c>
      <c r="G44" s="34">
        <f t="shared" si="0"/>
        <v>30</v>
      </c>
      <c r="H44" s="34">
        <v>54</v>
      </c>
      <c r="I44" s="39">
        <v>48</v>
      </c>
      <c r="J44" s="39">
        <v>71.8</v>
      </c>
      <c r="K44" s="39">
        <f t="shared" si="1"/>
        <v>14.36</v>
      </c>
      <c r="L44" s="39">
        <v>34</v>
      </c>
      <c r="M44" s="39">
        <v>82</v>
      </c>
      <c r="N44" s="39">
        <f t="shared" si="2"/>
        <v>24.599999999999998</v>
      </c>
      <c r="O44" s="15">
        <f t="shared" si="3"/>
        <v>68.96</v>
      </c>
      <c r="P44" s="40">
        <v>42</v>
      </c>
    </row>
    <row r="45" spans="1:16" s="3" customFormat="1" ht="21.75" customHeight="1">
      <c r="A45" s="13">
        <v>12</v>
      </c>
      <c r="B45" s="13" t="s">
        <v>104</v>
      </c>
      <c r="C45" s="13" t="s">
        <v>105</v>
      </c>
      <c r="D45" s="13" t="s">
        <v>24</v>
      </c>
      <c r="E45" s="14" t="s">
        <v>106</v>
      </c>
      <c r="F45" s="34">
        <v>54</v>
      </c>
      <c r="G45" s="34">
        <f t="shared" si="0"/>
        <v>27</v>
      </c>
      <c r="H45" s="34">
        <v>90</v>
      </c>
      <c r="I45" s="39">
        <v>17</v>
      </c>
      <c r="J45" s="39">
        <v>80.8</v>
      </c>
      <c r="K45" s="39">
        <f t="shared" si="1"/>
        <v>16.16</v>
      </c>
      <c r="L45" s="39">
        <v>92</v>
      </c>
      <c r="M45" s="39">
        <v>85.5</v>
      </c>
      <c r="N45" s="39">
        <f t="shared" si="2"/>
        <v>25.65</v>
      </c>
      <c r="O45" s="15">
        <f t="shared" si="3"/>
        <v>68.81</v>
      </c>
      <c r="P45" s="40">
        <v>43</v>
      </c>
    </row>
    <row r="46" spans="1:16" s="3" customFormat="1" ht="21.75" customHeight="1">
      <c r="A46" s="13">
        <v>89</v>
      </c>
      <c r="B46" s="14" t="s">
        <v>107</v>
      </c>
      <c r="C46" s="14" t="s">
        <v>18</v>
      </c>
      <c r="D46" s="14" t="s">
        <v>24</v>
      </c>
      <c r="E46" s="14" t="s">
        <v>108</v>
      </c>
      <c r="F46" s="34">
        <v>64</v>
      </c>
      <c r="G46" s="34">
        <f t="shared" si="0"/>
        <v>32</v>
      </c>
      <c r="H46" s="34">
        <v>30</v>
      </c>
      <c r="I46" s="39">
        <v>77</v>
      </c>
      <c r="J46" s="39">
        <v>75.8</v>
      </c>
      <c r="K46" s="39">
        <f t="shared" si="1"/>
        <v>15.16</v>
      </c>
      <c r="L46" s="39">
        <v>66</v>
      </c>
      <c r="M46" s="39">
        <v>72</v>
      </c>
      <c r="N46" s="39">
        <f t="shared" si="2"/>
        <v>21.599999999999998</v>
      </c>
      <c r="O46" s="15">
        <f t="shared" si="3"/>
        <v>68.75999999999999</v>
      </c>
      <c r="P46" s="40">
        <v>44</v>
      </c>
    </row>
    <row r="47" spans="1:16" s="3" customFormat="1" ht="21.75" customHeight="1">
      <c r="A47" s="13">
        <v>13</v>
      </c>
      <c r="B47" s="14" t="s">
        <v>109</v>
      </c>
      <c r="C47" s="14" t="s">
        <v>105</v>
      </c>
      <c r="D47" s="14" t="s">
        <v>24</v>
      </c>
      <c r="E47" s="14" t="s">
        <v>110</v>
      </c>
      <c r="F47" s="34">
        <v>61</v>
      </c>
      <c r="G47" s="34">
        <f t="shared" si="0"/>
        <v>30.5</v>
      </c>
      <c r="H47" s="34">
        <v>44</v>
      </c>
      <c r="I47" s="39">
        <v>54</v>
      </c>
      <c r="J47" s="39">
        <v>68.2</v>
      </c>
      <c r="K47" s="39">
        <f t="shared" si="1"/>
        <v>13.64</v>
      </c>
      <c r="L47" s="39">
        <v>11</v>
      </c>
      <c r="M47" s="39">
        <v>82</v>
      </c>
      <c r="N47" s="39">
        <f t="shared" si="2"/>
        <v>24.599999999999998</v>
      </c>
      <c r="O47" s="15">
        <f t="shared" si="3"/>
        <v>68.74</v>
      </c>
      <c r="P47" s="40">
        <v>45</v>
      </c>
    </row>
    <row r="48" spans="1:16" s="3" customFormat="1" ht="21.75" customHeight="1">
      <c r="A48" s="13">
        <v>115</v>
      </c>
      <c r="B48" s="13" t="s">
        <v>111</v>
      </c>
      <c r="C48" s="13" t="s">
        <v>18</v>
      </c>
      <c r="D48" s="14" t="s">
        <v>24</v>
      </c>
      <c r="E48" s="14" t="s">
        <v>112</v>
      </c>
      <c r="F48" s="34">
        <v>62</v>
      </c>
      <c r="G48" s="34">
        <f t="shared" si="0"/>
        <v>31</v>
      </c>
      <c r="H48" s="34">
        <v>43</v>
      </c>
      <c r="I48" s="39">
        <v>91</v>
      </c>
      <c r="J48" s="39">
        <v>78.2</v>
      </c>
      <c r="K48" s="39">
        <f t="shared" si="1"/>
        <v>15.64</v>
      </c>
      <c r="L48" s="39">
        <v>53</v>
      </c>
      <c r="M48" s="39">
        <v>73.5</v>
      </c>
      <c r="N48" s="39">
        <f t="shared" si="2"/>
        <v>22.05</v>
      </c>
      <c r="O48" s="15">
        <f t="shared" si="3"/>
        <v>68.69</v>
      </c>
      <c r="P48" s="40">
        <v>46</v>
      </c>
    </row>
    <row r="49" spans="1:16" s="3" customFormat="1" ht="21.75" customHeight="1">
      <c r="A49" s="13">
        <v>81</v>
      </c>
      <c r="B49" s="14" t="s">
        <v>113</v>
      </c>
      <c r="C49" s="14" t="s">
        <v>18</v>
      </c>
      <c r="D49" s="14" t="s">
        <v>24</v>
      </c>
      <c r="E49" s="14" t="s">
        <v>114</v>
      </c>
      <c r="F49" s="34">
        <v>58</v>
      </c>
      <c r="G49" s="34">
        <f t="shared" si="0"/>
        <v>29</v>
      </c>
      <c r="H49" s="34">
        <v>72</v>
      </c>
      <c r="I49" s="39">
        <v>13</v>
      </c>
      <c r="J49" s="39">
        <v>81</v>
      </c>
      <c r="K49" s="39">
        <f t="shared" si="1"/>
        <v>16.2</v>
      </c>
      <c r="L49" s="39">
        <v>45</v>
      </c>
      <c r="M49" s="39">
        <v>78</v>
      </c>
      <c r="N49" s="39">
        <f t="shared" si="2"/>
        <v>23.4</v>
      </c>
      <c r="O49" s="15">
        <f t="shared" si="3"/>
        <v>68.6</v>
      </c>
      <c r="P49" s="40">
        <v>47</v>
      </c>
    </row>
    <row r="50" spans="1:16" s="3" customFormat="1" ht="21.75" customHeight="1">
      <c r="A50" s="13">
        <v>45</v>
      </c>
      <c r="B50" s="14" t="s">
        <v>115</v>
      </c>
      <c r="C50" s="14" t="s">
        <v>18</v>
      </c>
      <c r="D50" s="14" t="s">
        <v>24</v>
      </c>
      <c r="E50" s="14" t="s">
        <v>116</v>
      </c>
      <c r="F50" s="34">
        <v>62</v>
      </c>
      <c r="G50" s="34">
        <f t="shared" si="0"/>
        <v>31</v>
      </c>
      <c r="H50" s="34">
        <v>37</v>
      </c>
      <c r="I50" s="39">
        <v>62</v>
      </c>
      <c r="J50" s="39">
        <v>73</v>
      </c>
      <c r="K50" s="39">
        <f t="shared" si="1"/>
        <v>14.600000000000001</v>
      </c>
      <c r="L50" s="39">
        <v>99</v>
      </c>
      <c r="M50" s="39">
        <v>76.5</v>
      </c>
      <c r="N50" s="39">
        <f t="shared" si="2"/>
        <v>22.95</v>
      </c>
      <c r="O50" s="15">
        <f t="shared" si="3"/>
        <v>68.55</v>
      </c>
      <c r="P50" s="40">
        <v>48</v>
      </c>
    </row>
    <row r="51" spans="1:16" s="3" customFormat="1" ht="21.75" customHeight="1">
      <c r="A51" s="13">
        <v>106</v>
      </c>
      <c r="B51" s="14" t="s">
        <v>117</v>
      </c>
      <c r="C51" s="14" t="s">
        <v>18</v>
      </c>
      <c r="D51" s="14" t="s">
        <v>24</v>
      </c>
      <c r="E51" s="14" t="s">
        <v>118</v>
      </c>
      <c r="F51" s="34">
        <v>64</v>
      </c>
      <c r="G51" s="34">
        <f t="shared" si="0"/>
        <v>32</v>
      </c>
      <c r="H51" s="34">
        <v>31</v>
      </c>
      <c r="I51" s="39">
        <v>89</v>
      </c>
      <c r="J51" s="39">
        <v>77.4</v>
      </c>
      <c r="K51" s="39">
        <f t="shared" si="1"/>
        <v>15.480000000000002</v>
      </c>
      <c r="L51" s="39">
        <v>110</v>
      </c>
      <c r="M51" s="39">
        <v>70</v>
      </c>
      <c r="N51" s="39">
        <f t="shared" si="2"/>
        <v>21</v>
      </c>
      <c r="O51" s="15">
        <f t="shared" si="3"/>
        <v>68.48</v>
      </c>
      <c r="P51" s="40">
        <v>49</v>
      </c>
    </row>
    <row r="52" spans="1:16" s="3" customFormat="1" ht="21.75" customHeight="1">
      <c r="A52" s="13">
        <v>108</v>
      </c>
      <c r="B52" s="14" t="s">
        <v>119</v>
      </c>
      <c r="C52" s="14" t="s">
        <v>18</v>
      </c>
      <c r="D52" s="14" t="s">
        <v>24</v>
      </c>
      <c r="E52" s="14" t="s">
        <v>120</v>
      </c>
      <c r="F52" s="34">
        <v>60</v>
      </c>
      <c r="G52" s="34">
        <f t="shared" si="0"/>
        <v>30</v>
      </c>
      <c r="H52" s="34">
        <v>60</v>
      </c>
      <c r="I52" s="39">
        <v>78</v>
      </c>
      <c r="J52" s="39">
        <v>77.8</v>
      </c>
      <c r="K52" s="39">
        <f t="shared" si="1"/>
        <v>15.56</v>
      </c>
      <c r="L52" s="39">
        <v>52</v>
      </c>
      <c r="M52" s="39">
        <v>76</v>
      </c>
      <c r="N52" s="39">
        <f t="shared" si="2"/>
        <v>22.8</v>
      </c>
      <c r="O52" s="15">
        <f t="shared" si="3"/>
        <v>68.36</v>
      </c>
      <c r="P52" s="40">
        <v>50</v>
      </c>
    </row>
    <row r="53" spans="1:16" s="3" customFormat="1" ht="21.75" customHeight="1">
      <c r="A53" s="13">
        <v>23</v>
      </c>
      <c r="B53" s="14" t="s">
        <v>121</v>
      </c>
      <c r="C53" s="14" t="s">
        <v>18</v>
      </c>
      <c r="D53" s="14" t="s">
        <v>24</v>
      </c>
      <c r="E53" s="14" t="s">
        <v>122</v>
      </c>
      <c r="F53" s="34">
        <v>61</v>
      </c>
      <c r="G53" s="34">
        <f t="shared" si="0"/>
        <v>30.5</v>
      </c>
      <c r="H53" s="34">
        <v>45</v>
      </c>
      <c r="I53" s="39">
        <v>96</v>
      </c>
      <c r="J53" s="39">
        <v>81</v>
      </c>
      <c r="K53" s="39">
        <f t="shared" si="1"/>
        <v>16.2</v>
      </c>
      <c r="L53" s="39">
        <v>115</v>
      </c>
      <c r="M53" s="39">
        <v>72</v>
      </c>
      <c r="N53" s="39">
        <f t="shared" si="2"/>
        <v>21.599999999999998</v>
      </c>
      <c r="O53" s="15">
        <f t="shared" si="3"/>
        <v>68.3</v>
      </c>
      <c r="P53" s="40">
        <v>51</v>
      </c>
    </row>
    <row r="54" spans="1:16" s="3" customFormat="1" ht="21.75" customHeight="1">
      <c r="A54" s="13">
        <v>94</v>
      </c>
      <c r="B54" s="14" t="s">
        <v>123</v>
      </c>
      <c r="C54" s="14" t="s">
        <v>18</v>
      </c>
      <c r="D54" s="14" t="s">
        <v>24</v>
      </c>
      <c r="E54" s="14" t="s">
        <v>124</v>
      </c>
      <c r="F54" s="34">
        <v>55</v>
      </c>
      <c r="G54" s="34">
        <f t="shared" si="0"/>
        <v>27.5</v>
      </c>
      <c r="H54" s="34">
        <v>88</v>
      </c>
      <c r="I54" s="39">
        <v>80</v>
      </c>
      <c r="J54" s="39">
        <v>74</v>
      </c>
      <c r="K54" s="39">
        <f t="shared" si="1"/>
        <v>14.8</v>
      </c>
      <c r="L54" s="39">
        <v>91</v>
      </c>
      <c r="M54" s="39">
        <v>86</v>
      </c>
      <c r="N54" s="39">
        <f t="shared" si="2"/>
        <v>25.8</v>
      </c>
      <c r="O54" s="15">
        <f t="shared" si="3"/>
        <v>68.1</v>
      </c>
      <c r="P54" s="40">
        <v>52</v>
      </c>
    </row>
    <row r="55" spans="1:16" s="3" customFormat="1" ht="21.75" customHeight="1">
      <c r="A55" s="13">
        <v>9</v>
      </c>
      <c r="B55" s="14" t="s">
        <v>125</v>
      </c>
      <c r="C55" s="14" t="s">
        <v>18</v>
      </c>
      <c r="D55" s="14" t="s">
        <v>19</v>
      </c>
      <c r="E55" s="14" t="s">
        <v>126</v>
      </c>
      <c r="F55" s="34">
        <v>68</v>
      </c>
      <c r="G55" s="34">
        <f t="shared" si="0"/>
        <v>34</v>
      </c>
      <c r="H55" s="34">
        <v>12</v>
      </c>
      <c r="I55" s="39">
        <v>87</v>
      </c>
      <c r="J55" s="39">
        <v>76.6</v>
      </c>
      <c r="K55" s="39">
        <f t="shared" si="1"/>
        <v>15.32</v>
      </c>
      <c r="L55" s="39">
        <v>2</v>
      </c>
      <c r="M55" s="39">
        <v>62.5</v>
      </c>
      <c r="N55" s="39">
        <f t="shared" si="2"/>
        <v>18.75</v>
      </c>
      <c r="O55" s="15">
        <f t="shared" si="3"/>
        <v>68.07</v>
      </c>
      <c r="P55" s="40">
        <v>53</v>
      </c>
    </row>
    <row r="56" spans="1:16" s="3" customFormat="1" ht="21.75" customHeight="1">
      <c r="A56" s="13">
        <v>22</v>
      </c>
      <c r="B56" s="14" t="s">
        <v>127</v>
      </c>
      <c r="C56" s="14" t="s">
        <v>18</v>
      </c>
      <c r="D56" s="14" t="s">
        <v>24</v>
      </c>
      <c r="E56" s="14" t="s">
        <v>128</v>
      </c>
      <c r="F56" s="34">
        <v>66</v>
      </c>
      <c r="G56" s="34">
        <f t="shared" si="0"/>
        <v>33</v>
      </c>
      <c r="H56" s="34">
        <v>20</v>
      </c>
      <c r="I56" s="39">
        <v>97</v>
      </c>
      <c r="J56" s="39">
        <v>77</v>
      </c>
      <c r="K56" s="39">
        <f t="shared" si="1"/>
        <v>15.4</v>
      </c>
      <c r="L56" s="39">
        <v>1</v>
      </c>
      <c r="M56" s="39">
        <v>65</v>
      </c>
      <c r="N56" s="39">
        <f t="shared" si="2"/>
        <v>19.5</v>
      </c>
      <c r="O56" s="15">
        <f t="shared" si="3"/>
        <v>67.9</v>
      </c>
      <c r="P56" s="40">
        <v>54</v>
      </c>
    </row>
    <row r="57" spans="1:16" s="3" customFormat="1" ht="21.75" customHeight="1">
      <c r="A57" s="13">
        <v>21</v>
      </c>
      <c r="B57" s="14" t="s">
        <v>129</v>
      </c>
      <c r="C57" s="14" t="s">
        <v>18</v>
      </c>
      <c r="D57" s="14" t="s">
        <v>24</v>
      </c>
      <c r="E57" s="14" t="s">
        <v>130</v>
      </c>
      <c r="F57" s="34">
        <v>60</v>
      </c>
      <c r="G57" s="34">
        <f t="shared" si="0"/>
        <v>30</v>
      </c>
      <c r="H57" s="34">
        <v>50</v>
      </c>
      <c r="I57" s="39">
        <v>51</v>
      </c>
      <c r="J57" s="39">
        <v>75.2</v>
      </c>
      <c r="K57" s="39">
        <f t="shared" si="1"/>
        <v>15.040000000000001</v>
      </c>
      <c r="L57" s="39">
        <v>18</v>
      </c>
      <c r="M57" s="39">
        <v>76</v>
      </c>
      <c r="N57" s="39">
        <f t="shared" si="2"/>
        <v>22.8</v>
      </c>
      <c r="O57" s="15">
        <f t="shared" si="3"/>
        <v>67.84</v>
      </c>
      <c r="P57" s="40">
        <v>55</v>
      </c>
    </row>
    <row r="58" spans="1:16" s="3" customFormat="1" ht="21.75" customHeight="1">
      <c r="A58" s="13">
        <v>49</v>
      </c>
      <c r="B58" s="14" t="s">
        <v>131</v>
      </c>
      <c r="C58" s="14" t="s">
        <v>18</v>
      </c>
      <c r="D58" s="14" t="s">
        <v>24</v>
      </c>
      <c r="E58" s="14" t="s">
        <v>132</v>
      </c>
      <c r="F58" s="34">
        <v>67</v>
      </c>
      <c r="G58" s="34">
        <f t="shared" si="0"/>
        <v>33.5</v>
      </c>
      <c r="H58" s="34">
        <v>16</v>
      </c>
      <c r="I58" s="39">
        <v>101</v>
      </c>
      <c r="J58" s="39">
        <v>63.6</v>
      </c>
      <c r="K58" s="39">
        <f t="shared" si="1"/>
        <v>12.72</v>
      </c>
      <c r="L58" s="39">
        <v>72</v>
      </c>
      <c r="M58" s="39">
        <v>72</v>
      </c>
      <c r="N58" s="39">
        <f t="shared" si="2"/>
        <v>21.599999999999998</v>
      </c>
      <c r="O58" s="15">
        <f t="shared" si="3"/>
        <v>67.82</v>
      </c>
      <c r="P58" s="40">
        <v>56</v>
      </c>
    </row>
    <row r="59" spans="1:16" s="3" customFormat="1" ht="21.75" customHeight="1">
      <c r="A59" s="13">
        <v>104</v>
      </c>
      <c r="B59" s="14" t="s">
        <v>133</v>
      </c>
      <c r="C59" s="14" t="s">
        <v>18</v>
      </c>
      <c r="D59" s="14" t="s">
        <v>24</v>
      </c>
      <c r="E59" s="14" t="s">
        <v>134</v>
      </c>
      <c r="F59" s="34">
        <v>58</v>
      </c>
      <c r="G59" s="34">
        <f t="shared" si="0"/>
        <v>29</v>
      </c>
      <c r="H59" s="34">
        <v>74</v>
      </c>
      <c r="I59" s="39">
        <v>26</v>
      </c>
      <c r="J59" s="39">
        <v>83.2</v>
      </c>
      <c r="K59" s="39">
        <f t="shared" si="1"/>
        <v>16.64</v>
      </c>
      <c r="L59" s="39">
        <v>56</v>
      </c>
      <c r="M59" s="39">
        <v>73.5</v>
      </c>
      <c r="N59" s="39">
        <f t="shared" si="2"/>
        <v>22.05</v>
      </c>
      <c r="O59" s="15">
        <f t="shared" si="3"/>
        <v>67.69</v>
      </c>
      <c r="P59" s="40">
        <v>57</v>
      </c>
    </row>
    <row r="60" spans="1:16" s="3" customFormat="1" ht="21.75" customHeight="1">
      <c r="A60" s="13">
        <v>76</v>
      </c>
      <c r="B60" s="14" t="s">
        <v>135</v>
      </c>
      <c r="C60" s="14" t="s">
        <v>18</v>
      </c>
      <c r="D60" s="14" t="s">
        <v>24</v>
      </c>
      <c r="E60" s="14" t="s">
        <v>136</v>
      </c>
      <c r="F60" s="34">
        <v>67</v>
      </c>
      <c r="G60" s="34">
        <f t="shared" si="0"/>
        <v>33.5</v>
      </c>
      <c r="H60" s="34">
        <v>18</v>
      </c>
      <c r="I60" s="39">
        <v>40</v>
      </c>
      <c r="J60" s="39">
        <v>63</v>
      </c>
      <c r="K60" s="39">
        <f t="shared" si="1"/>
        <v>12.600000000000001</v>
      </c>
      <c r="L60" s="39">
        <v>29</v>
      </c>
      <c r="M60" s="39">
        <v>71</v>
      </c>
      <c r="N60" s="39">
        <f t="shared" si="2"/>
        <v>21.3</v>
      </c>
      <c r="O60" s="15">
        <f t="shared" si="3"/>
        <v>67.4</v>
      </c>
      <c r="P60" s="40">
        <v>58</v>
      </c>
    </row>
    <row r="61" spans="1:16" s="3" customFormat="1" ht="21.75" customHeight="1">
      <c r="A61" s="13">
        <v>87</v>
      </c>
      <c r="B61" s="14" t="s">
        <v>137</v>
      </c>
      <c r="C61" s="14" t="s">
        <v>18</v>
      </c>
      <c r="D61" s="14" t="s">
        <v>24</v>
      </c>
      <c r="E61" s="14" t="s">
        <v>138</v>
      </c>
      <c r="F61" s="34">
        <v>62</v>
      </c>
      <c r="G61" s="34">
        <f t="shared" si="0"/>
        <v>31</v>
      </c>
      <c r="H61" s="34">
        <v>41</v>
      </c>
      <c r="I61" s="39">
        <v>53</v>
      </c>
      <c r="J61" s="39">
        <v>66.6</v>
      </c>
      <c r="K61" s="39">
        <f t="shared" si="1"/>
        <v>13.32</v>
      </c>
      <c r="L61" s="39">
        <v>22</v>
      </c>
      <c r="M61" s="39">
        <v>76.5</v>
      </c>
      <c r="N61" s="39">
        <f t="shared" si="2"/>
        <v>22.95</v>
      </c>
      <c r="O61" s="15">
        <f t="shared" si="3"/>
        <v>67.27</v>
      </c>
      <c r="P61" s="40">
        <v>59</v>
      </c>
    </row>
    <row r="62" spans="1:16" s="3" customFormat="1" ht="21.75" customHeight="1">
      <c r="A62" s="13">
        <v>75</v>
      </c>
      <c r="B62" s="14" t="s">
        <v>139</v>
      </c>
      <c r="C62" s="14" t="s">
        <v>18</v>
      </c>
      <c r="D62" s="14" t="s">
        <v>24</v>
      </c>
      <c r="E62" s="14" t="s">
        <v>140</v>
      </c>
      <c r="F62" s="34">
        <v>60</v>
      </c>
      <c r="G62" s="34">
        <f t="shared" si="0"/>
        <v>30</v>
      </c>
      <c r="H62" s="34">
        <v>56</v>
      </c>
      <c r="I62" s="39">
        <v>41</v>
      </c>
      <c r="J62" s="39">
        <v>69.8</v>
      </c>
      <c r="K62" s="39">
        <f t="shared" si="1"/>
        <v>13.96</v>
      </c>
      <c r="L62" s="39">
        <v>97</v>
      </c>
      <c r="M62" s="39">
        <v>77.5</v>
      </c>
      <c r="N62" s="39">
        <f t="shared" si="2"/>
        <v>23.25</v>
      </c>
      <c r="O62" s="15">
        <f t="shared" si="3"/>
        <v>67.21000000000001</v>
      </c>
      <c r="P62" s="40">
        <v>60</v>
      </c>
    </row>
    <row r="63" spans="1:16" s="3" customFormat="1" ht="21.75" customHeight="1">
      <c r="A63" s="13">
        <v>61</v>
      </c>
      <c r="B63" s="14" t="s">
        <v>141</v>
      </c>
      <c r="C63" s="14" t="s">
        <v>18</v>
      </c>
      <c r="D63" s="14" t="s">
        <v>24</v>
      </c>
      <c r="E63" s="14" t="s">
        <v>142</v>
      </c>
      <c r="F63" s="34">
        <v>60</v>
      </c>
      <c r="G63" s="34">
        <f t="shared" si="0"/>
        <v>30</v>
      </c>
      <c r="H63" s="34">
        <v>53</v>
      </c>
      <c r="I63" s="39">
        <v>50</v>
      </c>
      <c r="J63" s="39">
        <v>75</v>
      </c>
      <c r="K63" s="39">
        <f t="shared" si="1"/>
        <v>15</v>
      </c>
      <c r="L63" s="39">
        <v>84</v>
      </c>
      <c r="M63" s="39">
        <v>74</v>
      </c>
      <c r="N63" s="39">
        <f t="shared" si="2"/>
        <v>22.2</v>
      </c>
      <c r="O63" s="15">
        <f t="shared" si="3"/>
        <v>67.2</v>
      </c>
      <c r="P63" s="40">
        <v>61</v>
      </c>
    </row>
    <row r="64" spans="1:16" s="3" customFormat="1" ht="21.75" customHeight="1">
      <c r="A64" s="13">
        <v>59</v>
      </c>
      <c r="B64" s="14" t="s">
        <v>143</v>
      </c>
      <c r="C64" s="14" t="s">
        <v>18</v>
      </c>
      <c r="D64" s="14" t="s">
        <v>24</v>
      </c>
      <c r="E64" s="14" t="s">
        <v>144</v>
      </c>
      <c r="F64" s="34">
        <v>54</v>
      </c>
      <c r="G64" s="34">
        <f t="shared" si="0"/>
        <v>27</v>
      </c>
      <c r="H64" s="34">
        <v>92</v>
      </c>
      <c r="I64" s="39">
        <v>46</v>
      </c>
      <c r="J64" s="39">
        <v>74.8</v>
      </c>
      <c r="K64" s="39">
        <f t="shared" si="1"/>
        <v>14.96</v>
      </c>
      <c r="L64" s="39">
        <v>43</v>
      </c>
      <c r="M64" s="39">
        <v>84</v>
      </c>
      <c r="N64" s="39">
        <f t="shared" si="2"/>
        <v>25.2</v>
      </c>
      <c r="O64" s="15">
        <f t="shared" si="3"/>
        <v>67.16</v>
      </c>
      <c r="P64" s="40">
        <v>62</v>
      </c>
    </row>
    <row r="65" spans="1:16" s="3" customFormat="1" ht="21.75" customHeight="1">
      <c r="A65" s="13">
        <v>15</v>
      </c>
      <c r="B65" s="14" t="s">
        <v>145</v>
      </c>
      <c r="C65" s="14" t="s">
        <v>105</v>
      </c>
      <c r="D65" s="14" t="s">
        <v>24</v>
      </c>
      <c r="E65" s="14" t="s">
        <v>146</v>
      </c>
      <c r="F65" s="34">
        <v>56</v>
      </c>
      <c r="G65" s="34">
        <f t="shared" si="0"/>
        <v>28</v>
      </c>
      <c r="H65" s="34">
        <v>81</v>
      </c>
      <c r="I65" s="39">
        <v>95</v>
      </c>
      <c r="J65" s="39">
        <v>81.6</v>
      </c>
      <c r="K65" s="39">
        <f t="shared" si="1"/>
        <v>16.32</v>
      </c>
      <c r="L65" s="39">
        <v>30</v>
      </c>
      <c r="M65" s="39">
        <v>76</v>
      </c>
      <c r="N65" s="39">
        <f t="shared" si="2"/>
        <v>22.8</v>
      </c>
      <c r="O65" s="15">
        <f t="shared" si="3"/>
        <v>67.12</v>
      </c>
      <c r="P65" s="40">
        <v>63</v>
      </c>
    </row>
    <row r="66" spans="1:16" s="3" customFormat="1" ht="21.75" customHeight="1">
      <c r="A66" s="13">
        <v>57</v>
      </c>
      <c r="B66" s="14" t="s">
        <v>147</v>
      </c>
      <c r="C66" s="14" t="s">
        <v>18</v>
      </c>
      <c r="D66" s="14" t="s">
        <v>24</v>
      </c>
      <c r="E66" s="14" t="s">
        <v>148</v>
      </c>
      <c r="F66" s="34">
        <v>53</v>
      </c>
      <c r="G66" s="34">
        <f t="shared" si="0"/>
        <v>26.5</v>
      </c>
      <c r="H66" s="34">
        <v>94</v>
      </c>
      <c r="I66" s="39">
        <v>19</v>
      </c>
      <c r="J66" s="39">
        <v>81</v>
      </c>
      <c r="K66" s="39">
        <f t="shared" si="1"/>
        <v>16.2</v>
      </c>
      <c r="L66" s="39">
        <v>33</v>
      </c>
      <c r="M66" s="39">
        <v>80.5</v>
      </c>
      <c r="N66" s="39">
        <f t="shared" si="2"/>
        <v>24.15</v>
      </c>
      <c r="O66" s="15">
        <f t="shared" si="3"/>
        <v>66.85</v>
      </c>
      <c r="P66" s="40">
        <v>64</v>
      </c>
    </row>
    <row r="67" spans="1:16" s="3" customFormat="1" ht="21.75" customHeight="1">
      <c r="A67" s="13">
        <v>105</v>
      </c>
      <c r="B67" s="14" t="s">
        <v>149</v>
      </c>
      <c r="C67" s="14" t="s">
        <v>18</v>
      </c>
      <c r="D67" s="14" t="s">
        <v>24</v>
      </c>
      <c r="E67" s="14" t="s">
        <v>150</v>
      </c>
      <c r="F67" s="34">
        <v>56</v>
      </c>
      <c r="G67" s="34">
        <f aca="true" t="shared" si="4" ref="G67:G116">F67*0.5</f>
        <v>28</v>
      </c>
      <c r="H67" s="34">
        <v>85</v>
      </c>
      <c r="I67" s="39">
        <v>10</v>
      </c>
      <c r="J67" s="39">
        <v>75</v>
      </c>
      <c r="K67" s="39">
        <f aca="true" t="shared" si="5" ref="K67:K116">J67*0.2</f>
        <v>15</v>
      </c>
      <c r="L67" s="39">
        <v>59</v>
      </c>
      <c r="M67" s="39">
        <v>79</v>
      </c>
      <c r="N67" s="39">
        <f aca="true" t="shared" si="6" ref="N67:N116">M67*0.3</f>
        <v>23.7</v>
      </c>
      <c r="O67" s="15">
        <f aca="true" t="shared" si="7" ref="O67:O116">SUM(N67,K67,G67)</f>
        <v>66.7</v>
      </c>
      <c r="P67" s="40">
        <v>65</v>
      </c>
    </row>
    <row r="68" spans="1:16" s="3" customFormat="1" ht="21.75" customHeight="1">
      <c r="A68" s="13">
        <v>83</v>
      </c>
      <c r="B68" s="14" t="s">
        <v>151</v>
      </c>
      <c r="C68" s="14" t="s">
        <v>18</v>
      </c>
      <c r="D68" s="14" t="s">
        <v>24</v>
      </c>
      <c r="E68" s="14" t="s">
        <v>152</v>
      </c>
      <c r="F68" s="34">
        <v>58</v>
      </c>
      <c r="G68" s="34">
        <f t="shared" si="4"/>
        <v>29</v>
      </c>
      <c r="H68" s="34">
        <v>73</v>
      </c>
      <c r="I68" s="39">
        <v>90</v>
      </c>
      <c r="J68" s="39">
        <v>73.6</v>
      </c>
      <c r="K68" s="39">
        <f t="shared" si="5"/>
        <v>14.719999999999999</v>
      </c>
      <c r="L68" s="39">
        <v>23</v>
      </c>
      <c r="M68" s="39">
        <v>76.5</v>
      </c>
      <c r="N68" s="39">
        <f t="shared" si="6"/>
        <v>22.95</v>
      </c>
      <c r="O68" s="15">
        <f t="shared" si="7"/>
        <v>66.67</v>
      </c>
      <c r="P68" s="40">
        <v>66</v>
      </c>
    </row>
    <row r="69" spans="1:16" s="3" customFormat="1" ht="21.75" customHeight="1">
      <c r="A69" s="13">
        <v>69</v>
      </c>
      <c r="B69" s="14" t="s">
        <v>153</v>
      </c>
      <c r="C69" s="14" t="s">
        <v>18</v>
      </c>
      <c r="D69" s="14" t="s">
        <v>24</v>
      </c>
      <c r="E69" s="14" t="s">
        <v>154</v>
      </c>
      <c r="F69" s="34">
        <v>60</v>
      </c>
      <c r="G69" s="34">
        <f t="shared" si="4"/>
        <v>30</v>
      </c>
      <c r="H69" s="34">
        <v>55</v>
      </c>
      <c r="I69" s="39">
        <v>12</v>
      </c>
      <c r="J69" s="39">
        <v>75.8</v>
      </c>
      <c r="K69" s="39">
        <f t="shared" si="5"/>
        <v>15.16</v>
      </c>
      <c r="L69" s="39">
        <v>10</v>
      </c>
      <c r="M69" s="39">
        <v>71.5</v>
      </c>
      <c r="N69" s="39">
        <f t="shared" si="6"/>
        <v>21.45</v>
      </c>
      <c r="O69" s="15">
        <f t="shared" si="7"/>
        <v>66.61</v>
      </c>
      <c r="P69" s="40">
        <v>67</v>
      </c>
    </row>
    <row r="70" spans="1:16" s="3" customFormat="1" ht="21.75" customHeight="1">
      <c r="A70" s="13">
        <v>97</v>
      </c>
      <c r="B70" s="14" t="s">
        <v>155</v>
      </c>
      <c r="C70" s="14" t="s">
        <v>18</v>
      </c>
      <c r="D70" s="14" t="s">
        <v>24</v>
      </c>
      <c r="E70" s="14" t="s">
        <v>156</v>
      </c>
      <c r="F70" s="34">
        <v>60</v>
      </c>
      <c r="G70" s="34">
        <f t="shared" si="4"/>
        <v>30</v>
      </c>
      <c r="H70" s="34">
        <v>58</v>
      </c>
      <c r="I70" s="39">
        <v>104</v>
      </c>
      <c r="J70" s="39">
        <v>74.4</v>
      </c>
      <c r="K70" s="39">
        <f t="shared" si="5"/>
        <v>14.880000000000003</v>
      </c>
      <c r="L70" s="39">
        <v>95</v>
      </c>
      <c r="M70" s="39">
        <v>72</v>
      </c>
      <c r="N70" s="39">
        <f t="shared" si="6"/>
        <v>21.599999999999998</v>
      </c>
      <c r="O70" s="15">
        <f t="shared" si="7"/>
        <v>66.48</v>
      </c>
      <c r="P70" s="40">
        <v>68</v>
      </c>
    </row>
    <row r="71" spans="1:16" s="3" customFormat="1" ht="21.75" customHeight="1">
      <c r="A71" s="13">
        <v>42</v>
      </c>
      <c r="B71" s="14" t="s">
        <v>157</v>
      </c>
      <c r="C71" s="14" t="s">
        <v>18</v>
      </c>
      <c r="D71" s="14" t="s">
        <v>24</v>
      </c>
      <c r="E71" s="14" t="s">
        <v>158</v>
      </c>
      <c r="F71" s="34">
        <v>56</v>
      </c>
      <c r="G71" s="34">
        <f t="shared" si="4"/>
        <v>28</v>
      </c>
      <c r="H71" s="34">
        <v>82</v>
      </c>
      <c r="I71" s="39">
        <v>114</v>
      </c>
      <c r="J71" s="39">
        <v>73.8</v>
      </c>
      <c r="K71" s="39">
        <f t="shared" si="5"/>
        <v>14.76</v>
      </c>
      <c r="L71" s="39">
        <v>50</v>
      </c>
      <c r="M71" s="39">
        <v>79</v>
      </c>
      <c r="N71" s="39">
        <f t="shared" si="6"/>
        <v>23.7</v>
      </c>
      <c r="O71" s="15">
        <f t="shared" si="7"/>
        <v>66.46000000000001</v>
      </c>
      <c r="P71" s="40">
        <v>69</v>
      </c>
    </row>
    <row r="72" spans="1:16" s="3" customFormat="1" ht="21.75" customHeight="1">
      <c r="A72" s="13">
        <v>82</v>
      </c>
      <c r="B72" s="14" t="s">
        <v>159</v>
      </c>
      <c r="C72" s="14" t="s">
        <v>18</v>
      </c>
      <c r="D72" s="14" t="s">
        <v>24</v>
      </c>
      <c r="E72" s="14" t="s">
        <v>160</v>
      </c>
      <c r="F72" s="34">
        <v>61</v>
      </c>
      <c r="G72" s="34">
        <f t="shared" si="4"/>
        <v>30.5</v>
      </c>
      <c r="H72" s="34">
        <v>48</v>
      </c>
      <c r="I72" s="39">
        <v>58</v>
      </c>
      <c r="J72" s="39">
        <v>78.2</v>
      </c>
      <c r="K72" s="39">
        <f t="shared" si="5"/>
        <v>15.64</v>
      </c>
      <c r="L72" s="39">
        <v>70</v>
      </c>
      <c r="M72" s="39">
        <v>67</v>
      </c>
      <c r="N72" s="39">
        <f t="shared" si="6"/>
        <v>20.099999999999998</v>
      </c>
      <c r="O72" s="15">
        <f t="shared" si="7"/>
        <v>66.24</v>
      </c>
      <c r="P72" s="40">
        <v>70</v>
      </c>
    </row>
    <row r="73" spans="1:16" s="3" customFormat="1" ht="21.75" customHeight="1">
      <c r="A73" s="13">
        <v>26</v>
      </c>
      <c r="B73" s="14" t="s">
        <v>161</v>
      </c>
      <c r="C73" s="14" t="s">
        <v>18</v>
      </c>
      <c r="D73" s="14" t="s">
        <v>24</v>
      </c>
      <c r="E73" s="14" t="s">
        <v>162</v>
      </c>
      <c r="F73" s="34">
        <v>63</v>
      </c>
      <c r="G73" s="34">
        <f t="shared" si="4"/>
        <v>31.5</v>
      </c>
      <c r="H73" s="34">
        <v>33</v>
      </c>
      <c r="I73" s="39">
        <v>113</v>
      </c>
      <c r="J73" s="39">
        <v>72</v>
      </c>
      <c r="K73" s="39">
        <f t="shared" si="5"/>
        <v>14.4</v>
      </c>
      <c r="L73" s="39">
        <v>64</v>
      </c>
      <c r="M73" s="39">
        <v>67.5</v>
      </c>
      <c r="N73" s="39">
        <f t="shared" si="6"/>
        <v>20.25</v>
      </c>
      <c r="O73" s="15">
        <f t="shared" si="7"/>
        <v>66.15</v>
      </c>
      <c r="P73" s="40">
        <v>71</v>
      </c>
    </row>
    <row r="74" spans="1:16" s="3" customFormat="1" ht="21.75" customHeight="1">
      <c r="A74" s="13">
        <v>86</v>
      </c>
      <c r="B74" s="14" t="s">
        <v>163</v>
      </c>
      <c r="C74" s="14" t="s">
        <v>18</v>
      </c>
      <c r="D74" s="14" t="s">
        <v>24</v>
      </c>
      <c r="E74" s="14" t="s">
        <v>164</v>
      </c>
      <c r="F74" s="34">
        <v>59</v>
      </c>
      <c r="G74" s="34">
        <f t="shared" si="4"/>
        <v>29.5</v>
      </c>
      <c r="H74" s="34">
        <v>67</v>
      </c>
      <c r="I74" s="39">
        <v>1</v>
      </c>
      <c r="J74" s="39">
        <v>73.4</v>
      </c>
      <c r="K74" s="39">
        <f t="shared" si="5"/>
        <v>14.680000000000001</v>
      </c>
      <c r="L74" s="39">
        <v>85</v>
      </c>
      <c r="M74" s="39">
        <v>72.5</v>
      </c>
      <c r="N74" s="39">
        <f t="shared" si="6"/>
        <v>21.75</v>
      </c>
      <c r="O74" s="15">
        <f t="shared" si="7"/>
        <v>65.93</v>
      </c>
      <c r="P74" s="40">
        <v>72</v>
      </c>
    </row>
    <row r="75" spans="1:16" s="3" customFormat="1" ht="21.75" customHeight="1">
      <c r="A75" s="13">
        <v>114</v>
      </c>
      <c r="B75" s="14" t="s">
        <v>165</v>
      </c>
      <c r="C75" s="14" t="s">
        <v>18</v>
      </c>
      <c r="D75" s="14" t="s">
        <v>24</v>
      </c>
      <c r="E75" s="14" t="s">
        <v>166</v>
      </c>
      <c r="F75" s="34">
        <v>57</v>
      </c>
      <c r="G75" s="34">
        <f t="shared" si="4"/>
        <v>28.5</v>
      </c>
      <c r="H75" s="34">
        <v>80</v>
      </c>
      <c r="I75" s="39">
        <v>59</v>
      </c>
      <c r="J75" s="39">
        <v>76.8</v>
      </c>
      <c r="K75" s="39">
        <f t="shared" si="5"/>
        <v>15.36</v>
      </c>
      <c r="L75" s="39">
        <v>16</v>
      </c>
      <c r="M75" s="39">
        <v>73</v>
      </c>
      <c r="N75" s="39">
        <f t="shared" si="6"/>
        <v>21.9</v>
      </c>
      <c r="O75" s="15">
        <f t="shared" si="7"/>
        <v>65.75999999999999</v>
      </c>
      <c r="P75" s="40">
        <v>73</v>
      </c>
    </row>
    <row r="76" spans="1:16" s="3" customFormat="1" ht="21.75" customHeight="1">
      <c r="A76" s="13">
        <v>71</v>
      </c>
      <c r="B76" s="14" t="s">
        <v>167</v>
      </c>
      <c r="C76" s="14" t="s">
        <v>18</v>
      </c>
      <c r="D76" s="14" t="s">
        <v>24</v>
      </c>
      <c r="E76" s="14" t="s">
        <v>168</v>
      </c>
      <c r="F76" s="34">
        <v>59</v>
      </c>
      <c r="G76" s="34">
        <f t="shared" si="4"/>
        <v>29.5</v>
      </c>
      <c r="H76" s="34">
        <v>66</v>
      </c>
      <c r="I76" s="39">
        <v>42</v>
      </c>
      <c r="J76" s="39">
        <v>72</v>
      </c>
      <c r="K76" s="39">
        <f t="shared" si="5"/>
        <v>14.4</v>
      </c>
      <c r="L76" s="39">
        <v>42</v>
      </c>
      <c r="M76" s="39">
        <v>72.5</v>
      </c>
      <c r="N76" s="39">
        <f t="shared" si="6"/>
        <v>21.75</v>
      </c>
      <c r="O76" s="15">
        <f t="shared" si="7"/>
        <v>65.65</v>
      </c>
      <c r="P76" s="40">
        <v>74</v>
      </c>
    </row>
    <row r="77" spans="1:16" s="3" customFormat="1" ht="21.75" customHeight="1">
      <c r="A77" s="13">
        <v>101</v>
      </c>
      <c r="B77" s="14" t="s">
        <v>169</v>
      </c>
      <c r="C77" s="14" t="s">
        <v>18</v>
      </c>
      <c r="D77" s="14" t="s">
        <v>24</v>
      </c>
      <c r="E77" s="14" t="s">
        <v>170</v>
      </c>
      <c r="F77" s="34">
        <v>62</v>
      </c>
      <c r="G77" s="34">
        <f t="shared" si="4"/>
        <v>31</v>
      </c>
      <c r="H77" s="34">
        <v>42</v>
      </c>
      <c r="I77" s="39">
        <v>60</v>
      </c>
      <c r="J77" s="39">
        <v>67.8</v>
      </c>
      <c r="K77" s="39">
        <f t="shared" si="5"/>
        <v>13.56</v>
      </c>
      <c r="L77" s="39">
        <v>32</v>
      </c>
      <c r="M77" s="39">
        <v>70</v>
      </c>
      <c r="N77" s="39">
        <f t="shared" si="6"/>
        <v>21</v>
      </c>
      <c r="O77" s="15">
        <f t="shared" si="7"/>
        <v>65.56</v>
      </c>
      <c r="P77" s="40">
        <v>75</v>
      </c>
    </row>
    <row r="78" spans="1:16" s="3" customFormat="1" ht="21.75" customHeight="1">
      <c r="A78" s="13">
        <v>33</v>
      </c>
      <c r="B78" s="14" t="s">
        <v>171</v>
      </c>
      <c r="C78" s="14" t="s">
        <v>18</v>
      </c>
      <c r="D78" s="14" t="s">
        <v>24</v>
      </c>
      <c r="E78" s="14" t="s">
        <v>172</v>
      </c>
      <c r="F78" s="34">
        <v>59</v>
      </c>
      <c r="G78" s="34">
        <f t="shared" si="4"/>
        <v>29.5</v>
      </c>
      <c r="H78" s="34">
        <v>63</v>
      </c>
      <c r="I78" s="39">
        <v>4</v>
      </c>
      <c r="J78" s="39">
        <v>71.2</v>
      </c>
      <c r="K78" s="39">
        <f t="shared" si="5"/>
        <v>14.240000000000002</v>
      </c>
      <c r="L78" s="39">
        <v>24</v>
      </c>
      <c r="M78" s="39">
        <v>72.5</v>
      </c>
      <c r="N78" s="39">
        <f t="shared" si="6"/>
        <v>21.75</v>
      </c>
      <c r="O78" s="15">
        <f t="shared" si="7"/>
        <v>65.49000000000001</v>
      </c>
      <c r="P78" s="40">
        <v>76</v>
      </c>
    </row>
    <row r="79" spans="1:16" s="3" customFormat="1" ht="21.75" customHeight="1">
      <c r="A79" s="13">
        <v>80</v>
      </c>
      <c r="B79" s="14" t="s">
        <v>173</v>
      </c>
      <c r="C79" s="14" t="s">
        <v>18</v>
      </c>
      <c r="D79" s="14" t="s">
        <v>24</v>
      </c>
      <c r="E79" s="14" t="s">
        <v>174</v>
      </c>
      <c r="F79" s="34">
        <v>61</v>
      </c>
      <c r="G79" s="34">
        <f t="shared" si="4"/>
        <v>30.5</v>
      </c>
      <c r="H79" s="34">
        <v>47</v>
      </c>
      <c r="I79" s="39">
        <v>24</v>
      </c>
      <c r="J79" s="39">
        <v>67.4</v>
      </c>
      <c r="K79" s="39">
        <f t="shared" si="5"/>
        <v>13.480000000000002</v>
      </c>
      <c r="L79" s="39">
        <v>68</v>
      </c>
      <c r="M79" s="39">
        <v>71.5</v>
      </c>
      <c r="N79" s="39">
        <f t="shared" si="6"/>
        <v>21.45</v>
      </c>
      <c r="O79" s="15">
        <f t="shared" si="7"/>
        <v>65.43</v>
      </c>
      <c r="P79" s="40">
        <v>77</v>
      </c>
    </row>
    <row r="80" spans="1:16" s="3" customFormat="1" ht="21.75" customHeight="1">
      <c r="A80" s="13">
        <v>116</v>
      </c>
      <c r="B80" s="14" t="s">
        <v>175</v>
      </c>
      <c r="C80" s="14" t="s">
        <v>18</v>
      </c>
      <c r="D80" s="14" t="s">
        <v>24</v>
      </c>
      <c r="E80" s="14" t="s">
        <v>176</v>
      </c>
      <c r="F80" s="34">
        <v>58</v>
      </c>
      <c r="G80" s="34">
        <f t="shared" si="4"/>
        <v>29</v>
      </c>
      <c r="H80" s="34">
        <v>76</v>
      </c>
      <c r="I80" s="39">
        <v>16</v>
      </c>
      <c r="J80" s="39">
        <v>70.4</v>
      </c>
      <c r="K80" s="39">
        <f t="shared" si="5"/>
        <v>14.080000000000002</v>
      </c>
      <c r="L80" s="39">
        <v>108</v>
      </c>
      <c r="M80" s="39">
        <v>74.5</v>
      </c>
      <c r="N80" s="39">
        <f t="shared" si="6"/>
        <v>22.349999999999998</v>
      </c>
      <c r="O80" s="15">
        <f t="shared" si="7"/>
        <v>65.43</v>
      </c>
      <c r="P80" s="40">
        <v>78</v>
      </c>
    </row>
    <row r="81" spans="1:16" s="3" customFormat="1" ht="21.75" customHeight="1">
      <c r="A81" s="13">
        <v>102</v>
      </c>
      <c r="B81" s="14" t="s">
        <v>177</v>
      </c>
      <c r="C81" s="14" t="s">
        <v>18</v>
      </c>
      <c r="D81" s="14" t="s">
        <v>24</v>
      </c>
      <c r="E81" s="14" t="s">
        <v>178</v>
      </c>
      <c r="F81" s="34">
        <v>59</v>
      </c>
      <c r="G81" s="34">
        <f t="shared" si="4"/>
        <v>29.5</v>
      </c>
      <c r="H81" s="34">
        <v>70</v>
      </c>
      <c r="I81" s="39">
        <v>116</v>
      </c>
      <c r="J81" s="39">
        <v>81.8</v>
      </c>
      <c r="K81" s="39">
        <f t="shared" si="5"/>
        <v>16.36</v>
      </c>
      <c r="L81" s="39">
        <v>7</v>
      </c>
      <c r="M81" s="39">
        <v>65</v>
      </c>
      <c r="N81" s="39">
        <f t="shared" si="6"/>
        <v>19.5</v>
      </c>
      <c r="O81" s="15">
        <f t="shared" si="7"/>
        <v>65.36</v>
      </c>
      <c r="P81" s="40">
        <v>79</v>
      </c>
    </row>
    <row r="82" spans="1:16" s="3" customFormat="1" ht="21.75" customHeight="1">
      <c r="A82" s="13">
        <v>55</v>
      </c>
      <c r="B82" s="14" t="s">
        <v>179</v>
      </c>
      <c r="C82" s="14" t="s">
        <v>18</v>
      </c>
      <c r="D82" s="14" t="s">
        <v>24</v>
      </c>
      <c r="E82" s="14" t="s">
        <v>180</v>
      </c>
      <c r="F82" s="34">
        <v>58</v>
      </c>
      <c r="G82" s="34">
        <f t="shared" si="4"/>
        <v>29</v>
      </c>
      <c r="H82" s="34">
        <v>71</v>
      </c>
      <c r="I82" s="39">
        <v>102</v>
      </c>
      <c r="J82" s="39">
        <v>72</v>
      </c>
      <c r="K82" s="39">
        <f t="shared" si="5"/>
        <v>14.4</v>
      </c>
      <c r="L82" s="39">
        <v>93</v>
      </c>
      <c r="M82" s="39">
        <v>73</v>
      </c>
      <c r="N82" s="39">
        <f t="shared" si="6"/>
        <v>21.9</v>
      </c>
      <c r="O82" s="15">
        <f t="shared" si="7"/>
        <v>65.3</v>
      </c>
      <c r="P82" s="40">
        <v>80</v>
      </c>
    </row>
    <row r="83" spans="1:16" s="3" customFormat="1" ht="21.75" customHeight="1">
      <c r="A83" s="13">
        <v>37</v>
      </c>
      <c r="B83" s="13" t="s">
        <v>181</v>
      </c>
      <c r="C83" s="13" t="s">
        <v>18</v>
      </c>
      <c r="D83" s="13" t="s">
        <v>24</v>
      </c>
      <c r="E83" s="14" t="s">
        <v>182</v>
      </c>
      <c r="F83" s="34">
        <v>49</v>
      </c>
      <c r="G83" s="34">
        <f t="shared" si="4"/>
        <v>24.5</v>
      </c>
      <c r="H83" s="34">
        <v>105</v>
      </c>
      <c r="I83" s="39">
        <v>2</v>
      </c>
      <c r="J83" s="39">
        <v>78.2</v>
      </c>
      <c r="K83" s="39">
        <f t="shared" si="5"/>
        <v>15.64</v>
      </c>
      <c r="L83" s="39">
        <v>94</v>
      </c>
      <c r="M83" s="39">
        <v>83.5</v>
      </c>
      <c r="N83" s="39">
        <f t="shared" si="6"/>
        <v>25.05</v>
      </c>
      <c r="O83" s="15">
        <f t="shared" si="7"/>
        <v>65.19</v>
      </c>
      <c r="P83" s="40">
        <v>81</v>
      </c>
    </row>
    <row r="84" spans="1:16" s="3" customFormat="1" ht="21.75" customHeight="1">
      <c r="A84" s="13">
        <v>85</v>
      </c>
      <c r="B84" s="14" t="s">
        <v>183</v>
      </c>
      <c r="C84" s="14" t="s">
        <v>18</v>
      </c>
      <c r="D84" s="14" t="s">
        <v>24</v>
      </c>
      <c r="E84" s="14" t="s">
        <v>184</v>
      </c>
      <c r="F84" s="34">
        <v>56</v>
      </c>
      <c r="G84" s="34">
        <f t="shared" si="4"/>
        <v>28</v>
      </c>
      <c r="H84" s="34">
        <v>83</v>
      </c>
      <c r="I84" s="39">
        <v>15</v>
      </c>
      <c r="J84" s="39">
        <v>80</v>
      </c>
      <c r="K84" s="39">
        <f t="shared" si="5"/>
        <v>16</v>
      </c>
      <c r="L84" s="39">
        <v>79</v>
      </c>
      <c r="M84" s="39">
        <v>70.5</v>
      </c>
      <c r="N84" s="39">
        <f t="shared" si="6"/>
        <v>21.15</v>
      </c>
      <c r="O84" s="15">
        <f t="shared" si="7"/>
        <v>65.15</v>
      </c>
      <c r="P84" s="40">
        <v>82</v>
      </c>
    </row>
    <row r="85" spans="1:16" s="3" customFormat="1" ht="21.75" customHeight="1">
      <c r="A85" s="13">
        <v>35</v>
      </c>
      <c r="B85" s="13" t="s">
        <v>185</v>
      </c>
      <c r="C85" s="13" t="s">
        <v>18</v>
      </c>
      <c r="D85" s="13" t="s">
        <v>24</v>
      </c>
      <c r="E85" s="14" t="s">
        <v>186</v>
      </c>
      <c r="F85" s="34">
        <v>59</v>
      </c>
      <c r="G85" s="34">
        <f t="shared" si="4"/>
        <v>29.5</v>
      </c>
      <c r="H85" s="34">
        <v>64</v>
      </c>
      <c r="I85" s="39">
        <v>23</v>
      </c>
      <c r="J85" s="39">
        <v>74.4</v>
      </c>
      <c r="K85" s="39">
        <f t="shared" si="5"/>
        <v>14.880000000000003</v>
      </c>
      <c r="L85" s="39">
        <v>75</v>
      </c>
      <c r="M85" s="39">
        <v>69</v>
      </c>
      <c r="N85" s="39">
        <f t="shared" si="6"/>
        <v>20.7</v>
      </c>
      <c r="O85" s="15">
        <f t="shared" si="7"/>
        <v>65.08</v>
      </c>
      <c r="P85" s="40">
        <v>83</v>
      </c>
    </row>
    <row r="86" spans="1:16" s="3" customFormat="1" ht="21.75" customHeight="1">
      <c r="A86" s="13">
        <v>50</v>
      </c>
      <c r="B86" s="14" t="s">
        <v>187</v>
      </c>
      <c r="C86" s="14" t="s">
        <v>18</v>
      </c>
      <c r="D86" s="14" t="s">
        <v>24</v>
      </c>
      <c r="E86" s="14" t="s">
        <v>188</v>
      </c>
      <c r="F86" s="34">
        <v>60</v>
      </c>
      <c r="G86" s="34">
        <f t="shared" si="4"/>
        <v>30</v>
      </c>
      <c r="H86" s="34">
        <v>52</v>
      </c>
      <c r="I86" s="39">
        <v>74</v>
      </c>
      <c r="J86" s="39">
        <v>66.6</v>
      </c>
      <c r="K86" s="39">
        <f t="shared" si="5"/>
        <v>13.32</v>
      </c>
      <c r="L86" s="39">
        <v>58</v>
      </c>
      <c r="M86" s="39">
        <v>72.5</v>
      </c>
      <c r="N86" s="39">
        <f t="shared" si="6"/>
        <v>21.75</v>
      </c>
      <c r="O86" s="15">
        <f t="shared" si="7"/>
        <v>65.07</v>
      </c>
      <c r="P86" s="40">
        <v>84</v>
      </c>
    </row>
    <row r="87" spans="1:16" s="3" customFormat="1" ht="21.75" customHeight="1">
      <c r="A87" s="13">
        <v>110</v>
      </c>
      <c r="B87" s="14" t="s">
        <v>189</v>
      </c>
      <c r="C87" s="14" t="s">
        <v>18</v>
      </c>
      <c r="D87" s="14" t="s">
        <v>24</v>
      </c>
      <c r="E87" s="14" t="s">
        <v>190</v>
      </c>
      <c r="F87" s="34">
        <v>57</v>
      </c>
      <c r="G87" s="34">
        <f t="shared" si="4"/>
        <v>28.5</v>
      </c>
      <c r="H87" s="34">
        <v>79</v>
      </c>
      <c r="I87" s="39">
        <v>43</v>
      </c>
      <c r="J87" s="39">
        <v>74.8</v>
      </c>
      <c r="K87" s="39">
        <f t="shared" si="5"/>
        <v>14.96</v>
      </c>
      <c r="L87" s="39">
        <v>102</v>
      </c>
      <c r="M87" s="39">
        <v>72</v>
      </c>
      <c r="N87" s="39">
        <f t="shared" si="6"/>
        <v>21.599999999999998</v>
      </c>
      <c r="O87" s="15">
        <f t="shared" si="7"/>
        <v>65.06</v>
      </c>
      <c r="P87" s="40">
        <v>85</v>
      </c>
    </row>
    <row r="88" spans="1:16" s="3" customFormat="1" ht="21.75" customHeight="1">
      <c r="A88" s="13">
        <v>70</v>
      </c>
      <c r="B88" s="14" t="s">
        <v>191</v>
      </c>
      <c r="C88" s="14" t="s">
        <v>18</v>
      </c>
      <c r="D88" s="14" t="s">
        <v>24</v>
      </c>
      <c r="E88" s="14" t="s">
        <v>192</v>
      </c>
      <c r="F88" s="34">
        <v>59</v>
      </c>
      <c r="G88" s="34">
        <f t="shared" si="4"/>
        <v>29.5</v>
      </c>
      <c r="H88" s="34">
        <v>65</v>
      </c>
      <c r="I88" s="39">
        <v>25</v>
      </c>
      <c r="J88" s="39">
        <v>66.4</v>
      </c>
      <c r="K88" s="39">
        <f t="shared" si="5"/>
        <v>13.280000000000001</v>
      </c>
      <c r="L88" s="39">
        <v>31</v>
      </c>
      <c r="M88" s="39">
        <v>74</v>
      </c>
      <c r="N88" s="39">
        <f t="shared" si="6"/>
        <v>22.2</v>
      </c>
      <c r="O88" s="15">
        <f t="shared" si="7"/>
        <v>64.98</v>
      </c>
      <c r="P88" s="40">
        <v>86</v>
      </c>
    </row>
    <row r="89" spans="1:16" s="3" customFormat="1" ht="21.75" customHeight="1">
      <c r="A89" s="13">
        <v>99</v>
      </c>
      <c r="B89" s="14" t="s">
        <v>193</v>
      </c>
      <c r="C89" s="14" t="s">
        <v>18</v>
      </c>
      <c r="D89" s="14" t="s">
        <v>24</v>
      </c>
      <c r="E89" s="14" t="s">
        <v>194</v>
      </c>
      <c r="F89" s="34">
        <v>55</v>
      </c>
      <c r="G89" s="34">
        <f t="shared" si="4"/>
        <v>27.5</v>
      </c>
      <c r="H89" s="34">
        <v>89</v>
      </c>
      <c r="I89" s="39">
        <v>68</v>
      </c>
      <c r="J89" s="39">
        <v>71.2</v>
      </c>
      <c r="K89" s="39">
        <f t="shared" si="5"/>
        <v>14.240000000000002</v>
      </c>
      <c r="L89" s="39">
        <v>61</v>
      </c>
      <c r="M89" s="39">
        <v>77</v>
      </c>
      <c r="N89" s="39">
        <f t="shared" si="6"/>
        <v>23.099999999999998</v>
      </c>
      <c r="O89" s="15">
        <f t="shared" si="7"/>
        <v>64.84</v>
      </c>
      <c r="P89" s="40">
        <v>87</v>
      </c>
    </row>
    <row r="90" spans="1:16" s="3" customFormat="1" ht="21.75" customHeight="1">
      <c r="A90" s="13">
        <v>77</v>
      </c>
      <c r="B90" s="14" t="s">
        <v>195</v>
      </c>
      <c r="C90" s="14" t="s">
        <v>18</v>
      </c>
      <c r="D90" s="14" t="s">
        <v>24</v>
      </c>
      <c r="E90" s="14" t="s">
        <v>196</v>
      </c>
      <c r="F90" s="34">
        <v>60</v>
      </c>
      <c r="G90" s="34">
        <f t="shared" si="4"/>
        <v>30</v>
      </c>
      <c r="H90" s="34">
        <v>57</v>
      </c>
      <c r="I90" s="39">
        <v>8</v>
      </c>
      <c r="J90" s="39">
        <v>68</v>
      </c>
      <c r="K90" s="39">
        <f t="shared" si="5"/>
        <v>13.600000000000001</v>
      </c>
      <c r="L90" s="39">
        <v>62</v>
      </c>
      <c r="M90" s="39">
        <v>70</v>
      </c>
      <c r="N90" s="39">
        <f t="shared" si="6"/>
        <v>21</v>
      </c>
      <c r="O90" s="15">
        <f t="shared" si="7"/>
        <v>64.6</v>
      </c>
      <c r="P90" s="40">
        <v>88</v>
      </c>
    </row>
    <row r="91" spans="1:16" s="3" customFormat="1" ht="21.75" customHeight="1">
      <c r="A91" s="13">
        <v>107</v>
      </c>
      <c r="B91" s="14" t="s">
        <v>197</v>
      </c>
      <c r="C91" s="14" t="s">
        <v>18</v>
      </c>
      <c r="D91" s="14" t="s">
        <v>24</v>
      </c>
      <c r="E91" s="14" t="s">
        <v>198</v>
      </c>
      <c r="F91" s="34">
        <v>60</v>
      </c>
      <c r="G91" s="34">
        <f t="shared" si="4"/>
        <v>30</v>
      </c>
      <c r="H91" s="34">
        <v>59</v>
      </c>
      <c r="I91" s="39">
        <v>33</v>
      </c>
      <c r="J91" s="39">
        <v>68.6</v>
      </c>
      <c r="K91" s="39">
        <f t="shared" si="5"/>
        <v>13.719999999999999</v>
      </c>
      <c r="L91" s="39">
        <v>81</v>
      </c>
      <c r="M91" s="39">
        <v>69.5</v>
      </c>
      <c r="N91" s="39">
        <f t="shared" si="6"/>
        <v>20.849999999999998</v>
      </c>
      <c r="O91" s="15">
        <f t="shared" si="7"/>
        <v>64.57</v>
      </c>
      <c r="P91" s="40">
        <v>89</v>
      </c>
    </row>
    <row r="92" spans="1:16" s="3" customFormat="1" ht="21.75" customHeight="1">
      <c r="A92" s="13">
        <v>34</v>
      </c>
      <c r="B92" s="13" t="s">
        <v>199</v>
      </c>
      <c r="C92" s="13" t="s">
        <v>18</v>
      </c>
      <c r="D92" s="13" t="s">
        <v>24</v>
      </c>
      <c r="E92" s="14" t="s">
        <v>200</v>
      </c>
      <c r="F92" s="34">
        <v>51</v>
      </c>
      <c r="G92" s="34">
        <f t="shared" si="4"/>
        <v>25.5</v>
      </c>
      <c r="H92" s="34">
        <v>97</v>
      </c>
      <c r="I92" s="39">
        <v>28</v>
      </c>
      <c r="J92" s="39">
        <v>74.8</v>
      </c>
      <c r="K92" s="39">
        <f t="shared" si="5"/>
        <v>14.96</v>
      </c>
      <c r="L92" s="39">
        <v>25</v>
      </c>
      <c r="M92" s="39">
        <v>80</v>
      </c>
      <c r="N92" s="39">
        <f t="shared" si="6"/>
        <v>24</v>
      </c>
      <c r="O92" s="15">
        <f t="shared" si="7"/>
        <v>64.46000000000001</v>
      </c>
      <c r="P92" s="40">
        <v>90</v>
      </c>
    </row>
    <row r="93" spans="1:16" s="3" customFormat="1" ht="21.75" customHeight="1">
      <c r="A93" s="13">
        <v>73</v>
      </c>
      <c r="B93" s="14" t="s">
        <v>201</v>
      </c>
      <c r="C93" s="14" t="s">
        <v>18</v>
      </c>
      <c r="D93" s="14" t="s">
        <v>24</v>
      </c>
      <c r="E93" s="14" t="s">
        <v>202</v>
      </c>
      <c r="F93" s="34">
        <v>51</v>
      </c>
      <c r="G93" s="34">
        <f t="shared" si="4"/>
        <v>25.5</v>
      </c>
      <c r="H93" s="34">
        <v>99</v>
      </c>
      <c r="I93" s="39">
        <v>93</v>
      </c>
      <c r="J93" s="39">
        <v>76.6</v>
      </c>
      <c r="K93" s="39">
        <f t="shared" si="5"/>
        <v>15.32</v>
      </c>
      <c r="L93" s="39">
        <v>37</v>
      </c>
      <c r="M93" s="39">
        <v>78.5</v>
      </c>
      <c r="N93" s="39">
        <f t="shared" si="6"/>
        <v>23.55</v>
      </c>
      <c r="O93" s="15">
        <f t="shared" si="7"/>
        <v>64.37</v>
      </c>
      <c r="P93" s="40">
        <v>91</v>
      </c>
    </row>
    <row r="94" spans="1:16" s="3" customFormat="1" ht="21.75" customHeight="1">
      <c r="A94" s="13">
        <v>53</v>
      </c>
      <c r="B94" s="14" t="s">
        <v>203</v>
      </c>
      <c r="C94" s="14" t="s">
        <v>18</v>
      </c>
      <c r="D94" s="14" t="s">
        <v>24</v>
      </c>
      <c r="E94" s="14" t="s">
        <v>204</v>
      </c>
      <c r="F94" s="34">
        <v>51</v>
      </c>
      <c r="G94" s="34">
        <f t="shared" si="4"/>
        <v>25.5</v>
      </c>
      <c r="H94" s="34">
        <v>98</v>
      </c>
      <c r="I94" s="39">
        <v>39</v>
      </c>
      <c r="J94" s="39">
        <v>75.6</v>
      </c>
      <c r="K94" s="39">
        <f t="shared" si="5"/>
        <v>15.12</v>
      </c>
      <c r="L94" s="39">
        <v>19</v>
      </c>
      <c r="M94" s="39">
        <v>79</v>
      </c>
      <c r="N94" s="39">
        <f t="shared" si="6"/>
        <v>23.7</v>
      </c>
      <c r="O94" s="15">
        <f t="shared" si="7"/>
        <v>64.32</v>
      </c>
      <c r="P94" s="40">
        <v>92</v>
      </c>
    </row>
    <row r="95" spans="1:16" s="3" customFormat="1" ht="21.75" customHeight="1">
      <c r="A95" s="35">
        <v>4</v>
      </c>
      <c r="B95" s="14" t="s">
        <v>205</v>
      </c>
      <c r="C95" s="14" t="s">
        <v>105</v>
      </c>
      <c r="D95" s="14" t="s">
        <v>31</v>
      </c>
      <c r="E95" s="14" t="s">
        <v>206</v>
      </c>
      <c r="F95" s="34">
        <v>50</v>
      </c>
      <c r="G95" s="34">
        <f t="shared" si="4"/>
        <v>25</v>
      </c>
      <c r="H95" s="34">
        <v>101</v>
      </c>
      <c r="I95" s="39">
        <v>6</v>
      </c>
      <c r="J95" s="39">
        <v>81</v>
      </c>
      <c r="K95" s="39">
        <f t="shared" si="5"/>
        <v>16.2</v>
      </c>
      <c r="L95" s="39">
        <v>36</v>
      </c>
      <c r="M95" s="39">
        <v>77</v>
      </c>
      <c r="N95" s="39">
        <f t="shared" si="6"/>
        <v>23.099999999999998</v>
      </c>
      <c r="O95" s="15">
        <f t="shared" si="7"/>
        <v>64.3</v>
      </c>
      <c r="P95" s="40">
        <v>93</v>
      </c>
    </row>
    <row r="96" spans="1:16" s="3" customFormat="1" ht="21.75" customHeight="1">
      <c r="A96" s="13">
        <v>24</v>
      </c>
      <c r="B96" s="14" t="s">
        <v>207</v>
      </c>
      <c r="C96" s="14" t="s">
        <v>18</v>
      </c>
      <c r="D96" s="14" t="s">
        <v>24</v>
      </c>
      <c r="E96" s="14" t="s">
        <v>208</v>
      </c>
      <c r="F96" s="34">
        <v>55</v>
      </c>
      <c r="G96" s="34">
        <f t="shared" si="4"/>
        <v>27.5</v>
      </c>
      <c r="H96" s="34">
        <v>87</v>
      </c>
      <c r="I96" s="39">
        <v>37</v>
      </c>
      <c r="J96" s="39">
        <v>74.4</v>
      </c>
      <c r="K96" s="39">
        <f t="shared" si="5"/>
        <v>14.880000000000003</v>
      </c>
      <c r="L96" s="39">
        <v>54</v>
      </c>
      <c r="M96" s="39">
        <v>73</v>
      </c>
      <c r="N96" s="39">
        <f t="shared" si="6"/>
        <v>21.9</v>
      </c>
      <c r="O96" s="15">
        <f t="shared" si="7"/>
        <v>64.28</v>
      </c>
      <c r="P96" s="40">
        <v>94</v>
      </c>
    </row>
    <row r="97" spans="1:16" s="3" customFormat="1" ht="21.75" customHeight="1">
      <c r="A97" s="13">
        <v>14</v>
      </c>
      <c r="B97" s="14" t="s">
        <v>209</v>
      </c>
      <c r="C97" s="14" t="s">
        <v>105</v>
      </c>
      <c r="D97" s="14" t="s">
        <v>24</v>
      </c>
      <c r="E97" s="14" t="s">
        <v>210</v>
      </c>
      <c r="F97" s="34">
        <v>55</v>
      </c>
      <c r="G97" s="34">
        <f t="shared" si="4"/>
        <v>27.5</v>
      </c>
      <c r="H97" s="34">
        <v>86</v>
      </c>
      <c r="I97" s="39">
        <v>18</v>
      </c>
      <c r="J97" s="39">
        <v>76.6</v>
      </c>
      <c r="K97" s="39">
        <f t="shared" si="5"/>
        <v>15.32</v>
      </c>
      <c r="L97" s="39">
        <v>38</v>
      </c>
      <c r="M97" s="39">
        <v>71</v>
      </c>
      <c r="N97" s="39">
        <f t="shared" si="6"/>
        <v>21.3</v>
      </c>
      <c r="O97" s="15">
        <f t="shared" si="7"/>
        <v>64.12</v>
      </c>
      <c r="P97" s="40">
        <v>95</v>
      </c>
    </row>
    <row r="98" spans="1:16" s="3" customFormat="1" ht="21.75" customHeight="1">
      <c r="A98" s="13">
        <v>20</v>
      </c>
      <c r="B98" s="14" t="s">
        <v>211</v>
      </c>
      <c r="C98" s="14" t="s">
        <v>18</v>
      </c>
      <c r="D98" s="14" t="s">
        <v>24</v>
      </c>
      <c r="E98" s="14" t="s">
        <v>212</v>
      </c>
      <c r="F98" s="34">
        <v>53</v>
      </c>
      <c r="G98" s="34">
        <f t="shared" si="4"/>
        <v>26.5</v>
      </c>
      <c r="H98" s="34">
        <v>93</v>
      </c>
      <c r="I98" s="39">
        <v>82</v>
      </c>
      <c r="J98" s="39">
        <v>76</v>
      </c>
      <c r="K98" s="39">
        <f t="shared" si="5"/>
        <v>15.200000000000001</v>
      </c>
      <c r="L98" s="39">
        <v>39</v>
      </c>
      <c r="M98" s="39">
        <v>74</v>
      </c>
      <c r="N98" s="39">
        <f t="shared" si="6"/>
        <v>22.2</v>
      </c>
      <c r="O98" s="15">
        <f t="shared" si="7"/>
        <v>63.9</v>
      </c>
      <c r="P98" s="40">
        <v>96</v>
      </c>
    </row>
    <row r="99" spans="1:16" s="3" customFormat="1" ht="21.75" customHeight="1">
      <c r="A99" s="13">
        <v>95</v>
      </c>
      <c r="B99" s="14" t="s">
        <v>213</v>
      </c>
      <c r="C99" s="14" t="s">
        <v>18</v>
      </c>
      <c r="D99" s="14" t="s">
        <v>24</v>
      </c>
      <c r="E99" s="14" t="s">
        <v>214</v>
      </c>
      <c r="F99" s="34">
        <v>56</v>
      </c>
      <c r="G99" s="34">
        <f t="shared" si="4"/>
        <v>28</v>
      </c>
      <c r="H99" s="34">
        <v>84</v>
      </c>
      <c r="I99" s="39">
        <v>115</v>
      </c>
      <c r="J99" s="39">
        <v>66.8</v>
      </c>
      <c r="K99" s="39">
        <f t="shared" si="5"/>
        <v>13.36</v>
      </c>
      <c r="L99" s="39">
        <v>27</v>
      </c>
      <c r="M99" s="39">
        <v>75</v>
      </c>
      <c r="N99" s="39">
        <f t="shared" si="6"/>
        <v>22.5</v>
      </c>
      <c r="O99" s="15">
        <f t="shared" si="7"/>
        <v>63.86</v>
      </c>
      <c r="P99" s="40">
        <v>97</v>
      </c>
    </row>
    <row r="100" spans="1:16" s="3" customFormat="1" ht="21.75" customHeight="1">
      <c r="A100" s="13">
        <v>41</v>
      </c>
      <c r="B100" s="14" t="s">
        <v>215</v>
      </c>
      <c r="C100" s="14" t="s">
        <v>18</v>
      </c>
      <c r="D100" s="14" t="s">
        <v>24</v>
      </c>
      <c r="E100" s="14" t="s">
        <v>216</v>
      </c>
      <c r="F100" s="34">
        <v>50</v>
      </c>
      <c r="G100" s="34">
        <f t="shared" si="4"/>
        <v>25</v>
      </c>
      <c r="H100" s="34">
        <v>103</v>
      </c>
      <c r="I100" s="39">
        <v>107</v>
      </c>
      <c r="J100" s="39">
        <v>70</v>
      </c>
      <c r="K100" s="39">
        <f t="shared" si="5"/>
        <v>14</v>
      </c>
      <c r="L100" s="39">
        <v>112</v>
      </c>
      <c r="M100" s="39">
        <v>78.5</v>
      </c>
      <c r="N100" s="39">
        <f t="shared" si="6"/>
        <v>23.55</v>
      </c>
      <c r="O100" s="15">
        <f t="shared" si="7"/>
        <v>62.55</v>
      </c>
      <c r="P100" s="40">
        <v>98</v>
      </c>
    </row>
    <row r="101" spans="1:16" s="3" customFormat="1" ht="21.75" customHeight="1">
      <c r="A101" s="13">
        <v>44</v>
      </c>
      <c r="B101" s="14" t="s">
        <v>217</v>
      </c>
      <c r="C101" s="14" t="s">
        <v>18</v>
      </c>
      <c r="D101" s="14" t="s">
        <v>24</v>
      </c>
      <c r="E101" s="14" t="s">
        <v>218</v>
      </c>
      <c r="F101" s="34">
        <v>54</v>
      </c>
      <c r="G101" s="34">
        <f t="shared" si="4"/>
        <v>27</v>
      </c>
      <c r="H101" s="34">
        <v>91</v>
      </c>
      <c r="I101" s="39">
        <v>94</v>
      </c>
      <c r="J101" s="39">
        <v>70</v>
      </c>
      <c r="K101" s="39">
        <f t="shared" si="5"/>
        <v>14</v>
      </c>
      <c r="L101" s="39">
        <v>103</v>
      </c>
      <c r="M101" s="39">
        <v>71</v>
      </c>
      <c r="N101" s="39">
        <f t="shared" si="6"/>
        <v>21.3</v>
      </c>
      <c r="O101" s="15">
        <f t="shared" si="7"/>
        <v>62.3</v>
      </c>
      <c r="P101" s="40">
        <v>99</v>
      </c>
    </row>
    <row r="102" spans="1:16" s="3" customFormat="1" ht="21.75" customHeight="1">
      <c r="A102" s="13">
        <v>92</v>
      </c>
      <c r="B102" s="14" t="s">
        <v>219</v>
      </c>
      <c r="C102" s="14" t="s">
        <v>18</v>
      </c>
      <c r="D102" s="14" t="s">
        <v>24</v>
      </c>
      <c r="E102" s="14" t="s">
        <v>220</v>
      </c>
      <c r="F102" s="34">
        <v>47</v>
      </c>
      <c r="G102" s="34">
        <f t="shared" si="4"/>
        <v>23.5</v>
      </c>
      <c r="H102" s="34">
        <v>110</v>
      </c>
      <c r="I102" s="39">
        <v>83</v>
      </c>
      <c r="J102" s="39">
        <v>75.8</v>
      </c>
      <c r="K102" s="39">
        <f t="shared" si="5"/>
        <v>15.16</v>
      </c>
      <c r="L102" s="39">
        <v>46</v>
      </c>
      <c r="M102" s="39">
        <v>77.5</v>
      </c>
      <c r="N102" s="39">
        <f t="shared" si="6"/>
        <v>23.25</v>
      </c>
      <c r="O102" s="15">
        <f t="shared" si="7"/>
        <v>61.91</v>
      </c>
      <c r="P102" s="40">
        <v>100</v>
      </c>
    </row>
    <row r="103" spans="1:16" s="3" customFormat="1" ht="21.75" customHeight="1">
      <c r="A103" s="13">
        <v>98</v>
      </c>
      <c r="B103" s="14" t="s">
        <v>221</v>
      </c>
      <c r="C103" s="14" t="s">
        <v>18</v>
      </c>
      <c r="D103" s="14" t="s">
        <v>24</v>
      </c>
      <c r="E103" s="14" t="s">
        <v>222</v>
      </c>
      <c r="F103" s="34">
        <v>51</v>
      </c>
      <c r="G103" s="34">
        <f t="shared" si="4"/>
        <v>25.5</v>
      </c>
      <c r="H103" s="34">
        <v>100</v>
      </c>
      <c r="I103" s="39">
        <v>109</v>
      </c>
      <c r="J103" s="39">
        <v>74.6</v>
      </c>
      <c r="K103" s="39">
        <f t="shared" si="5"/>
        <v>14.92</v>
      </c>
      <c r="L103" s="39">
        <v>21</v>
      </c>
      <c r="M103" s="39">
        <v>69.5</v>
      </c>
      <c r="N103" s="39">
        <f t="shared" si="6"/>
        <v>20.849999999999998</v>
      </c>
      <c r="O103" s="15">
        <f t="shared" si="7"/>
        <v>61.269999999999996</v>
      </c>
      <c r="P103" s="40">
        <v>101</v>
      </c>
    </row>
    <row r="104" spans="1:16" s="3" customFormat="1" ht="21.75" customHeight="1">
      <c r="A104" s="13">
        <v>52</v>
      </c>
      <c r="B104" s="14" t="s">
        <v>223</v>
      </c>
      <c r="C104" s="14" t="s">
        <v>18</v>
      </c>
      <c r="D104" s="14" t="s">
        <v>24</v>
      </c>
      <c r="E104" s="14" t="s">
        <v>224</v>
      </c>
      <c r="F104" s="34">
        <v>47</v>
      </c>
      <c r="G104" s="34">
        <f t="shared" si="4"/>
        <v>23.5</v>
      </c>
      <c r="H104" s="34">
        <v>109</v>
      </c>
      <c r="I104" s="39">
        <v>45</v>
      </c>
      <c r="J104" s="39">
        <v>76.2</v>
      </c>
      <c r="K104" s="39">
        <f t="shared" si="5"/>
        <v>15.240000000000002</v>
      </c>
      <c r="L104" s="39">
        <v>49</v>
      </c>
      <c r="M104" s="39">
        <v>74.5</v>
      </c>
      <c r="N104" s="39">
        <f t="shared" si="6"/>
        <v>22.349999999999998</v>
      </c>
      <c r="O104" s="15">
        <f t="shared" si="7"/>
        <v>61.09</v>
      </c>
      <c r="P104" s="40">
        <v>102</v>
      </c>
    </row>
    <row r="105" spans="1:16" s="3" customFormat="1" ht="21.75" customHeight="1">
      <c r="A105" s="13">
        <v>43</v>
      </c>
      <c r="B105" s="14" t="s">
        <v>225</v>
      </c>
      <c r="C105" s="14" t="s">
        <v>18</v>
      </c>
      <c r="D105" s="14" t="s">
        <v>24</v>
      </c>
      <c r="E105" s="14" t="s">
        <v>226</v>
      </c>
      <c r="F105" s="34">
        <v>50</v>
      </c>
      <c r="G105" s="34">
        <f t="shared" si="4"/>
        <v>25</v>
      </c>
      <c r="H105" s="34">
        <v>104</v>
      </c>
      <c r="I105" s="39">
        <v>63</v>
      </c>
      <c r="J105" s="39">
        <v>72.2</v>
      </c>
      <c r="K105" s="39">
        <f t="shared" si="5"/>
        <v>14.440000000000001</v>
      </c>
      <c r="L105" s="39">
        <v>55</v>
      </c>
      <c r="M105" s="39">
        <v>72</v>
      </c>
      <c r="N105" s="39">
        <f t="shared" si="6"/>
        <v>21.599999999999998</v>
      </c>
      <c r="O105" s="15">
        <f t="shared" si="7"/>
        <v>61.04</v>
      </c>
      <c r="P105" s="40">
        <v>103</v>
      </c>
    </row>
    <row r="106" spans="1:16" s="3" customFormat="1" ht="21.75" customHeight="1">
      <c r="A106" s="13">
        <v>84</v>
      </c>
      <c r="B106" s="14" t="s">
        <v>227</v>
      </c>
      <c r="C106" s="14" t="s">
        <v>18</v>
      </c>
      <c r="D106" s="14" t="s">
        <v>24</v>
      </c>
      <c r="E106" s="14" t="s">
        <v>228</v>
      </c>
      <c r="F106" s="34">
        <v>53</v>
      </c>
      <c r="G106" s="34">
        <f t="shared" si="4"/>
        <v>26.5</v>
      </c>
      <c r="H106" s="34">
        <v>95</v>
      </c>
      <c r="I106" s="39">
        <v>9</v>
      </c>
      <c r="J106" s="39">
        <v>71</v>
      </c>
      <c r="K106" s="39">
        <f t="shared" si="5"/>
        <v>14.200000000000001</v>
      </c>
      <c r="L106" s="39">
        <v>67</v>
      </c>
      <c r="M106" s="39">
        <v>67</v>
      </c>
      <c r="N106" s="39">
        <f t="shared" si="6"/>
        <v>20.099999999999998</v>
      </c>
      <c r="O106" s="15">
        <f t="shared" si="7"/>
        <v>60.8</v>
      </c>
      <c r="P106" s="40">
        <v>104</v>
      </c>
    </row>
    <row r="107" spans="1:16" s="3" customFormat="1" ht="21.75" customHeight="1">
      <c r="A107" s="13">
        <v>6</v>
      </c>
      <c r="B107" s="14" t="s">
        <v>229</v>
      </c>
      <c r="C107" s="14" t="s">
        <v>18</v>
      </c>
      <c r="D107" s="19" t="s">
        <v>19</v>
      </c>
      <c r="E107" s="14" t="s">
        <v>230</v>
      </c>
      <c r="F107" s="34">
        <v>50</v>
      </c>
      <c r="G107" s="34">
        <f t="shared" si="4"/>
        <v>25</v>
      </c>
      <c r="H107" s="34">
        <v>102</v>
      </c>
      <c r="I107" s="39">
        <v>112</v>
      </c>
      <c r="J107" s="39">
        <v>69.6</v>
      </c>
      <c r="K107" s="39">
        <f t="shared" si="5"/>
        <v>13.92</v>
      </c>
      <c r="L107" s="39">
        <v>90</v>
      </c>
      <c r="M107" s="39">
        <v>71.5</v>
      </c>
      <c r="N107" s="39">
        <f t="shared" si="6"/>
        <v>21.45</v>
      </c>
      <c r="O107" s="15">
        <f t="shared" si="7"/>
        <v>60.37</v>
      </c>
      <c r="P107" s="40">
        <v>105</v>
      </c>
    </row>
    <row r="108" spans="1:16" s="3" customFormat="1" ht="21.75" customHeight="1">
      <c r="A108" s="13">
        <v>103</v>
      </c>
      <c r="B108" s="14" t="s">
        <v>231</v>
      </c>
      <c r="C108" s="14" t="s">
        <v>18</v>
      </c>
      <c r="D108" s="14" t="s">
        <v>24</v>
      </c>
      <c r="E108" s="14" t="s">
        <v>232</v>
      </c>
      <c r="F108" s="34">
        <v>53</v>
      </c>
      <c r="G108" s="34">
        <f t="shared" si="4"/>
        <v>26.5</v>
      </c>
      <c r="H108" s="34">
        <v>96</v>
      </c>
      <c r="I108" s="39">
        <v>30</v>
      </c>
      <c r="J108" s="39">
        <v>68.8</v>
      </c>
      <c r="K108" s="39">
        <f t="shared" si="5"/>
        <v>13.76</v>
      </c>
      <c r="L108" s="39">
        <v>40</v>
      </c>
      <c r="M108" s="39">
        <v>66.5</v>
      </c>
      <c r="N108" s="39">
        <f t="shared" si="6"/>
        <v>19.95</v>
      </c>
      <c r="O108" s="15">
        <f t="shared" si="7"/>
        <v>60.21</v>
      </c>
      <c r="P108" s="40">
        <v>106</v>
      </c>
    </row>
    <row r="109" spans="1:16" s="3" customFormat="1" ht="21.75" customHeight="1">
      <c r="A109" s="13">
        <v>54</v>
      </c>
      <c r="B109" s="14" t="s">
        <v>233</v>
      </c>
      <c r="C109" s="14" t="s">
        <v>18</v>
      </c>
      <c r="D109" s="14" t="s">
        <v>24</v>
      </c>
      <c r="E109" s="14" t="s">
        <v>234</v>
      </c>
      <c r="F109" s="34">
        <v>46</v>
      </c>
      <c r="G109" s="34">
        <f t="shared" si="4"/>
        <v>23</v>
      </c>
      <c r="H109" s="34">
        <v>111</v>
      </c>
      <c r="I109" s="39">
        <v>57</v>
      </c>
      <c r="J109" s="39">
        <v>72.2</v>
      </c>
      <c r="K109" s="39">
        <f t="shared" si="5"/>
        <v>14.440000000000001</v>
      </c>
      <c r="L109" s="39">
        <v>13</v>
      </c>
      <c r="M109" s="39">
        <v>75</v>
      </c>
      <c r="N109" s="39">
        <f t="shared" si="6"/>
        <v>22.5</v>
      </c>
      <c r="O109" s="15">
        <f t="shared" si="7"/>
        <v>59.94</v>
      </c>
      <c r="P109" s="40">
        <v>107</v>
      </c>
    </row>
    <row r="110" spans="1:16" s="3" customFormat="1" ht="21.75" customHeight="1">
      <c r="A110" s="13">
        <v>79</v>
      </c>
      <c r="B110" s="14" t="s">
        <v>235</v>
      </c>
      <c r="C110" s="14" t="s">
        <v>18</v>
      </c>
      <c r="D110" s="14" t="s">
        <v>24</v>
      </c>
      <c r="E110" s="14" t="s">
        <v>236</v>
      </c>
      <c r="F110" s="34">
        <v>48</v>
      </c>
      <c r="G110" s="34">
        <f t="shared" si="4"/>
        <v>24</v>
      </c>
      <c r="H110" s="34">
        <v>107</v>
      </c>
      <c r="I110" s="39">
        <v>5</v>
      </c>
      <c r="J110" s="39">
        <v>68.6</v>
      </c>
      <c r="K110" s="39">
        <f t="shared" si="5"/>
        <v>13.719999999999999</v>
      </c>
      <c r="L110" s="39">
        <v>4</v>
      </c>
      <c r="M110" s="39">
        <v>71.5</v>
      </c>
      <c r="N110" s="39">
        <f t="shared" si="6"/>
        <v>21.45</v>
      </c>
      <c r="O110" s="15">
        <f t="shared" si="7"/>
        <v>59.17</v>
      </c>
      <c r="P110" s="40">
        <v>108</v>
      </c>
    </row>
    <row r="111" spans="1:16" s="3" customFormat="1" ht="21.75" customHeight="1">
      <c r="A111" s="13">
        <v>111</v>
      </c>
      <c r="B111" s="14" t="s">
        <v>237</v>
      </c>
      <c r="C111" s="14" t="s">
        <v>18</v>
      </c>
      <c r="D111" s="14" t="s">
        <v>24</v>
      </c>
      <c r="E111" s="14" t="s">
        <v>238</v>
      </c>
      <c r="F111" s="34">
        <v>42</v>
      </c>
      <c r="G111" s="34">
        <f t="shared" si="4"/>
        <v>21</v>
      </c>
      <c r="H111" s="34">
        <v>114</v>
      </c>
      <c r="I111" s="39">
        <v>49</v>
      </c>
      <c r="J111" s="39">
        <v>70</v>
      </c>
      <c r="K111" s="39">
        <f t="shared" si="5"/>
        <v>14</v>
      </c>
      <c r="L111" s="39">
        <v>107</v>
      </c>
      <c r="M111" s="39">
        <v>78</v>
      </c>
      <c r="N111" s="39">
        <f t="shared" si="6"/>
        <v>23.4</v>
      </c>
      <c r="O111" s="15">
        <f t="shared" si="7"/>
        <v>58.4</v>
      </c>
      <c r="P111" s="40">
        <v>109</v>
      </c>
    </row>
    <row r="112" spans="1:16" s="3" customFormat="1" ht="21.75" customHeight="1">
      <c r="A112" s="13">
        <v>17</v>
      </c>
      <c r="B112" s="14" t="s">
        <v>239</v>
      </c>
      <c r="C112" s="14" t="s">
        <v>18</v>
      </c>
      <c r="D112" s="14" t="s">
        <v>24</v>
      </c>
      <c r="E112" s="14" t="s">
        <v>240</v>
      </c>
      <c r="F112" s="34">
        <v>43</v>
      </c>
      <c r="G112" s="34">
        <f t="shared" si="4"/>
        <v>21.5</v>
      </c>
      <c r="H112" s="34">
        <v>113</v>
      </c>
      <c r="I112" s="39">
        <v>47</v>
      </c>
      <c r="J112" s="39">
        <v>69.4</v>
      </c>
      <c r="K112" s="39">
        <f t="shared" si="5"/>
        <v>13.880000000000003</v>
      </c>
      <c r="L112" s="39">
        <v>8</v>
      </c>
      <c r="M112" s="39">
        <v>74</v>
      </c>
      <c r="N112" s="39">
        <f t="shared" si="6"/>
        <v>22.2</v>
      </c>
      <c r="O112" s="15">
        <f t="shared" si="7"/>
        <v>57.58</v>
      </c>
      <c r="P112" s="40">
        <v>110</v>
      </c>
    </row>
    <row r="113" spans="1:16" s="3" customFormat="1" ht="21.75" customHeight="1">
      <c r="A113" s="13">
        <v>112</v>
      </c>
      <c r="B113" s="14" t="s">
        <v>241</v>
      </c>
      <c r="C113" s="14" t="s">
        <v>18</v>
      </c>
      <c r="D113" s="14" t="s">
        <v>24</v>
      </c>
      <c r="E113" s="14" t="s">
        <v>242</v>
      </c>
      <c r="F113" s="34">
        <v>48</v>
      </c>
      <c r="G113" s="34">
        <f t="shared" si="4"/>
        <v>24</v>
      </c>
      <c r="H113" s="34">
        <v>108</v>
      </c>
      <c r="I113" s="39">
        <v>99</v>
      </c>
      <c r="J113" s="39">
        <v>75.8</v>
      </c>
      <c r="K113" s="39">
        <f t="shared" si="5"/>
        <v>15.16</v>
      </c>
      <c r="L113" s="39">
        <v>5</v>
      </c>
      <c r="M113" s="39">
        <v>61</v>
      </c>
      <c r="N113" s="39">
        <f t="shared" si="6"/>
        <v>18.3</v>
      </c>
      <c r="O113" s="15">
        <f t="shared" si="7"/>
        <v>57.46</v>
      </c>
      <c r="P113" s="40">
        <v>111</v>
      </c>
    </row>
    <row r="114" spans="1:16" s="3" customFormat="1" ht="21.75" customHeight="1">
      <c r="A114" s="13">
        <v>30</v>
      </c>
      <c r="B114" s="14" t="s">
        <v>243</v>
      </c>
      <c r="C114" s="14" t="s">
        <v>18</v>
      </c>
      <c r="D114" s="19" t="s">
        <v>24</v>
      </c>
      <c r="E114" s="14" t="s">
        <v>244</v>
      </c>
      <c r="F114" s="34">
        <v>48</v>
      </c>
      <c r="G114" s="34">
        <f t="shared" si="4"/>
        <v>24</v>
      </c>
      <c r="H114" s="34">
        <v>106</v>
      </c>
      <c r="I114" s="39">
        <v>21</v>
      </c>
      <c r="J114" s="39">
        <v>72.6</v>
      </c>
      <c r="K114" s="39">
        <f t="shared" si="5"/>
        <v>14.52</v>
      </c>
      <c r="L114" s="39">
        <v>20</v>
      </c>
      <c r="M114" s="39">
        <v>62.5</v>
      </c>
      <c r="N114" s="39">
        <f t="shared" si="6"/>
        <v>18.75</v>
      </c>
      <c r="O114" s="15">
        <f t="shared" si="7"/>
        <v>57.269999999999996</v>
      </c>
      <c r="P114" s="40">
        <v>112</v>
      </c>
    </row>
    <row r="115" spans="1:16" s="3" customFormat="1" ht="21.75" customHeight="1">
      <c r="A115" s="13">
        <v>31</v>
      </c>
      <c r="B115" s="14" t="s">
        <v>245</v>
      </c>
      <c r="C115" s="14" t="s">
        <v>18</v>
      </c>
      <c r="D115" s="19" t="s">
        <v>24</v>
      </c>
      <c r="E115" s="14" t="s">
        <v>246</v>
      </c>
      <c r="F115" s="34">
        <v>45</v>
      </c>
      <c r="G115" s="34">
        <f t="shared" si="4"/>
        <v>22.5</v>
      </c>
      <c r="H115" s="34">
        <v>112</v>
      </c>
      <c r="I115" s="39">
        <v>56</v>
      </c>
      <c r="J115" s="39">
        <v>70.6</v>
      </c>
      <c r="K115" s="39">
        <f t="shared" si="5"/>
        <v>14.12</v>
      </c>
      <c r="L115" s="39">
        <v>3</v>
      </c>
      <c r="M115" s="39">
        <v>60</v>
      </c>
      <c r="N115" s="39">
        <f t="shared" si="6"/>
        <v>18</v>
      </c>
      <c r="O115" s="15">
        <f t="shared" si="7"/>
        <v>54.62</v>
      </c>
      <c r="P115" s="40">
        <v>113</v>
      </c>
    </row>
    <row r="116" spans="1:16" s="3" customFormat="1" ht="21.75" customHeight="1">
      <c r="A116" s="13">
        <v>109</v>
      </c>
      <c r="B116" s="14" t="s">
        <v>247</v>
      </c>
      <c r="C116" s="14" t="s">
        <v>18</v>
      </c>
      <c r="D116" s="14" t="s">
        <v>24</v>
      </c>
      <c r="E116" s="14" t="s">
        <v>248</v>
      </c>
      <c r="F116" s="34">
        <v>61</v>
      </c>
      <c r="G116" s="34">
        <f t="shared" si="4"/>
        <v>30.5</v>
      </c>
      <c r="H116" s="34">
        <v>49</v>
      </c>
      <c r="I116" s="39">
        <v>88</v>
      </c>
      <c r="J116" s="39">
        <v>77.4</v>
      </c>
      <c r="K116" s="39">
        <f t="shared" si="5"/>
        <v>15.480000000000002</v>
      </c>
      <c r="L116" s="39" t="s">
        <v>249</v>
      </c>
      <c r="M116" s="39"/>
      <c r="N116" s="39">
        <f t="shared" si="6"/>
        <v>0</v>
      </c>
      <c r="O116" s="15">
        <f t="shared" si="7"/>
        <v>45.980000000000004</v>
      </c>
      <c r="P116" s="40">
        <v>114</v>
      </c>
    </row>
    <row r="117" spans="1:16" s="3" customFormat="1" ht="21.75" customHeight="1">
      <c r="A117" s="13">
        <v>38</v>
      </c>
      <c r="B117" s="13" t="s">
        <v>250</v>
      </c>
      <c r="C117" s="13" t="s">
        <v>18</v>
      </c>
      <c r="D117" s="13" t="s">
        <v>24</v>
      </c>
      <c r="E117" s="14" t="s">
        <v>251</v>
      </c>
      <c r="F117" s="34" t="s">
        <v>249</v>
      </c>
      <c r="G117" s="34"/>
      <c r="H117" s="34"/>
      <c r="I117" s="39"/>
      <c r="J117" s="39"/>
      <c r="K117" s="39"/>
      <c r="L117" s="39"/>
      <c r="M117" s="39"/>
      <c r="N117" s="39"/>
      <c r="O117" s="13"/>
      <c r="P117" s="40"/>
    </row>
    <row r="118" spans="1:16" s="3" customFormat="1" ht="21.75" customHeight="1">
      <c r="A118" s="13">
        <v>65</v>
      </c>
      <c r="B118" s="14" t="s">
        <v>252</v>
      </c>
      <c r="C118" s="14" t="s">
        <v>18</v>
      </c>
      <c r="D118" s="14" t="s">
        <v>24</v>
      </c>
      <c r="E118" s="14" t="s">
        <v>253</v>
      </c>
      <c r="F118" s="34" t="s">
        <v>249</v>
      </c>
      <c r="G118" s="34"/>
      <c r="H118" s="34"/>
      <c r="I118" s="39"/>
      <c r="J118" s="39"/>
      <c r="K118" s="39"/>
      <c r="L118" s="39"/>
      <c r="M118" s="39"/>
      <c r="N118" s="39"/>
      <c r="O118" s="13"/>
      <c r="P118" s="40"/>
    </row>
    <row r="119" spans="6:14" s="7" customFormat="1" ht="14.25">
      <c r="F119" s="29"/>
      <c r="G119" s="29"/>
      <c r="H119" s="29"/>
      <c r="I119" s="30"/>
      <c r="J119" s="30"/>
      <c r="K119" s="30"/>
      <c r="L119" s="30"/>
      <c r="M119" s="30"/>
      <c r="N119" s="30"/>
    </row>
    <row r="120" spans="6:14" s="6" customFormat="1" ht="14.25">
      <c r="F120" s="42"/>
      <c r="G120" s="42"/>
      <c r="H120" s="42"/>
      <c r="I120" s="43"/>
      <c r="J120" s="43"/>
      <c r="K120" s="43"/>
      <c r="L120" s="43"/>
      <c r="M120" s="43"/>
      <c r="N120" s="43"/>
    </row>
    <row r="121" spans="6:14" s="6" customFormat="1" ht="14.25">
      <c r="F121" s="42"/>
      <c r="G121" s="42"/>
      <c r="H121" s="42"/>
      <c r="I121" s="43"/>
      <c r="J121" s="43"/>
      <c r="K121" s="43"/>
      <c r="L121" s="43"/>
      <c r="M121" s="43"/>
      <c r="N121" s="43"/>
    </row>
    <row r="122" spans="6:14" s="6" customFormat="1" ht="14.25">
      <c r="F122" s="42"/>
      <c r="G122" s="42"/>
      <c r="H122" s="42"/>
      <c r="I122" s="43"/>
      <c r="J122" s="43"/>
      <c r="K122" s="43"/>
      <c r="L122" s="43"/>
      <c r="M122" s="43"/>
      <c r="N122" s="43"/>
    </row>
    <row r="123" spans="6:14" s="6" customFormat="1" ht="14.25">
      <c r="F123" s="42"/>
      <c r="G123" s="42"/>
      <c r="H123" s="42"/>
      <c r="I123" s="43"/>
      <c r="J123" s="43"/>
      <c r="K123" s="43"/>
      <c r="L123" s="43"/>
      <c r="M123" s="43"/>
      <c r="N123" s="43"/>
    </row>
    <row r="124" spans="6:14" s="6" customFormat="1" ht="14.25">
      <c r="F124" s="42"/>
      <c r="G124" s="42"/>
      <c r="H124" s="42"/>
      <c r="I124" s="43"/>
      <c r="J124" s="43"/>
      <c r="K124" s="43"/>
      <c r="L124" s="43"/>
      <c r="M124" s="43"/>
      <c r="N124" s="43"/>
    </row>
    <row r="125" spans="6:14" s="6" customFormat="1" ht="14.25">
      <c r="F125" s="42"/>
      <c r="G125" s="42"/>
      <c r="H125" s="42"/>
      <c r="I125" s="43"/>
      <c r="J125" s="43"/>
      <c r="K125" s="43"/>
      <c r="L125" s="43"/>
      <c r="M125" s="43"/>
      <c r="N125" s="43"/>
    </row>
    <row r="126" spans="6:14" s="6" customFormat="1" ht="14.25">
      <c r="F126" s="42"/>
      <c r="G126" s="42"/>
      <c r="H126" s="42"/>
      <c r="I126" s="43"/>
      <c r="J126" s="43"/>
      <c r="K126" s="43"/>
      <c r="L126" s="43"/>
      <c r="M126" s="43"/>
      <c r="N126" s="43"/>
    </row>
    <row r="127" spans="6:14" s="6" customFormat="1" ht="14.25">
      <c r="F127" s="42"/>
      <c r="G127" s="42"/>
      <c r="H127" s="42"/>
      <c r="I127" s="43"/>
      <c r="J127" s="43"/>
      <c r="K127" s="43"/>
      <c r="L127" s="43"/>
      <c r="M127" s="43"/>
      <c r="N127" s="43"/>
    </row>
    <row r="128" spans="6:14" s="6" customFormat="1" ht="14.25">
      <c r="F128" s="42"/>
      <c r="G128" s="42"/>
      <c r="H128" s="42"/>
      <c r="I128" s="43"/>
      <c r="J128" s="43"/>
      <c r="K128" s="43"/>
      <c r="L128" s="43"/>
      <c r="M128" s="43"/>
      <c r="N128" s="43"/>
    </row>
    <row r="129" spans="6:14" s="6" customFormat="1" ht="14.25">
      <c r="F129" s="42"/>
      <c r="G129" s="42"/>
      <c r="H129" s="42"/>
      <c r="I129" s="43"/>
      <c r="J129" s="43"/>
      <c r="K129" s="43"/>
      <c r="L129" s="43"/>
      <c r="M129" s="43"/>
      <c r="N129" s="43"/>
    </row>
    <row r="130" spans="6:14" s="6" customFormat="1" ht="14.25">
      <c r="F130" s="42"/>
      <c r="G130" s="42"/>
      <c r="H130" s="42"/>
      <c r="I130" s="43"/>
      <c r="J130" s="43"/>
      <c r="K130" s="43"/>
      <c r="L130" s="43"/>
      <c r="M130" s="43"/>
      <c r="N130" s="43"/>
    </row>
    <row r="131" spans="6:14" s="6" customFormat="1" ht="14.25">
      <c r="F131" s="42"/>
      <c r="G131" s="42"/>
      <c r="H131" s="42"/>
      <c r="I131" s="43"/>
      <c r="J131" s="43"/>
      <c r="K131" s="43"/>
      <c r="L131" s="43"/>
      <c r="M131" s="43"/>
      <c r="N131" s="43"/>
    </row>
    <row r="132" spans="6:14" s="6" customFormat="1" ht="14.25">
      <c r="F132" s="42"/>
      <c r="G132" s="42"/>
      <c r="H132" s="42"/>
      <c r="I132" s="43"/>
      <c r="J132" s="43"/>
      <c r="K132" s="43"/>
      <c r="L132" s="43"/>
      <c r="M132" s="43"/>
      <c r="N132" s="43"/>
    </row>
    <row r="133" spans="6:14" s="6" customFormat="1" ht="14.25">
      <c r="F133" s="42"/>
      <c r="G133" s="42"/>
      <c r="H133" s="42"/>
      <c r="I133" s="43"/>
      <c r="J133" s="43"/>
      <c r="K133" s="43"/>
      <c r="L133" s="43"/>
      <c r="M133" s="43"/>
      <c r="N133" s="43"/>
    </row>
    <row r="134" spans="6:14" s="6" customFormat="1" ht="14.25">
      <c r="F134" s="42"/>
      <c r="G134" s="42"/>
      <c r="H134" s="42"/>
      <c r="I134" s="43"/>
      <c r="J134" s="43"/>
      <c r="K134" s="43"/>
      <c r="L134" s="43"/>
      <c r="M134" s="43"/>
      <c r="N134" s="43"/>
    </row>
    <row r="135" spans="6:14" s="6" customFormat="1" ht="14.25">
      <c r="F135" s="42"/>
      <c r="G135" s="42"/>
      <c r="H135" s="42"/>
      <c r="I135" s="43"/>
      <c r="J135" s="43"/>
      <c r="K135" s="43"/>
      <c r="L135" s="43"/>
      <c r="M135" s="43"/>
      <c r="N135" s="43"/>
    </row>
    <row r="136" spans="6:14" s="6" customFormat="1" ht="14.25">
      <c r="F136" s="42"/>
      <c r="G136" s="42"/>
      <c r="H136" s="42"/>
      <c r="I136" s="43"/>
      <c r="J136" s="43"/>
      <c r="K136" s="43"/>
      <c r="L136" s="43"/>
      <c r="M136" s="43"/>
      <c r="N136" s="43"/>
    </row>
    <row r="137" spans="6:14" s="6" customFormat="1" ht="14.25">
      <c r="F137" s="42"/>
      <c r="G137" s="42"/>
      <c r="H137" s="42"/>
      <c r="I137" s="43"/>
      <c r="J137" s="43"/>
      <c r="K137" s="43"/>
      <c r="L137" s="43"/>
      <c r="M137" s="43"/>
      <c r="N137" s="43"/>
    </row>
    <row r="138" spans="6:14" s="6" customFormat="1" ht="14.25">
      <c r="F138" s="42"/>
      <c r="G138" s="42"/>
      <c r="H138" s="42"/>
      <c r="I138" s="43"/>
      <c r="J138" s="43"/>
      <c r="K138" s="43"/>
      <c r="L138" s="43"/>
      <c r="M138" s="43"/>
      <c r="N138" s="43"/>
    </row>
    <row r="139" spans="6:14" s="6" customFormat="1" ht="14.25">
      <c r="F139" s="42"/>
      <c r="G139" s="42"/>
      <c r="H139" s="42"/>
      <c r="I139" s="43"/>
      <c r="J139" s="43"/>
      <c r="K139" s="43"/>
      <c r="L139" s="43"/>
      <c r="M139" s="43"/>
      <c r="N139" s="43"/>
    </row>
    <row r="140" spans="6:14" s="6" customFormat="1" ht="14.25">
      <c r="F140" s="42"/>
      <c r="G140" s="42"/>
      <c r="H140" s="42"/>
      <c r="I140" s="43"/>
      <c r="J140" s="43"/>
      <c r="K140" s="43"/>
      <c r="L140" s="43"/>
      <c r="M140" s="43"/>
      <c r="N140" s="43"/>
    </row>
    <row r="141" spans="6:14" s="6" customFormat="1" ht="14.25">
      <c r="F141" s="42"/>
      <c r="G141" s="42"/>
      <c r="H141" s="42"/>
      <c r="I141" s="43"/>
      <c r="J141" s="43"/>
      <c r="K141" s="43"/>
      <c r="L141" s="43"/>
      <c r="M141" s="43"/>
      <c r="N141" s="43"/>
    </row>
    <row r="142" spans="6:14" s="6" customFormat="1" ht="14.25">
      <c r="F142" s="42"/>
      <c r="G142" s="42"/>
      <c r="H142" s="42"/>
      <c r="I142" s="43"/>
      <c r="J142" s="43"/>
      <c r="K142" s="43"/>
      <c r="L142" s="43"/>
      <c r="M142" s="43"/>
      <c r="N142" s="43"/>
    </row>
  </sheetData>
  <sheetProtection/>
  <mergeCells count="1">
    <mergeCell ref="A1:P1"/>
  </mergeCells>
  <printOptions horizontalCentered="1"/>
  <pageMargins left="0.17" right="0.17" top="0.47" bottom="0.12" header="0.51" footer="0.12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8"/>
  <sheetViews>
    <sheetView zoomScaleSheetLayoutView="100" workbookViewId="0" topLeftCell="A1">
      <selection activeCell="J1" sqref="J1:L16384"/>
    </sheetView>
  </sheetViews>
  <sheetFormatPr defaultColWidth="9.00390625" defaultRowHeight="14.25"/>
  <cols>
    <col min="1" max="1" width="6.875" style="7" customWidth="1"/>
    <col min="2" max="2" width="7.50390625" style="7" customWidth="1"/>
    <col min="3" max="3" width="13.00390625" style="7" customWidth="1"/>
    <col min="4" max="5" width="9.00390625" style="7" customWidth="1"/>
    <col min="6" max="6" width="21.75390625" style="7" customWidth="1"/>
    <col min="7" max="7" width="11.125" style="8" customWidth="1"/>
    <col min="8" max="8" width="13.125" style="8" customWidth="1"/>
    <col min="9" max="9" width="10.125" style="7" customWidth="1"/>
    <col min="10" max="16384" width="9.00390625" style="7" customWidth="1"/>
  </cols>
  <sheetData>
    <row r="1" spans="1:8" ht="34.5" customHeight="1">
      <c r="A1" s="9" t="s">
        <v>254</v>
      </c>
      <c r="B1" s="9"/>
      <c r="C1" s="9"/>
      <c r="D1" s="9"/>
      <c r="E1" s="9"/>
      <c r="F1" s="9"/>
      <c r="G1" s="9"/>
      <c r="H1" s="9"/>
    </row>
    <row r="2" s="2" customFormat="1" ht="19.5" customHeight="1">
      <c r="A2" s="2" t="s">
        <v>255</v>
      </c>
    </row>
    <row r="3" spans="1:9" ht="34.5" customHeight="1">
      <c r="A3" s="10" t="s">
        <v>1</v>
      </c>
      <c r="B3" s="10" t="s">
        <v>256</v>
      </c>
      <c r="C3" s="11" t="s">
        <v>2</v>
      </c>
      <c r="D3" s="10" t="s">
        <v>3</v>
      </c>
      <c r="E3" s="10" t="s">
        <v>4</v>
      </c>
      <c r="F3" s="10" t="s">
        <v>5</v>
      </c>
      <c r="G3" s="12" t="s">
        <v>6</v>
      </c>
      <c r="H3" s="12" t="s">
        <v>7</v>
      </c>
      <c r="I3" s="24" t="s">
        <v>257</v>
      </c>
    </row>
    <row r="4" spans="1:9" s="3" customFormat="1" ht="21.75" customHeight="1">
      <c r="A4" s="13">
        <v>11</v>
      </c>
      <c r="B4" s="13"/>
      <c r="C4" s="14" t="s">
        <v>17</v>
      </c>
      <c r="D4" s="14" t="s">
        <v>18</v>
      </c>
      <c r="E4" s="14" t="s">
        <v>19</v>
      </c>
      <c r="F4" s="14" t="s">
        <v>20</v>
      </c>
      <c r="G4" s="15">
        <v>80</v>
      </c>
      <c r="H4" s="15">
        <f aca="true" t="shared" si="0" ref="H4:H35">G4*0.5</f>
        <v>40</v>
      </c>
      <c r="I4" s="13">
        <v>1</v>
      </c>
    </row>
    <row r="5" spans="1:9" s="3" customFormat="1" ht="21.75" customHeight="1">
      <c r="A5" s="13">
        <v>27</v>
      </c>
      <c r="B5" s="13"/>
      <c r="C5" s="14" t="s">
        <v>23</v>
      </c>
      <c r="D5" s="14" t="s">
        <v>18</v>
      </c>
      <c r="E5" s="14" t="s">
        <v>24</v>
      </c>
      <c r="F5" s="16" t="s">
        <v>25</v>
      </c>
      <c r="G5" s="15">
        <v>77</v>
      </c>
      <c r="H5" s="15">
        <f t="shared" si="0"/>
        <v>38.5</v>
      </c>
      <c r="I5" s="13">
        <v>2</v>
      </c>
    </row>
    <row r="6" spans="1:9" s="3" customFormat="1" ht="21.75" customHeight="1">
      <c r="A6" s="13">
        <v>88</v>
      </c>
      <c r="B6" s="13"/>
      <c r="C6" s="14" t="s">
        <v>33</v>
      </c>
      <c r="D6" s="14" t="s">
        <v>18</v>
      </c>
      <c r="E6" s="14" t="s">
        <v>24</v>
      </c>
      <c r="F6" s="14" t="s">
        <v>34</v>
      </c>
      <c r="G6" s="15">
        <v>75</v>
      </c>
      <c r="H6" s="15">
        <f t="shared" si="0"/>
        <v>37.5</v>
      </c>
      <c r="I6" s="13">
        <v>3</v>
      </c>
    </row>
    <row r="7" spans="1:9" s="3" customFormat="1" ht="21.75" customHeight="1">
      <c r="A7" s="17">
        <v>2</v>
      </c>
      <c r="B7" s="13"/>
      <c r="C7" s="14" t="s">
        <v>30</v>
      </c>
      <c r="D7" s="14" t="s">
        <v>18</v>
      </c>
      <c r="E7" s="14" t="s">
        <v>31</v>
      </c>
      <c r="F7" s="14" t="s">
        <v>32</v>
      </c>
      <c r="G7" s="18">
        <v>74</v>
      </c>
      <c r="H7" s="15">
        <f t="shared" si="0"/>
        <v>37</v>
      </c>
      <c r="I7" s="13">
        <v>4</v>
      </c>
    </row>
    <row r="8" spans="1:9" s="3" customFormat="1" ht="21.75" customHeight="1">
      <c r="A8" s="13">
        <v>28</v>
      </c>
      <c r="B8" s="13"/>
      <c r="C8" s="14" t="s">
        <v>43</v>
      </c>
      <c r="D8" s="14" t="s">
        <v>18</v>
      </c>
      <c r="E8" s="14" t="s">
        <v>24</v>
      </c>
      <c r="F8" s="14" t="s">
        <v>44</v>
      </c>
      <c r="G8" s="15">
        <v>73</v>
      </c>
      <c r="H8" s="15">
        <f t="shared" si="0"/>
        <v>36.5</v>
      </c>
      <c r="I8" s="13">
        <v>5</v>
      </c>
    </row>
    <row r="9" spans="1:9" s="3" customFormat="1" ht="21.75" customHeight="1">
      <c r="A9" s="13">
        <v>10</v>
      </c>
      <c r="B9" s="13"/>
      <c r="C9" s="14" t="s">
        <v>68</v>
      </c>
      <c r="D9" s="14" t="s">
        <v>18</v>
      </c>
      <c r="E9" s="14" t="s">
        <v>19</v>
      </c>
      <c r="F9" s="14" t="s">
        <v>69</v>
      </c>
      <c r="G9" s="15">
        <v>72</v>
      </c>
      <c r="H9" s="15">
        <f t="shared" si="0"/>
        <v>36</v>
      </c>
      <c r="I9" s="13">
        <v>6</v>
      </c>
    </row>
    <row r="10" spans="1:9" s="3" customFormat="1" ht="21.75" customHeight="1">
      <c r="A10" s="13">
        <v>68</v>
      </c>
      <c r="B10" s="13"/>
      <c r="C10" s="14" t="s">
        <v>35</v>
      </c>
      <c r="D10" s="14" t="s">
        <v>18</v>
      </c>
      <c r="E10" s="14" t="s">
        <v>24</v>
      </c>
      <c r="F10" s="14" t="s">
        <v>36</v>
      </c>
      <c r="G10" s="15">
        <v>71</v>
      </c>
      <c r="H10" s="15">
        <f t="shared" si="0"/>
        <v>35.5</v>
      </c>
      <c r="I10" s="13">
        <v>7</v>
      </c>
    </row>
    <row r="11" spans="1:9" s="3" customFormat="1" ht="21.75" customHeight="1">
      <c r="A11" s="13">
        <v>18</v>
      </c>
      <c r="B11" s="13"/>
      <c r="C11" s="14" t="s">
        <v>100</v>
      </c>
      <c r="D11" s="14" t="s">
        <v>18</v>
      </c>
      <c r="E11" s="14" t="s">
        <v>24</v>
      </c>
      <c r="F11" s="14" t="s">
        <v>101</v>
      </c>
      <c r="G11" s="15">
        <v>70</v>
      </c>
      <c r="H11" s="15">
        <f t="shared" si="0"/>
        <v>35</v>
      </c>
      <c r="I11" s="13">
        <v>8</v>
      </c>
    </row>
    <row r="12" spans="1:9" s="3" customFormat="1" ht="21.75" customHeight="1">
      <c r="A12" s="13">
        <v>91</v>
      </c>
      <c r="B12" s="13"/>
      <c r="C12" s="14" t="s">
        <v>39</v>
      </c>
      <c r="D12" s="14" t="s">
        <v>18</v>
      </c>
      <c r="E12" s="14" t="s">
        <v>24</v>
      </c>
      <c r="F12" s="14" t="s">
        <v>40</v>
      </c>
      <c r="G12" s="15">
        <v>70</v>
      </c>
      <c r="H12" s="15">
        <f t="shared" si="0"/>
        <v>35</v>
      </c>
      <c r="I12" s="13">
        <v>9</v>
      </c>
    </row>
    <row r="13" spans="1:9" s="3" customFormat="1" ht="21.75" customHeight="1">
      <c r="A13" s="13">
        <v>5</v>
      </c>
      <c r="B13" s="13"/>
      <c r="C13" s="14" t="s">
        <v>21</v>
      </c>
      <c r="D13" s="14" t="s">
        <v>18</v>
      </c>
      <c r="E13" s="14" t="s">
        <v>19</v>
      </c>
      <c r="F13" s="14" t="s">
        <v>22</v>
      </c>
      <c r="G13" s="15">
        <v>68</v>
      </c>
      <c r="H13" s="15">
        <f t="shared" si="0"/>
        <v>34</v>
      </c>
      <c r="I13" s="13">
        <v>10</v>
      </c>
    </row>
    <row r="14" spans="1:9" s="3" customFormat="1" ht="21.75" customHeight="1">
      <c r="A14" s="13">
        <v>8</v>
      </c>
      <c r="B14" s="13"/>
      <c r="C14" s="14" t="s">
        <v>80</v>
      </c>
      <c r="D14" s="14" t="s">
        <v>18</v>
      </c>
      <c r="E14" s="14" t="s">
        <v>19</v>
      </c>
      <c r="F14" s="14" t="s">
        <v>81</v>
      </c>
      <c r="G14" s="15">
        <v>68</v>
      </c>
      <c r="H14" s="15">
        <f t="shared" si="0"/>
        <v>34</v>
      </c>
      <c r="I14" s="13">
        <v>11</v>
      </c>
    </row>
    <row r="15" spans="1:9" s="3" customFormat="1" ht="21.75" customHeight="1">
      <c r="A15" s="13">
        <v>9</v>
      </c>
      <c r="B15" s="13"/>
      <c r="C15" s="14" t="s">
        <v>125</v>
      </c>
      <c r="D15" s="14" t="s">
        <v>18</v>
      </c>
      <c r="E15" s="14" t="s">
        <v>19</v>
      </c>
      <c r="F15" s="14" t="s">
        <v>126</v>
      </c>
      <c r="G15" s="15">
        <v>68</v>
      </c>
      <c r="H15" s="15">
        <f t="shared" si="0"/>
        <v>34</v>
      </c>
      <c r="I15" s="13">
        <v>12</v>
      </c>
    </row>
    <row r="16" spans="1:9" s="3" customFormat="1" ht="21.75" customHeight="1">
      <c r="A16" s="13">
        <v>51</v>
      </c>
      <c r="B16" s="13"/>
      <c r="C16" s="14" t="s">
        <v>55</v>
      </c>
      <c r="D16" s="14" t="s">
        <v>18</v>
      </c>
      <c r="E16" s="14" t="s">
        <v>24</v>
      </c>
      <c r="F16" s="14" t="s">
        <v>56</v>
      </c>
      <c r="G16" s="15">
        <v>68</v>
      </c>
      <c r="H16" s="15">
        <f t="shared" si="0"/>
        <v>34</v>
      </c>
      <c r="I16" s="13">
        <v>13</v>
      </c>
    </row>
    <row r="17" spans="1:9" s="3" customFormat="1" ht="21.75" customHeight="1">
      <c r="A17" s="13">
        <v>60</v>
      </c>
      <c r="B17" s="13"/>
      <c r="C17" s="14" t="s">
        <v>51</v>
      </c>
      <c r="D17" s="14" t="s">
        <v>18</v>
      </c>
      <c r="E17" s="14" t="s">
        <v>24</v>
      </c>
      <c r="F17" s="14" t="s">
        <v>52</v>
      </c>
      <c r="G17" s="15">
        <v>68</v>
      </c>
      <c r="H17" s="15">
        <f t="shared" si="0"/>
        <v>34</v>
      </c>
      <c r="I17" s="13">
        <v>14</v>
      </c>
    </row>
    <row r="18" spans="1:9" s="3" customFormat="1" ht="21.75" customHeight="1">
      <c r="A18" s="13">
        <v>48</v>
      </c>
      <c r="B18" s="13"/>
      <c r="C18" s="14" t="s">
        <v>57</v>
      </c>
      <c r="D18" s="14" t="s">
        <v>18</v>
      </c>
      <c r="E18" s="14" t="s">
        <v>24</v>
      </c>
      <c r="F18" s="14" t="s">
        <v>58</v>
      </c>
      <c r="G18" s="15">
        <v>67</v>
      </c>
      <c r="H18" s="15">
        <f t="shared" si="0"/>
        <v>33.5</v>
      </c>
      <c r="I18" s="13">
        <v>15</v>
      </c>
    </row>
    <row r="19" spans="1:9" s="3" customFormat="1" ht="21.75" customHeight="1">
      <c r="A19" s="13">
        <v>49</v>
      </c>
      <c r="B19" s="13"/>
      <c r="C19" s="14" t="s">
        <v>131</v>
      </c>
      <c r="D19" s="14" t="s">
        <v>18</v>
      </c>
      <c r="E19" s="14" t="s">
        <v>24</v>
      </c>
      <c r="F19" s="14" t="s">
        <v>132</v>
      </c>
      <c r="G19" s="15">
        <v>67</v>
      </c>
      <c r="H19" s="15">
        <f t="shared" si="0"/>
        <v>33.5</v>
      </c>
      <c r="I19" s="13">
        <v>16</v>
      </c>
    </row>
    <row r="20" spans="1:9" s="3" customFormat="1" ht="21.75" customHeight="1">
      <c r="A20" s="13">
        <v>72</v>
      </c>
      <c r="B20" s="13"/>
      <c r="C20" s="14" t="s">
        <v>26</v>
      </c>
      <c r="D20" s="14" t="s">
        <v>18</v>
      </c>
      <c r="E20" s="14" t="s">
        <v>24</v>
      </c>
      <c r="F20" s="14" t="s">
        <v>27</v>
      </c>
      <c r="G20" s="15">
        <v>67</v>
      </c>
      <c r="H20" s="15">
        <f t="shared" si="0"/>
        <v>33.5</v>
      </c>
      <c r="I20" s="13">
        <v>17</v>
      </c>
    </row>
    <row r="21" spans="1:9" s="3" customFormat="1" ht="21.75" customHeight="1">
      <c r="A21" s="13">
        <v>76</v>
      </c>
      <c r="B21" s="13"/>
      <c r="C21" s="14" t="s">
        <v>135</v>
      </c>
      <c r="D21" s="14" t="s">
        <v>18</v>
      </c>
      <c r="E21" s="14" t="s">
        <v>24</v>
      </c>
      <c r="F21" s="14" t="s">
        <v>136</v>
      </c>
      <c r="G21" s="15">
        <v>67</v>
      </c>
      <c r="H21" s="15">
        <f t="shared" si="0"/>
        <v>33.5</v>
      </c>
      <c r="I21" s="13">
        <v>18</v>
      </c>
    </row>
    <row r="22" spans="1:9" s="3" customFormat="1" ht="21.75" customHeight="1">
      <c r="A22" s="13">
        <v>100</v>
      </c>
      <c r="B22" s="13"/>
      <c r="C22" s="14" t="s">
        <v>53</v>
      </c>
      <c r="D22" s="14" t="s">
        <v>18</v>
      </c>
      <c r="E22" s="14" t="s">
        <v>24</v>
      </c>
      <c r="F22" s="14" t="s">
        <v>54</v>
      </c>
      <c r="G22" s="15">
        <v>67</v>
      </c>
      <c r="H22" s="15">
        <f t="shared" si="0"/>
        <v>33.5</v>
      </c>
      <c r="I22" s="13">
        <v>19</v>
      </c>
    </row>
    <row r="23" spans="1:9" s="3" customFormat="1" ht="21.75" customHeight="1">
      <c r="A23" s="13">
        <v>22</v>
      </c>
      <c r="B23" s="13"/>
      <c r="C23" s="14" t="s">
        <v>127</v>
      </c>
      <c r="D23" s="14" t="s">
        <v>18</v>
      </c>
      <c r="E23" s="14" t="s">
        <v>24</v>
      </c>
      <c r="F23" s="14" t="s">
        <v>128</v>
      </c>
      <c r="G23" s="15">
        <v>66</v>
      </c>
      <c r="H23" s="15">
        <f t="shared" si="0"/>
        <v>33</v>
      </c>
      <c r="I23" s="13">
        <v>20</v>
      </c>
    </row>
    <row r="24" spans="1:9" s="3" customFormat="1" ht="21.75" customHeight="1">
      <c r="A24" s="13">
        <v>32</v>
      </c>
      <c r="B24" s="13"/>
      <c r="C24" s="13" t="s">
        <v>59</v>
      </c>
      <c r="D24" s="13" t="s">
        <v>18</v>
      </c>
      <c r="E24" s="19" t="s">
        <v>24</v>
      </c>
      <c r="F24" s="14" t="s">
        <v>60</v>
      </c>
      <c r="G24" s="15">
        <v>66</v>
      </c>
      <c r="H24" s="15">
        <f t="shared" si="0"/>
        <v>33</v>
      </c>
      <c r="I24" s="13">
        <v>21</v>
      </c>
    </row>
    <row r="25" spans="1:9" s="3" customFormat="1" ht="21.75" customHeight="1">
      <c r="A25" s="13">
        <v>46</v>
      </c>
      <c r="B25" s="13"/>
      <c r="C25" s="14" t="s">
        <v>61</v>
      </c>
      <c r="D25" s="14" t="s">
        <v>18</v>
      </c>
      <c r="E25" s="14" t="s">
        <v>24</v>
      </c>
      <c r="F25" s="14" t="s">
        <v>62</v>
      </c>
      <c r="G25" s="15">
        <v>66</v>
      </c>
      <c r="H25" s="15">
        <f t="shared" si="0"/>
        <v>33</v>
      </c>
      <c r="I25" s="13">
        <v>22</v>
      </c>
    </row>
    <row r="26" spans="1:9" s="3" customFormat="1" ht="21.75" customHeight="1">
      <c r="A26" s="13">
        <v>74</v>
      </c>
      <c r="B26" s="13"/>
      <c r="C26" s="14" t="s">
        <v>47</v>
      </c>
      <c r="D26" s="14" t="s">
        <v>18</v>
      </c>
      <c r="E26" s="14" t="s">
        <v>24</v>
      </c>
      <c r="F26" s="14" t="s">
        <v>48</v>
      </c>
      <c r="G26" s="15">
        <v>66</v>
      </c>
      <c r="H26" s="15">
        <f t="shared" si="0"/>
        <v>33</v>
      </c>
      <c r="I26" s="13">
        <v>23</v>
      </c>
    </row>
    <row r="27" spans="1:9" s="4" customFormat="1" ht="21.75" customHeight="1">
      <c r="A27" s="17">
        <v>1</v>
      </c>
      <c r="B27" s="17"/>
      <c r="C27" s="20" t="s">
        <v>49</v>
      </c>
      <c r="D27" s="20" t="s">
        <v>18</v>
      </c>
      <c r="E27" s="21" t="s">
        <v>31</v>
      </c>
      <c r="F27" s="45" t="s">
        <v>50</v>
      </c>
      <c r="G27" s="23">
        <v>65</v>
      </c>
      <c r="H27" s="15">
        <f t="shared" si="0"/>
        <v>32.5</v>
      </c>
      <c r="I27" s="13">
        <v>24</v>
      </c>
    </row>
    <row r="28" spans="1:9" s="3" customFormat="1" ht="21.75" customHeight="1">
      <c r="A28" s="13">
        <v>47</v>
      </c>
      <c r="B28" s="13"/>
      <c r="C28" s="14" t="s">
        <v>63</v>
      </c>
      <c r="D28" s="14" t="s">
        <v>18</v>
      </c>
      <c r="E28" s="14" t="s">
        <v>24</v>
      </c>
      <c r="F28" s="14" t="s">
        <v>64</v>
      </c>
      <c r="G28" s="15">
        <v>65</v>
      </c>
      <c r="H28" s="15">
        <f t="shared" si="0"/>
        <v>32.5</v>
      </c>
      <c r="I28" s="13">
        <v>25</v>
      </c>
    </row>
    <row r="29" spans="1:9" s="3" customFormat="1" ht="21.75" customHeight="1">
      <c r="A29" s="13">
        <v>56</v>
      </c>
      <c r="B29" s="13"/>
      <c r="C29" s="14" t="s">
        <v>74</v>
      </c>
      <c r="D29" s="14" t="s">
        <v>18</v>
      </c>
      <c r="E29" s="14" t="s">
        <v>24</v>
      </c>
      <c r="F29" s="14" t="s">
        <v>75</v>
      </c>
      <c r="G29" s="15">
        <v>65</v>
      </c>
      <c r="H29" s="15">
        <f t="shared" si="0"/>
        <v>32.5</v>
      </c>
      <c r="I29" s="13">
        <v>26</v>
      </c>
    </row>
    <row r="30" spans="1:9" s="3" customFormat="1" ht="21.75" customHeight="1">
      <c r="A30" s="13">
        <v>93</v>
      </c>
      <c r="B30" s="13"/>
      <c r="C30" s="14" t="s">
        <v>88</v>
      </c>
      <c r="D30" s="14" t="s">
        <v>18</v>
      </c>
      <c r="E30" s="14" t="s">
        <v>24</v>
      </c>
      <c r="F30" s="14" t="s">
        <v>89</v>
      </c>
      <c r="G30" s="15">
        <v>65</v>
      </c>
      <c r="H30" s="15">
        <f t="shared" si="0"/>
        <v>32.5</v>
      </c>
      <c r="I30" s="13">
        <v>27</v>
      </c>
    </row>
    <row r="31" spans="1:9" s="3" customFormat="1" ht="21.75" customHeight="1">
      <c r="A31" s="17">
        <v>3</v>
      </c>
      <c r="B31" s="13"/>
      <c r="C31" s="14" t="s">
        <v>37</v>
      </c>
      <c r="D31" s="14" t="s">
        <v>18</v>
      </c>
      <c r="E31" s="14" t="s">
        <v>31</v>
      </c>
      <c r="F31" s="14" t="s">
        <v>38</v>
      </c>
      <c r="G31" s="15">
        <v>64</v>
      </c>
      <c r="H31" s="15">
        <f t="shared" si="0"/>
        <v>32</v>
      </c>
      <c r="I31" s="13">
        <v>28</v>
      </c>
    </row>
    <row r="32" spans="1:9" s="3" customFormat="1" ht="21.75" customHeight="1">
      <c r="A32" s="13">
        <v>64</v>
      </c>
      <c r="B32" s="13"/>
      <c r="C32" s="14" t="s">
        <v>65</v>
      </c>
      <c r="D32" s="14" t="s">
        <v>18</v>
      </c>
      <c r="E32" s="14" t="s">
        <v>24</v>
      </c>
      <c r="F32" s="14" t="s">
        <v>66</v>
      </c>
      <c r="G32" s="15">
        <v>64</v>
      </c>
      <c r="H32" s="15">
        <f t="shared" si="0"/>
        <v>32</v>
      </c>
      <c r="I32" s="13">
        <v>29</v>
      </c>
    </row>
    <row r="33" spans="1:9" s="3" customFormat="1" ht="21.75" customHeight="1">
      <c r="A33" s="13">
        <v>89</v>
      </c>
      <c r="B33" s="13"/>
      <c r="C33" s="14" t="s">
        <v>107</v>
      </c>
      <c r="D33" s="14" t="s">
        <v>18</v>
      </c>
      <c r="E33" s="14" t="s">
        <v>24</v>
      </c>
      <c r="F33" s="14" t="s">
        <v>108</v>
      </c>
      <c r="G33" s="15">
        <v>64</v>
      </c>
      <c r="H33" s="15">
        <f t="shared" si="0"/>
        <v>32</v>
      </c>
      <c r="I33" s="13">
        <v>30</v>
      </c>
    </row>
    <row r="34" spans="1:9" s="3" customFormat="1" ht="21.75" customHeight="1">
      <c r="A34" s="13">
        <v>106</v>
      </c>
      <c r="B34" s="13"/>
      <c r="C34" s="14" t="s">
        <v>117</v>
      </c>
      <c r="D34" s="14" t="s">
        <v>18</v>
      </c>
      <c r="E34" s="14" t="s">
        <v>24</v>
      </c>
      <c r="F34" s="14" t="s">
        <v>118</v>
      </c>
      <c r="G34" s="15">
        <v>64</v>
      </c>
      <c r="H34" s="15">
        <f t="shared" si="0"/>
        <v>32</v>
      </c>
      <c r="I34" s="13">
        <v>31</v>
      </c>
    </row>
    <row r="35" spans="1:9" s="3" customFormat="1" ht="21.75" customHeight="1">
      <c r="A35" s="13">
        <v>19</v>
      </c>
      <c r="B35" s="13"/>
      <c r="C35" s="14" t="s">
        <v>90</v>
      </c>
      <c r="D35" s="14" t="s">
        <v>18</v>
      </c>
      <c r="E35" s="14" t="s">
        <v>24</v>
      </c>
      <c r="F35" s="14" t="s">
        <v>91</v>
      </c>
      <c r="G35" s="15">
        <v>63</v>
      </c>
      <c r="H35" s="15">
        <f t="shared" si="0"/>
        <v>31.5</v>
      </c>
      <c r="I35" s="13">
        <v>32</v>
      </c>
    </row>
    <row r="36" spans="1:9" s="3" customFormat="1" ht="21.75" customHeight="1">
      <c r="A36" s="13">
        <v>26</v>
      </c>
      <c r="B36" s="13"/>
      <c r="C36" s="14" t="s">
        <v>161</v>
      </c>
      <c r="D36" s="14" t="s">
        <v>18</v>
      </c>
      <c r="E36" s="14" t="s">
        <v>24</v>
      </c>
      <c r="F36" s="14" t="s">
        <v>162</v>
      </c>
      <c r="G36" s="15">
        <v>63</v>
      </c>
      <c r="H36" s="15">
        <f aca="true" t="shared" si="1" ref="H36:H67">G36*0.5</f>
        <v>31.5</v>
      </c>
      <c r="I36" s="13">
        <v>33</v>
      </c>
    </row>
    <row r="37" spans="1:9" s="3" customFormat="1" ht="21.75" customHeight="1">
      <c r="A37" s="13">
        <v>40</v>
      </c>
      <c r="B37" s="13"/>
      <c r="C37" s="14" t="s">
        <v>28</v>
      </c>
      <c r="D37" s="14" t="s">
        <v>18</v>
      </c>
      <c r="E37" s="14" t="s">
        <v>24</v>
      </c>
      <c r="F37" s="14" t="s">
        <v>29</v>
      </c>
      <c r="G37" s="15">
        <v>63</v>
      </c>
      <c r="H37" s="15">
        <f t="shared" si="1"/>
        <v>31.5</v>
      </c>
      <c r="I37" s="13">
        <v>34</v>
      </c>
    </row>
    <row r="38" spans="1:9" s="3" customFormat="1" ht="21.75" customHeight="1">
      <c r="A38" s="13">
        <v>58</v>
      </c>
      <c r="B38" s="13"/>
      <c r="C38" s="14" t="s">
        <v>94</v>
      </c>
      <c r="D38" s="14" t="s">
        <v>18</v>
      </c>
      <c r="E38" s="14" t="s">
        <v>24</v>
      </c>
      <c r="F38" s="14" t="s">
        <v>95</v>
      </c>
      <c r="G38" s="15">
        <v>63</v>
      </c>
      <c r="H38" s="15">
        <f t="shared" si="1"/>
        <v>31.5</v>
      </c>
      <c r="I38" s="13">
        <v>35</v>
      </c>
    </row>
    <row r="39" spans="1:9" s="3" customFormat="1" ht="21.75" customHeight="1">
      <c r="A39" s="13">
        <v>16</v>
      </c>
      <c r="B39" s="13"/>
      <c r="C39" s="14" t="s">
        <v>41</v>
      </c>
      <c r="D39" s="14" t="s">
        <v>18</v>
      </c>
      <c r="E39" s="14" t="s">
        <v>24</v>
      </c>
      <c r="F39" s="14" t="s">
        <v>42</v>
      </c>
      <c r="G39" s="15">
        <v>62</v>
      </c>
      <c r="H39" s="15">
        <f t="shared" si="1"/>
        <v>31</v>
      </c>
      <c r="I39" s="13">
        <v>36</v>
      </c>
    </row>
    <row r="40" spans="1:9" s="3" customFormat="1" ht="21.75" customHeight="1">
      <c r="A40" s="13">
        <v>45</v>
      </c>
      <c r="B40" s="13"/>
      <c r="C40" s="14" t="s">
        <v>115</v>
      </c>
      <c r="D40" s="14" t="s">
        <v>18</v>
      </c>
      <c r="E40" s="14" t="s">
        <v>24</v>
      </c>
      <c r="F40" s="14" t="s">
        <v>116</v>
      </c>
      <c r="G40" s="15">
        <v>62</v>
      </c>
      <c r="H40" s="15">
        <f t="shared" si="1"/>
        <v>31</v>
      </c>
      <c r="I40" s="13">
        <v>37</v>
      </c>
    </row>
    <row r="41" spans="1:9" s="3" customFormat="1" ht="21.75" customHeight="1">
      <c r="A41" s="13">
        <v>62</v>
      </c>
      <c r="B41" s="13"/>
      <c r="C41" s="14" t="s">
        <v>82</v>
      </c>
      <c r="D41" s="14" t="s">
        <v>18</v>
      </c>
      <c r="E41" s="14" t="s">
        <v>24</v>
      </c>
      <c r="F41" s="14" t="s">
        <v>83</v>
      </c>
      <c r="G41" s="15">
        <v>62</v>
      </c>
      <c r="H41" s="15">
        <f t="shared" si="1"/>
        <v>31</v>
      </c>
      <c r="I41" s="13">
        <v>38</v>
      </c>
    </row>
    <row r="42" spans="1:9" s="3" customFormat="1" ht="21.75" customHeight="1">
      <c r="A42" s="13">
        <v>63</v>
      </c>
      <c r="B42" s="13"/>
      <c r="C42" s="14" t="s">
        <v>76</v>
      </c>
      <c r="D42" s="14" t="s">
        <v>18</v>
      </c>
      <c r="E42" s="14" t="s">
        <v>24</v>
      </c>
      <c r="F42" s="14" t="s">
        <v>77</v>
      </c>
      <c r="G42" s="15">
        <v>62</v>
      </c>
      <c r="H42" s="15">
        <f t="shared" si="1"/>
        <v>31</v>
      </c>
      <c r="I42" s="13">
        <v>39</v>
      </c>
    </row>
    <row r="43" spans="1:9" s="3" customFormat="1" ht="21.75" customHeight="1">
      <c r="A43" s="13">
        <v>78</v>
      </c>
      <c r="B43" s="13"/>
      <c r="C43" s="14" t="s">
        <v>72</v>
      </c>
      <c r="D43" s="14" t="s">
        <v>18</v>
      </c>
      <c r="E43" s="14" t="s">
        <v>24</v>
      </c>
      <c r="F43" s="14" t="s">
        <v>73</v>
      </c>
      <c r="G43" s="15">
        <v>62</v>
      </c>
      <c r="H43" s="15">
        <f t="shared" si="1"/>
        <v>31</v>
      </c>
      <c r="I43" s="13">
        <v>40</v>
      </c>
    </row>
    <row r="44" spans="1:9" s="3" customFormat="1" ht="21.75" customHeight="1">
      <c r="A44" s="13">
        <v>87</v>
      </c>
      <c r="B44" s="13"/>
      <c r="C44" s="14" t="s">
        <v>137</v>
      </c>
      <c r="D44" s="14" t="s">
        <v>18</v>
      </c>
      <c r="E44" s="14" t="s">
        <v>24</v>
      </c>
      <c r="F44" s="14" t="s">
        <v>138</v>
      </c>
      <c r="G44" s="15">
        <v>62</v>
      </c>
      <c r="H44" s="15">
        <f t="shared" si="1"/>
        <v>31</v>
      </c>
      <c r="I44" s="13">
        <v>41</v>
      </c>
    </row>
    <row r="45" spans="1:9" s="3" customFormat="1" ht="21.75" customHeight="1">
      <c r="A45" s="13">
        <v>101</v>
      </c>
      <c r="B45" s="13"/>
      <c r="C45" s="14" t="s">
        <v>169</v>
      </c>
      <c r="D45" s="14" t="s">
        <v>18</v>
      </c>
      <c r="E45" s="14" t="s">
        <v>24</v>
      </c>
      <c r="F45" s="14" t="s">
        <v>170</v>
      </c>
      <c r="G45" s="15">
        <v>62</v>
      </c>
      <c r="H45" s="15">
        <f t="shared" si="1"/>
        <v>31</v>
      </c>
      <c r="I45" s="13">
        <v>42</v>
      </c>
    </row>
    <row r="46" spans="1:9" s="3" customFormat="1" ht="21.75" customHeight="1">
      <c r="A46" s="13">
        <v>115</v>
      </c>
      <c r="B46" s="13"/>
      <c r="C46" s="13" t="s">
        <v>111</v>
      </c>
      <c r="D46" s="13" t="s">
        <v>18</v>
      </c>
      <c r="E46" s="14" t="s">
        <v>24</v>
      </c>
      <c r="F46" s="14" t="s">
        <v>112</v>
      </c>
      <c r="G46" s="15">
        <v>62</v>
      </c>
      <c r="H46" s="15">
        <f t="shared" si="1"/>
        <v>31</v>
      </c>
      <c r="I46" s="13">
        <v>43</v>
      </c>
    </row>
    <row r="47" spans="1:9" s="3" customFormat="1" ht="21.75" customHeight="1">
      <c r="A47" s="13">
        <v>13</v>
      </c>
      <c r="B47" s="13"/>
      <c r="C47" s="14" t="s">
        <v>109</v>
      </c>
      <c r="D47" s="14" t="s">
        <v>105</v>
      </c>
      <c r="E47" s="14" t="s">
        <v>24</v>
      </c>
      <c r="F47" s="14" t="s">
        <v>110</v>
      </c>
      <c r="G47" s="15">
        <v>61</v>
      </c>
      <c r="H47" s="15">
        <f t="shared" si="1"/>
        <v>30.5</v>
      </c>
      <c r="I47" s="13">
        <v>44</v>
      </c>
    </row>
    <row r="48" spans="1:9" s="3" customFormat="1" ht="21.75" customHeight="1">
      <c r="A48" s="13">
        <v>23</v>
      </c>
      <c r="B48" s="13"/>
      <c r="C48" s="14" t="s">
        <v>121</v>
      </c>
      <c r="D48" s="14" t="s">
        <v>18</v>
      </c>
      <c r="E48" s="14" t="s">
        <v>24</v>
      </c>
      <c r="F48" s="14" t="s">
        <v>122</v>
      </c>
      <c r="G48" s="15">
        <v>61</v>
      </c>
      <c r="H48" s="15">
        <f t="shared" si="1"/>
        <v>30.5</v>
      </c>
      <c r="I48" s="13">
        <v>45</v>
      </c>
    </row>
    <row r="49" spans="1:9" s="3" customFormat="1" ht="21.75" customHeight="1">
      <c r="A49" s="13">
        <v>67</v>
      </c>
      <c r="B49" s="13"/>
      <c r="C49" s="14" t="s">
        <v>45</v>
      </c>
      <c r="D49" s="14" t="s">
        <v>18</v>
      </c>
      <c r="E49" s="14" t="s">
        <v>24</v>
      </c>
      <c r="F49" s="14" t="s">
        <v>46</v>
      </c>
      <c r="G49" s="15">
        <v>61</v>
      </c>
      <c r="H49" s="15">
        <f t="shared" si="1"/>
        <v>30.5</v>
      </c>
      <c r="I49" s="13">
        <v>46</v>
      </c>
    </row>
    <row r="50" spans="1:9" s="3" customFormat="1" ht="21.75" customHeight="1">
      <c r="A50" s="13">
        <v>80</v>
      </c>
      <c r="B50" s="13"/>
      <c r="C50" s="14" t="s">
        <v>173</v>
      </c>
      <c r="D50" s="14" t="s">
        <v>18</v>
      </c>
      <c r="E50" s="14" t="s">
        <v>24</v>
      </c>
      <c r="F50" s="14" t="s">
        <v>174</v>
      </c>
      <c r="G50" s="15">
        <v>61</v>
      </c>
      <c r="H50" s="15">
        <f t="shared" si="1"/>
        <v>30.5</v>
      </c>
      <c r="I50" s="13">
        <v>47</v>
      </c>
    </row>
    <row r="51" spans="1:9" s="3" customFormat="1" ht="21.75" customHeight="1">
      <c r="A51" s="13">
        <v>82</v>
      </c>
      <c r="B51" s="13"/>
      <c r="C51" s="14" t="s">
        <v>159</v>
      </c>
      <c r="D51" s="14" t="s">
        <v>18</v>
      </c>
      <c r="E51" s="14" t="s">
        <v>24</v>
      </c>
      <c r="F51" s="14" t="s">
        <v>160</v>
      </c>
      <c r="G51" s="15">
        <v>61</v>
      </c>
      <c r="H51" s="15">
        <f t="shared" si="1"/>
        <v>30.5</v>
      </c>
      <c r="I51" s="13">
        <v>48</v>
      </c>
    </row>
    <row r="52" spans="1:9" s="3" customFormat="1" ht="21.75" customHeight="1">
      <c r="A52" s="13">
        <v>109</v>
      </c>
      <c r="B52" s="13"/>
      <c r="C52" s="14" t="s">
        <v>247</v>
      </c>
      <c r="D52" s="14" t="s">
        <v>18</v>
      </c>
      <c r="E52" s="14" t="s">
        <v>24</v>
      </c>
      <c r="F52" s="14" t="s">
        <v>248</v>
      </c>
      <c r="G52" s="15">
        <v>61</v>
      </c>
      <c r="H52" s="15">
        <f t="shared" si="1"/>
        <v>30.5</v>
      </c>
      <c r="I52" s="13">
        <v>49</v>
      </c>
    </row>
    <row r="53" spans="1:9" s="3" customFormat="1" ht="21.75" customHeight="1">
      <c r="A53" s="13">
        <v>21</v>
      </c>
      <c r="B53" s="13"/>
      <c r="C53" s="14" t="s">
        <v>129</v>
      </c>
      <c r="D53" s="14" t="s">
        <v>18</v>
      </c>
      <c r="E53" s="14" t="s">
        <v>24</v>
      </c>
      <c r="F53" s="14" t="s">
        <v>130</v>
      </c>
      <c r="G53" s="15">
        <v>60</v>
      </c>
      <c r="H53" s="15">
        <f t="shared" si="1"/>
        <v>30</v>
      </c>
      <c r="I53" s="13">
        <v>50</v>
      </c>
    </row>
    <row r="54" spans="1:9" s="3" customFormat="1" ht="21.75" customHeight="1">
      <c r="A54" s="13">
        <v>39</v>
      </c>
      <c r="B54" s="13"/>
      <c r="C54" s="14" t="s">
        <v>78</v>
      </c>
      <c r="D54" s="14" t="s">
        <v>18</v>
      </c>
      <c r="E54" s="14" t="s">
        <v>24</v>
      </c>
      <c r="F54" s="14" t="s">
        <v>79</v>
      </c>
      <c r="G54" s="15">
        <v>60</v>
      </c>
      <c r="H54" s="15">
        <f t="shared" si="1"/>
        <v>30</v>
      </c>
      <c r="I54" s="13">
        <v>51</v>
      </c>
    </row>
    <row r="55" spans="1:9" s="3" customFormat="1" ht="21.75" customHeight="1">
      <c r="A55" s="13">
        <v>50</v>
      </c>
      <c r="B55" s="13"/>
      <c r="C55" s="14" t="s">
        <v>187</v>
      </c>
      <c r="D55" s="14" t="s">
        <v>18</v>
      </c>
      <c r="E55" s="14" t="s">
        <v>24</v>
      </c>
      <c r="F55" s="14" t="s">
        <v>188</v>
      </c>
      <c r="G55" s="15">
        <v>60</v>
      </c>
      <c r="H55" s="15">
        <f t="shared" si="1"/>
        <v>30</v>
      </c>
      <c r="I55" s="13">
        <v>52</v>
      </c>
    </row>
    <row r="56" spans="1:9" s="3" customFormat="1" ht="21.75" customHeight="1">
      <c r="A56" s="13">
        <v>61</v>
      </c>
      <c r="B56" s="13"/>
      <c r="C56" s="14" t="s">
        <v>141</v>
      </c>
      <c r="D56" s="14" t="s">
        <v>18</v>
      </c>
      <c r="E56" s="14" t="s">
        <v>24</v>
      </c>
      <c r="F56" s="14" t="s">
        <v>142</v>
      </c>
      <c r="G56" s="15">
        <v>60</v>
      </c>
      <c r="H56" s="15">
        <f t="shared" si="1"/>
        <v>30</v>
      </c>
      <c r="I56" s="13">
        <v>53</v>
      </c>
    </row>
    <row r="57" spans="1:9" s="3" customFormat="1" ht="21.75" customHeight="1">
      <c r="A57" s="13">
        <v>66</v>
      </c>
      <c r="B57" s="13"/>
      <c r="C57" s="14" t="s">
        <v>102</v>
      </c>
      <c r="D57" s="14" t="s">
        <v>18</v>
      </c>
      <c r="E57" s="14" t="s">
        <v>24</v>
      </c>
      <c r="F57" s="14" t="s">
        <v>103</v>
      </c>
      <c r="G57" s="15">
        <v>60</v>
      </c>
      <c r="H57" s="15">
        <f t="shared" si="1"/>
        <v>30</v>
      </c>
      <c r="I57" s="13">
        <v>54</v>
      </c>
    </row>
    <row r="58" spans="1:9" s="3" customFormat="1" ht="21.75" customHeight="1">
      <c r="A58" s="13">
        <v>69</v>
      </c>
      <c r="B58" s="13"/>
      <c r="C58" s="14" t="s">
        <v>153</v>
      </c>
      <c r="D58" s="14" t="s">
        <v>18</v>
      </c>
      <c r="E58" s="14" t="s">
        <v>24</v>
      </c>
      <c r="F58" s="14" t="s">
        <v>154</v>
      </c>
      <c r="G58" s="15">
        <v>60</v>
      </c>
      <c r="H58" s="15">
        <f t="shared" si="1"/>
        <v>30</v>
      </c>
      <c r="I58" s="13">
        <v>55</v>
      </c>
    </row>
    <row r="59" spans="1:9" s="3" customFormat="1" ht="21.75" customHeight="1">
      <c r="A59" s="13">
        <v>75</v>
      </c>
      <c r="B59" s="13"/>
      <c r="C59" s="14" t="s">
        <v>139</v>
      </c>
      <c r="D59" s="14" t="s">
        <v>18</v>
      </c>
      <c r="E59" s="14" t="s">
        <v>24</v>
      </c>
      <c r="F59" s="14" t="s">
        <v>140</v>
      </c>
      <c r="G59" s="15">
        <v>60</v>
      </c>
      <c r="H59" s="15">
        <f t="shared" si="1"/>
        <v>30</v>
      </c>
      <c r="I59" s="13">
        <v>56</v>
      </c>
    </row>
    <row r="60" spans="1:9" s="3" customFormat="1" ht="21.75" customHeight="1">
      <c r="A60" s="13">
        <v>77</v>
      </c>
      <c r="B60" s="13"/>
      <c r="C60" s="14" t="s">
        <v>195</v>
      </c>
      <c r="D60" s="14" t="s">
        <v>18</v>
      </c>
      <c r="E60" s="14" t="s">
        <v>24</v>
      </c>
      <c r="F60" s="14" t="s">
        <v>196</v>
      </c>
      <c r="G60" s="15">
        <v>60</v>
      </c>
      <c r="H60" s="15">
        <f t="shared" si="1"/>
        <v>30</v>
      </c>
      <c r="I60" s="13">
        <v>57</v>
      </c>
    </row>
    <row r="61" spans="1:9" s="3" customFormat="1" ht="21.75" customHeight="1">
      <c r="A61" s="13">
        <v>97</v>
      </c>
      <c r="B61" s="13"/>
      <c r="C61" s="14" t="s">
        <v>155</v>
      </c>
      <c r="D61" s="14" t="s">
        <v>18</v>
      </c>
      <c r="E61" s="14" t="s">
        <v>24</v>
      </c>
      <c r="F61" s="14" t="s">
        <v>156</v>
      </c>
      <c r="G61" s="15">
        <v>60</v>
      </c>
      <c r="H61" s="15">
        <f t="shared" si="1"/>
        <v>30</v>
      </c>
      <c r="I61" s="13">
        <v>58</v>
      </c>
    </row>
    <row r="62" spans="1:9" s="3" customFormat="1" ht="21.75" customHeight="1">
      <c r="A62" s="13">
        <v>107</v>
      </c>
      <c r="B62" s="13"/>
      <c r="C62" s="14" t="s">
        <v>197</v>
      </c>
      <c r="D62" s="14" t="s">
        <v>18</v>
      </c>
      <c r="E62" s="14" t="s">
        <v>24</v>
      </c>
      <c r="F62" s="14" t="s">
        <v>198</v>
      </c>
      <c r="G62" s="15">
        <v>60</v>
      </c>
      <c r="H62" s="15">
        <f t="shared" si="1"/>
        <v>30</v>
      </c>
      <c r="I62" s="13">
        <v>59</v>
      </c>
    </row>
    <row r="63" spans="1:9" s="3" customFormat="1" ht="21.75" customHeight="1">
      <c r="A63" s="13">
        <v>108</v>
      </c>
      <c r="B63" s="13"/>
      <c r="C63" s="14" t="s">
        <v>119</v>
      </c>
      <c r="D63" s="14" t="s">
        <v>18</v>
      </c>
      <c r="E63" s="14" t="s">
        <v>24</v>
      </c>
      <c r="F63" s="14" t="s">
        <v>120</v>
      </c>
      <c r="G63" s="15">
        <v>60</v>
      </c>
      <c r="H63" s="15">
        <f t="shared" si="1"/>
        <v>30</v>
      </c>
      <c r="I63" s="13">
        <v>60</v>
      </c>
    </row>
    <row r="64" spans="1:9" s="3" customFormat="1" ht="21.75" customHeight="1">
      <c r="A64" s="13">
        <v>7</v>
      </c>
      <c r="B64" s="13"/>
      <c r="C64" s="14" t="s">
        <v>84</v>
      </c>
      <c r="D64" s="14" t="s">
        <v>18</v>
      </c>
      <c r="E64" s="14" t="s">
        <v>19</v>
      </c>
      <c r="F64" s="14" t="s">
        <v>85</v>
      </c>
      <c r="G64" s="15">
        <v>59</v>
      </c>
      <c r="H64" s="15">
        <f t="shared" si="1"/>
        <v>29.5</v>
      </c>
      <c r="I64" s="13">
        <v>61</v>
      </c>
    </row>
    <row r="65" spans="1:9" s="3" customFormat="1" ht="21.75" customHeight="1">
      <c r="A65" s="13">
        <v>25</v>
      </c>
      <c r="B65" s="13"/>
      <c r="C65" s="14" t="s">
        <v>70</v>
      </c>
      <c r="D65" s="14" t="s">
        <v>18</v>
      </c>
      <c r="E65" s="14" t="s">
        <v>24</v>
      </c>
      <c r="F65" s="14" t="s">
        <v>71</v>
      </c>
      <c r="G65" s="15">
        <v>59</v>
      </c>
      <c r="H65" s="15">
        <f t="shared" si="1"/>
        <v>29.5</v>
      </c>
      <c r="I65" s="13">
        <v>62</v>
      </c>
    </row>
    <row r="66" spans="1:9" s="3" customFormat="1" ht="21.75" customHeight="1">
      <c r="A66" s="13">
        <v>33</v>
      </c>
      <c r="B66" s="13"/>
      <c r="C66" s="14" t="s">
        <v>171</v>
      </c>
      <c r="D66" s="14" t="s">
        <v>18</v>
      </c>
      <c r="E66" s="14" t="s">
        <v>24</v>
      </c>
      <c r="F66" s="14" t="s">
        <v>172</v>
      </c>
      <c r="G66" s="15">
        <v>59</v>
      </c>
      <c r="H66" s="15">
        <f t="shared" si="1"/>
        <v>29.5</v>
      </c>
      <c r="I66" s="13">
        <v>63</v>
      </c>
    </row>
    <row r="67" spans="1:9" s="3" customFormat="1" ht="21.75" customHeight="1">
      <c r="A67" s="13">
        <v>35</v>
      </c>
      <c r="B67" s="13"/>
      <c r="C67" s="13" t="s">
        <v>185</v>
      </c>
      <c r="D67" s="13" t="s">
        <v>18</v>
      </c>
      <c r="E67" s="13" t="s">
        <v>24</v>
      </c>
      <c r="F67" s="14" t="s">
        <v>186</v>
      </c>
      <c r="G67" s="15">
        <v>59</v>
      </c>
      <c r="H67" s="15">
        <f t="shared" si="1"/>
        <v>29.5</v>
      </c>
      <c r="I67" s="13">
        <v>64</v>
      </c>
    </row>
    <row r="68" spans="1:9" s="3" customFormat="1" ht="21.75" customHeight="1">
      <c r="A68" s="13">
        <v>70</v>
      </c>
      <c r="B68" s="13"/>
      <c r="C68" s="14" t="s">
        <v>191</v>
      </c>
      <c r="D68" s="14" t="s">
        <v>18</v>
      </c>
      <c r="E68" s="14" t="s">
        <v>24</v>
      </c>
      <c r="F68" s="14" t="s">
        <v>192</v>
      </c>
      <c r="G68" s="15">
        <v>59</v>
      </c>
      <c r="H68" s="15">
        <f aca="true" t="shared" si="2" ref="H68:H99">G68*0.5</f>
        <v>29.5</v>
      </c>
      <c r="I68" s="13">
        <v>65</v>
      </c>
    </row>
    <row r="69" spans="1:9" s="3" customFormat="1" ht="21.75" customHeight="1">
      <c r="A69" s="13">
        <v>71</v>
      </c>
      <c r="B69" s="13"/>
      <c r="C69" s="14" t="s">
        <v>167</v>
      </c>
      <c r="D69" s="14" t="s">
        <v>18</v>
      </c>
      <c r="E69" s="14" t="s">
        <v>24</v>
      </c>
      <c r="F69" s="14" t="s">
        <v>168</v>
      </c>
      <c r="G69" s="15">
        <v>59</v>
      </c>
      <c r="H69" s="15">
        <f t="shared" si="2"/>
        <v>29.5</v>
      </c>
      <c r="I69" s="13">
        <v>66</v>
      </c>
    </row>
    <row r="70" spans="1:9" s="3" customFormat="1" ht="21.75" customHeight="1">
      <c r="A70" s="13">
        <v>86</v>
      </c>
      <c r="B70" s="13"/>
      <c r="C70" s="14" t="s">
        <v>163</v>
      </c>
      <c r="D70" s="14" t="s">
        <v>18</v>
      </c>
      <c r="E70" s="14" t="s">
        <v>24</v>
      </c>
      <c r="F70" s="14" t="s">
        <v>164</v>
      </c>
      <c r="G70" s="15">
        <v>59</v>
      </c>
      <c r="H70" s="15">
        <f t="shared" si="2"/>
        <v>29.5</v>
      </c>
      <c r="I70" s="13">
        <v>67</v>
      </c>
    </row>
    <row r="71" spans="1:9" s="3" customFormat="1" ht="21.75" customHeight="1">
      <c r="A71" s="13">
        <v>90</v>
      </c>
      <c r="B71" s="13"/>
      <c r="C71" s="14" t="s">
        <v>92</v>
      </c>
      <c r="D71" s="14" t="s">
        <v>18</v>
      </c>
      <c r="E71" s="14" t="s">
        <v>24</v>
      </c>
      <c r="F71" s="14" t="s">
        <v>93</v>
      </c>
      <c r="G71" s="15">
        <v>59</v>
      </c>
      <c r="H71" s="15">
        <f t="shared" si="2"/>
        <v>29.5</v>
      </c>
      <c r="I71" s="13">
        <v>68</v>
      </c>
    </row>
    <row r="72" spans="1:9" s="3" customFormat="1" ht="21.75" customHeight="1">
      <c r="A72" s="13">
        <v>96</v>
      </c>
      <c r="B72" s="13"/>
      <c r="C72" s="14" t="s">
        <v>86</v>
      </c>
      <c r="D72" s="14" t="s">
        <v>18</v>
      </c>
      <c r="E72" s="14" t="s">
        <v>24</v>
      </c>
      <c r="F72" s="14" t="s">
        <v>87</v>
      </c>
      <c r="G72" s="15">
        <v>59</v>
      </c>
      <c r="H72" s="15">
        <f t="shared" si="2"/>
        <v>29.5</v>
      </c>
      <c r="I72" s="13">
        <v>69</v>
      </c>
    </row>
    <row r="73" spans="1:9" s="3" customFormat="1" ht="21.75" customHeight="1">
      <c r="A73" s="13">
        <v>102</v>
      </c>
      <c r="B73" s="13"/>
      <c r="C73" s="14" t="s">
        <v>177</v>
      </c>
      <c r="D73" s="14" t="s">
        <v>18</v>
      </c>
      <c r="E73" s="14" t="s">
        <v>24</v>
      </c>
      <c r="F73" s="14" t="s">
        <v>178</v>
      </c>
      <c r="G73" s="15">
        <v>59</v>
      </c>
      <c r="H73" s="15">
        <f t="shared" si="2"/>
        <v>29.5</v>
      </c>
      <c r="I73" s="13">
        <v>70</v>
      </c>
    </row>
    <row r="74" spans="1:9" s="3" customFormat="1" ht="21.75" customHeight="1">
      <c r="A74" s="13">
        <v>55</v>
      </c>
      <c r="B74" s="13"/>
      <c r="C74" s="14" t="s">
        <v>179</v>
      </c>
      <c r="D74" s="14" t="s">
        <v>18</v>
      </c>
      <c r="E74" s="14" t="s">
        <v>24</v>
      </c>
      <c r="F74" s="14" t="s">
        <v>180</v>
      </c>
      <c r="G74" s="15">
        <v>58</v>
      </c>
      <c r="H74" s="15">
        <f t="shared" si="2"/>
        <v>29</v>
      </c>
      <c r="I74" s="13">
        <v>71</v>
      </c>
    </row>
    <row r="75" spans="1:9" s="3" customFormat="1" ht="21.75" customHeight="1">
      <c r="A75" s="13">
        <v>81</v>
      </c>
      <c r="B75" s="13"/>
      <c r="C75" s="14" t="s">
        <v>113</v>
      </c>
      <c r="D75" s="14" t="s">
        <v>18</v>
      </c>
      <c r="E75" s="14" t="s">
        <v>24</v>
      </c>
      <c r="F75" s="14" t="s">
        <v>114</v>
      </c>
      <c r="G75" s="15">
        <v>58</v>
      </c>
      <c r="H75" s="15">
        <f t="shared" si="2"/>
        <v>29</v>
      </c>
      <c r="I75" s="13">
        <v>72</v>
      </c>
    </row>
    <row r="76" spans="1:9" s="3" customFormat="1" ht="21.75" customHeight="1">
      <c r="A76" s="13">
        <v>83</v>
      </c>
      <c r="B76" s="13"/>
      <c r="C76" s="14" t="s">
        <v>151</v>
      </c>
      <c r="D76" s="14" t="s">
        <v>18</v>
      </c>
      <c r="E76" s="14" t="s">
        <v>24</v>
      </c>
      <c r="F76" s="14" t="s">
        <v>152</v>
      </c>
      <c r="G76" s="15">
        <v>58</v>
      </c>
      <c r="H76" s="15">
        <f t="shared" si="2"/>
        <v>29</v>
      </c>
      <c r="I76" s="13">
        <v>73</v>
      </c>
    </row>
    <row r="77" spans="1:9" s="3" customFormat="1" ht="21.75" customHeight="1">
      <c r="A77" s="13">
        <v>104</v>
      </c>
      <c r="B77" s="13"/>
      <c r="C77" s="14" t="s">
        <v>133</v>
      </c>
      <c r="D77" s="14" t="s">
        <v>18</v>
      </c>
      <c r="E77" s="14" t="s">
        <v>24</v>
      </c>
      <c r="F77" s="14" t="s">
        <v>134</v>
      </c>
      <c r="G77" s="15">
        <v>58</v>
      </c>
      <c r="H77" s="15">
        <f t="shared" si="2"/>
        <v>29</v>
      </c>
      <c r="I77" s="13">
        <v>74</v>
      </c>
    </row>
    <row r="78" spans="1:9" s="3" customFormat="1" ht="21.75" customHeight="1">
      <c r="A78" s="13">
        <v>113</v>
      </c>
      <c r="B78" s="13"/>
      <c r="C78" s="14" t="s">
        <v>53</v>
      </c>
      <c r="D78" s="14" t="s">
        <v>18</v>
      </c>
      <c r="E78" s="14" t="s">
        <v>24</v>
      </c>
      <c r="F78" s="14" t="s">
        <v>67</v>
      </c>
      <c r="G78" s="15">
        <v>58</v>
      </c>
      <c r="H78" s="15">
        <f t="shared" si="2"/>
        <v>29</v>
      </c>
      <c r="I78" s="13">
        <v>75</v>
      </c>
    </row>
    <row r="79" spans="1:9" s="3" customFormat="1" ht="21.75" customHeight="1">
      <c r="A79" s="13">
        <v>116</v>
      </c>
      <c r="B79" s="13"/>
      <c r="C79" s="25" t="s">
        <v>175</v>
      </c>
      <c r="D79" s="25" t="s">
        <v>18</v>
      </c>
      <c r="E79" s="14" t="s">
        <v>24</v>
      </c>
      <c r="F79" s="25" t="s">
        <v>176</v>
      </c>
      <c r="G79" s="15">
        <v>58</v>
      </c>
      <c r="H79" s="15">
        <f t="shared" si="2"/>
        <v>29</v>
      </c>
      <c r="I79" s="13">
        <v>76</v>
      </c>
    </row>
    <row r="80" spans="1:9" s="3" customFormat="1" ht="21.75" customHeight="1">
      <c r="A80" s="13">
        <v>29</v>
      </c>
      <c r="B80" s="13"/>
      <c r="C80" s="14" t="s">
        <v>96</v>
      </c>
      <c r="D80" s="14" t="s">
        <v>18</v>
      </c>
      <c r="E80" s="19" t="s">
        <v>24</v>
      </c>
      <c r="F80" s="14" t="s">
        <v>97</v>
      </c>
      <c r="G80" s="15">
        <v>57</v>
      </c>
      <c r="H80" s="15">
        <f t="shared" si="2"/>
        <v>28.5</v>
      </c>
      <c r="I80" s="13">
        <v>77</v>
      </c>
    </row>
    <row r="81" spans="1:9" s="3" customFormat="1" ht="21.75" customHeight="1">
      <c r="A81" s="13">
        <v>36</v>
      </c>
      <c r="B81" s="13"/>
      <c r="C81" s="13" t="s">
        <v>98</v>
      </c>
      <c r="D81" s="13" t="s">
        <v>18</v>
      </c>
      <c r="E81" s="13" t="s">
        <v>24</v>
      </c>
      <c r="F81" s="14" t="s">
        <v>99</v>
      </c>
      <c r="G81" s="15">
        <v>57</v>
      </c>
      <c r="H81" s="15">
        <f t="shared" si="2"/>
        <v>28.5</v>
      </c>
      <c r="I81" s="13">
        <v>78</v>
      </c>
    </row>
    <row r="82" spans="1:9" s="3" customFormat="1" ht="21.75" customHeight="1">
      <c r="A82" s="13">
        <v>110</v>
      </c>
      <c r="B82" s="13"/>
      <c r="C82" s="14" t="s">
        <v>189</v>
      </c>
      <c r="D82" s="14" t="s">
        <v>18</v>
      </c>
      <c r="E82" s="14" t="s">
        <v>24</v>
      </c>
      <c r="F82" s="14" t="s">
        <v>190</v>
      </c>
      <c r="G82" s="15">
        <v>57</v>
      </c>
      <c r="H82" s="15">
        <f t="shared" si="2"/>
        <v>28.5</v>
      </c>
      <c r="I82" s="13">
        <v>79</v>
      </c>
    </row>
    <row r="83" spans="1:9" s="3" customFormat="1" ht="21.75" customHeight="1">
      <c r="A83" s="13">
        <v>114</v>
      </c>
      <c r="B83" s="13"/>
      <c r="C83" s="14" t="s">
        <v>165</v>
      </c>
      <c r="D83" s="14" t="s">
        <v>18</v>
      </c>
      <c r="E83" s="14" t="s">
        <v>24</v>
      </c>
      <c r="F83" s="14" t="s">
        <v>166</v>
      </c>
      <c r="G83" s="15">
        <v>57</v>
      </c>
      <c r="H83" s="15">
        <f t="shared" si="2"/>
        <v>28.5</v>
      </c>
      <c r="I83" s="13">
        <v>80</v>
      </c>
    </row>
    <row r="84" spans="1:9" s="3" customFormat="1" ht="21.75" customHeight="1">
      <c r="A84" s="13">
        <v>15</v>
      </c>
      <c r="B84" s="13"/>
      <c r="C84" s="14" t="s">
        <v>145</v>
      </c>
      <c r="D84" s="14" t="s">
        <v>105</v>
      </c>
      <c r="E84" s="14" t="s">
        <v>24</v>
      </c>
      <c r="F84" s="14" t="s">
        <v>146</v>
      </c>
      <c r="G84" s="15">
        <v>56</v>
      </c>
      <c r="H84" s="15">
        <f t="shared" si="2"/>
        <v>28</v>
      </c>
      <c r="I84" s="13">
        <v>81</v>
      </c>
    </row>
    <row r="85" spans="1:9" s="3" customFormat="1" ht="21.75" customHeight="1">
      <c r="A85" s="13">
        <v>42</v>
      </c>
      <c r="B85" s="13"/>
      <c r="C85" s="14" t="s">
        <v>157</v>
      </c>
      <c r="D85" s="14" t="s">
        <v>18</v>
      </c>
      <c r="E85" s="14" t="s">
        <v>24</v>
      </c>
      <c r="F85" s="14" t="s">
        <v>158</v>
      </c>
      <c r="G85" s="15">
        <v>56</v>
      </c>
      <c r="H85" s="15">
        <f t="shared" si="2"/>
        <v>28</v>
      </c>
      <c r="I85" s="13">
        <v>82</v>
      </c>
    </row>
    <row r="86" spans="1:9" s="3" customFormat="1" ht="21.75" customHeight="1">
      <c r="A86" s="13">
        <v>85</v>
      </c>
      <c r="B86" s="13"/>
      <c r="C86" s="14" t="s">
        <v>183</v>
      </c>
      <c r="D86" s="14" t="s">
        <v>18</v>
      </c>
      <c r="E86" s="14" t="s">
        <v>24</v>
      </c>
      <c r="F86" s="14" t="s">
        <v>184</v>
      </c>
      <c r="G86" s="15">
        <v>56</v>
      </c>
      <c r="H86" s="15">
        <f t="shared" si="2"/>
        <v>28</v>
      </c>
      <c r="I86" s="13">
        <v>83</v>
      </c>
    </row>
    <row r="87" spans="1:9" s="3" customFormat="1" ht="21.75" customHeight="1">
      <c r="A87" s="13">
        <v>95</v>
      </c>
      <c r="B87" s="13"/>
      <c r="C87" s="14" t="s">
        <v>213</v>
      </c>
      <c r="D87" s="14" t="s">
        <v>18</v>
      </c>
      <c r="E87" s="14" t="s">
        <v>24</v>
      </c>
      <c r="F87" s="14" t="s">
        <v>214</v>
      </c>
      <c r="G87" s="15">
        <v>56</v>
      </c>
      <c r="H87" s="15">
        <f t="shared" si="2"/>
        <v>28</v>
      </c>
      <c r="I87" s="13">
        <v>84</v>
      </c>
    </row>
    <row r="88" spans="1:9" s="3" customFormat="1" ht="21.75" customHeight="1">
      <c r="A88" s="13">
        <v>105</v>
      </c>
      <c r="B88" s="13"/>
      <c r="C88" s="14" t="s">
        <v>149</v>
      </c>
      <c r="D88" s="14" t="s">
        <v>18</v>
      </c>
      <c r="E88" s="14" t="s">
        <v>24</v>
      </c>
      <c r="F88" s="14" t="s">
        <v>150</v>
      </c>
      <c r="G88" s="15">
        <v>56</v>
      </c>
      <c r="H88" s="15">
        <f t="shared" si="2"/>
        <v>28</v>
      </c>
      <c r="I88" s="13">
        <v>85</v>
      </c>
    </row>
    <row r="89" spans="1:9" s="3" customFormat="1" ht="21.75" customHeight="1">
      <c r="A89" s="13">
        <v>14</v>
      </c>
      <c r="B89" s="13"/>
      <c r="C89" s="14" t="s">
        <v>209</v>
      </c>
      <c r="D89" s="14" t="s">
        <v>105</v>
      </c>
      <c r="E89" s="14" t="s">
        <v>24</v>
      </c>
      <c r="F89" s="14" t="s">
        <v>210</v>
      </c>
      <c r="G89" s="15">
        <v>55</v>
      </c>
      <c r="H89" s="15">
        <f t="shared" si="2"/>
        <v>27.5</v>
      </c>
      <c r="I89" s="13">
        <v>86</v>
      </c>
    </row>
    <row r="90" spans="1:9" s="3" customFormat="1" ht="21.75" customHeight="1">
      <c r="A90" s="13">
        <v>24</v>
      </c>
      <c r="B90" s="13"/>
      <c r="C90" s="14" t="s">
        <v>207</v>
      </c>
      <c r="D90" s="14" t="s">
        <v>18</v>
      </c>
      <c r="E90" s="14" t="s">
        <v>24</v>
      </c>
      <c r="F90" s="14" t="s">
        <v>208</v>
      </c>
      <c r="G90" s="15">
        <v>55</v>
      </c>
      <c r="H90" s="15">
        <f t="shared" si="2"/>
        <v>27.5</v>
      </c>
      <c r="I90" s="13">
        <v>87</v>
      </c>
    </row>
    <row r="91" spans="1:9" s="3" customFormat="1" ht="21.75" customHeight="1">
      <c r="A91" s="13">
        <v>94</v>
      </c>
      <c r="B91" s="13"/>
      <c r="C91" s="14" t="s">
        <v>123</v>
      </c>
      <c r="D91" s="14" t="s">
        <v>18</v>
      </c>
      <c r="E91" s="14" t="s">
        <v>24</v>
      </c>
      <c r="F91" s="14" t="s">
        <v>124</v>
      </c>
      <c r="G91" s="15">
        <v>55</v>
      </c>
      <c r="H91" s="15">
        <f t="shared" si="2"/>
        <v>27.5</v>
      </c>
      <c r="I91" s="13">
        <v>88</v>
      </c>
    </row>
    <row r="92" spans="1:9" s="3" customFormat="1" ht="21.75" customHeight="1">
      <c r="A92" s="13">
        <v>99</v>
      </c>
      <c r="B92" s="13"/>
      <c r="C92" s="14" t="s">
        <v>193</v>
      </c>
      <c r="D92" s="14" t="s">
        <v>18</v>
      </c>
      <c r="E92" s="14" t="s">
        <v>24</v>
      </c>
      <c r="F92" s="14" t="s">
        <v>194</v>
      </c>
      <c r="G92" s="15">
        <v>55</v>
      </c>
      <c r="H92" s="15">
        <f t="shared" si="2"/>
        <v>27.5</v>
      </c>
      <c r="I92" s="13">
        <v>89</v>
      </c>
    </row>
    <row r="93" spans="1:9" s="3" customFormat="1" ht="21.75" customHeight="1">
      <c r="A93" s="13">
        <v>12</v>
      </c>
      <c r="B93" s="13"/>
      <c r="C93" s="13" t="s">
        <v>104</v>
      </c>
      <c r="D93" s="13" t="s">
        <v>105</v>
      </c>
      <c r="E93" s="13" t="s">
        <v>24</v>
      </c>
      <c r="F93" s="14" t="s">
        <v>106</v>
      </c>
      <c r="G93" s="15">
        <v>54</v>
      </c>
      <c r="H93" s="15">
        <f t="shared" si="2"/>
        <v>27</v>
      </c>
      <c r="I93" s="13">
        <v>90</v>
      </c>
    </row>
    <row r="94" spans="1:9" s="3" customFormat="1" ht="21.75" customHeight="1">
      <c r="A94" s="13">
        <v>44</v>
      </c>
      <c r="B94" s="13"/>
      <c r="C94" s="14" t="s">
        <v>217</v>
      </c>
      <c r="D94" s="14" t="s">
        <v>18</v>
      </c>
      <c r="E94" s="14" t="s">
        <v>24</v>
      </c>
      <c r="F94" s="14" t="s">
        <v>218</v>
      </c>
      <c r="G94" s="15">
        <v>54</v>
      </c>
      <c r="H94" s="15">
        <f t="shared" si="2"/>
        <v>27</v>
      </c>
      <c r="I94" s="13">
        <v>91</v>
      </c>
    </row>
    <row r="95" spans="1:9" s="3" customFormat="1" ht="21.75" customHeight="1">
      <c r="A95" s="13">
        <v>59</v>
      </c>
      <c r="B95" s="13"/>
      <c r="C95" s="14" t="s">
        <v>143</v>
      </c>
      <c r="D95" s="14" t="s">
        <v>18</v>
      </c>
      <c r="E95" s="14" t="s">
        <v>24</v>
      </c>
      <c r="F95" s="14" t="s">
        <v>144</v>
      </c>
      <c r="G95" s="15">
        <v>54</v>
      </c>
      <c r="H95" s="15">
        <f t="shared" si="2"/>
        <v>27</v>
      </c>
      <c r="I95" s="13">
        <v>92</v>
      </c>
    </row>
    <row r="96" spans="1:9" s="3" customFormat="1" ht="21.75" customHeight="1">
      <c r="A96" s="13">
        <v>20</v>
      </c>
      <c r="B96" s="13"/>
      <c r="C96" s="14" t="s">
        <v>211</v>
      </c>
      <c r="D96" s="14" t="s">
        <v>18</v>
      </c>
      <c r="E96" s="14" t="s">
        <v>24</v>
      </c>
      <c r="F96" s="14" t="s">
        <v>212</v>
      </c>
      <c r="G96" s="15">
        <v>53</v>
      </c>
      <c r="H96" s="15">
        <f t="shared" si="2"/>
        <v>26.5</v>
      </c>
      <c r="I96" s="13">
        <v>93</v>
      </c>
    </row>
    <row r="97" spans="1:9" s="3" customFormat="1" ht="21.75" customHeight="1">
      <c r="A97" s="13">
        <v>57</v>
      </c>
      <c r="B97" s="13"/>
      <c r="C97" s="14" t="s">
        <v>147</v>
      </c>
      <c r="D97" s="14" t="s">
        <v>18</v>
      </c>
      <c r="E97" s="14" t="s">
        <v>24</v>
      </c>
      <c r="F97" s="14" t="s">
        <v>148</v>
      </c>
      <c r="G97" s="15">
        <v>53</v>
      </c>
      <c r="H97" s="15">
        <f t="shared" si="2"/>
        <v>26.5</v>
      </c>
      <c r="I97" s="13">
        <v>94</v>
      </c>
    </row>
    <row r="98" spans="1:9" s="3" customFormat="1" ht="21.75" customHeight="1">
      <c r="A98" s="13">
        <v>84</v>
      </c>
      <c r="B98" s="13"/>
      <c r="C98" s="14" t="s">
        <v>227</v>
      </c>
      <c r="D98" s="14" t="s">
        <v>18</v>
      </c>
      <c r="E98" s="14" t="s">
        <v>24</v>
      </c>
      <c r="F98" s="14" t="s">
        <v>228</v>
      </c>
      <c r="G98" s="15">
        <v>53</v>
      </c>
      <c r="H98" s="15">
        <f t="shared" si="2"/>
        <v>26.5</v>
      </c>
      <c r="I98" s="13">
        <v>95</v>
      </c>
    </row>
    <row r="99" spans="1:9" s="3" customFormat="1" ht="21.75" customHeight="1">
      <c r="A99" s="13">
        <v>103</v>
      </c>
      <c r="B99" s="13"/>
      <c r="C99" s="14" t="s">
        <v>231</v>
      </c>
      <c r="D99" s="14" t="s">
        <v>18</v>
      </c>
      <c r="E99" s="14" t="s">
        <v>24</v>
      </c>
      <c r="F99" s="14" t="s">
        <v>232</v>
      </c>
      <c r="G99" s="15">
        <v>53</v>
      </c>
      <c r="H99" s="15">
        <f t="shared" si="2"/>
        <v>26.5</v>
      </c>
      <c r="I99" s="13">
        <v>96</v>
      </c>
    </row>
    <row r="100" spans="1:9" s="3" customFormat="1" ht="21.75" customHeight="1">
      <c r="A100" s="13">
        <v>34</v>
      </c>
      <c r="B100" s="13"/>
      <c r="C100" s="13" t="s">
        <v>199</v>
      </c>
      <c r="D100" s="13" t="s">
        <v>18</v>
      </c>
      <c r="E100" s="13" t="s">
        <v>24</v>
      </c>
      <c r="F100" s="14" t="s">
        <v>200</v>
      </c>
      <c r="G100" s="15">
        <v>51</v>
      </c>
      <c r="H100" s="15">
        <f aca="true" t="shared" si="3" ref="H100:H117">G100*0.5</f>
        <v>25.5</v>
      </c>
      <c r="I100" s="13">
        <v>97</v>
      </c>
    </row>
    <row r="101" spans="1:9" s="3" customFormat="1" ht="21.75" customHeight="1">
      <c r="A101" s="13">
        <v>53</v>
      </c>
      <c r="B101" s="13"/>
      <c r="C101" s="14" t="s">
        <v>203</v>
      </c>
      <c r="D101" s="14" t="s">
        <v>18</v>
      </c>
      <c r="E101" s="14" t="s">
        <v>24</v>
      </c>
      <c r="F101" s="14" t="s">
        <v>204</v>
      </c>
      <c r="G101" s="15">
        <v>51</v>
      </c>
      <c r="H101" s="15">
        <f t="shared" si="3"/>
        <v>25.5</v>
      </c>
      <c r="I101" s="13">
        <v>98</v>
      </c>
    </row>
    <row r="102" spans="1:9" s="3" customFormat="1" ht="21.75" customHeight="1">
      <c r="A102" s="13">
        <v>73</v>
      </c>
      <c r="B102" s="13"/>
      <c r="C102" s="14" t="s">
        <v>201</v>
      </c>
      <c r="D102" s="14" t="s">
        <v>18</v>
      </c>
      <c r="E102" s="14" t="s">
        <v>24</v>
      </c>
      <c r="F102" s="14" t="s">
        <v>202</v>
      </c>
      <c r="G102" s="15">
        <v>51</v>
      </c>
      <c r="H102" s="15">
        <f t="shared" si="3"/>
        <v>25.5</v>
      </c>
      <c r="I102" s="13">
        <v>99</v>
      </c>
    </row>
    <row r="103" spans="1:9" s="3" customFormat="1" ht="21.75" customHeight="1">
      <c r="A103" s="13">
        <v>98</v>
      </c>
      <c r="B103" s="13"/>
      <c r="C103" s="14" t="s">
        <v>221</v>
      </c>
      <c r="D103" s="14" t="s">
        <v>18</v>
      </c>
      <c r="E103" s="14" t="s">
        <v>24</v>
      </c>
      <c r="F103" s="14" t="s">
        <v>222</v>
      </c>
      <c r="G103" s="15">
        <v>51</v>
      </c>
      <c r="H103" s="15">
        <f t="shared" si="3"/>
        <v>25.5</v>
      </c>
      <c r="I103" s="13">
        <v>100</v>
      </c>
    </row>
    <row r="104" spans="1:9" s="3" customFormat="1" ht="21.75" customHeight="1">
      <c r="A104" s="17">
        <v>4</v>
      </c>
      <c r="B104" s="13"/>
      <c r="C104" s="14" t="s">
        <v>205</v>
      </c>
      <c r="D104" s="14" t="s">
        <v>105</v>
      </c>
      <c r="E104" s="14" t="s">
        <v>31</v>
      </c>
      <c r="F104" s="14" t="s">
        <v>206</v>
      </c>
      <c r="G104" s="15">
        <v>50</v>
      </c>
      <c r="H104" s="15">
        <f t="shared" si="3"/>
        <v>25</v>
      </c>
      <c r="I104" s="13">
        <v>101</v>
      </c>
    </row>
    <row r="105" spans="1:9" s="3" customFormat="1" ht="21.75" customHeight="1">
      <c r="A105" s="13">
        <v>6</v>
      </c>
      <c r="B105" s="13"/>
      <c r="C105" s="14" t="s">
        <v>229</v>
      </c>
      <c r="D105" s="14" t="s">
        <v>18</v>
      </c>
      <c r="E105" s="19" t="s">
        <v>19</v>
      </c>
      <c r="F105" s="14" t="s">
        <v>230</v>
      </c>
      <c r="G105" s="15">
        <v>50</v>
      </c>
      <c r="H105" s="15">
        <f t="shared" si="3"/>
        <v>25</v>
      </c>
      <c r="I105" s="13">
        <v>102</v>
      </c>
    </row>
    <row r="106" spans="1:9" s="3" customFormat="1" ht="21.75" customHeight="1">
      <c r="A106" s="13">
        <v>41</v>
      </c>
      <c r="B106" s="13"/>
      <c r="C106" s="14" t="s">
        <v>215</v>
      </c>
      <c r="D106" s="14" t="s">
        <v>18</v>
      </c>
      <c r="E106" s="14" t="s">
        <v>24</v>
      </c>
      <c r="F106" s="14" t="s">
        <v>216</v>
      </c>
      <c r="G106" s="15">
        <v>50</v>
      </c>
      <c r="H106" s="15">
        <f t="shared" si="3"/>
        <v>25</v>
      </c>
      <c r="I106" s="13">
        <v>103</v>
      </c>
    </row>
    <row r="107" spans="1:9" s="3" customFormat="1" ht="21.75" customHeight="1">
      <c r="A107" s="13">
        <v>43</v>
      </c>
      <c r="B107" s="13"/>
      <c r="C107" s="14" t="s">
        <v>225</v>
      </c>
      <c r="D107" s="14" t="s">
        <v>18</v>
      </c>
      <c r="E107" s="14" t="s">
        <v>24</v>
      </c>
      <c r="F107" s="14" t="s">
        <v>226</v>
      </c>
      <c r="G107" s="15">
        <v>50</v>
      </c>
      <c r="H107" s="15">
        <f t="shared" si="3"/>
        <v>25</v>
      </c>
      <c r="I107" s="13">
        <v>104</v>
      </c>
    </row>
    <row r="108" spans="1:9" s="3" customFormat="1" ht="21.75" customHeight="1">
      <c r="A108" s="13">
        <v>37</v>
      </c>
      <c r="B108" s="13"/>
      <c r="C108" s="13" t="s">
        <v>181</v>
      </c>
      <c r="D108" s="13" t="s">
        <v>18</v>
      </c>
      <c r="E108" s="13" t="s">
        <v>24</v>
      </c>
      <c r="F108" s="14" t="s">
        <v>182</v>
      </c>
      <c r="G108" s="15">
        <v>49</v>
      </c>
      <c r="H108" s="15">
        <f t="shared" si="3"/>
        <v>24.5</v>
      </c>
      <c r="I108" s="13">
        <v>105</v>
      </c>
    </row>
    <row r="109" spans="1:9" s="3" customFormat="1" ht="21.75" customHeight="1">
      <c r="A109" s="13">
        <v>30</v>
      </c>
      <c r="B109" s="13"/>
      <c r="C109" s="14" t="s">
        <v>243</v>
      </c>
      <c r="D109" s="14" t="s">
        <v>18</v>
      </c>
      <c r="E109" s="19" t="s">
        <v>24</v>
      </c>
      <c r="F109" s="14" t="s">
        <v>244</v>
      </c>
      <c r="G109" s="15">
        <v>48</v>
      </c>
      <c r="H109" s="15">
        <f t="shared" si="3"/>
        <v>24</v>
      </c>
      <c r="I109" s="13">
        <v>106</v>
      </c>
    </row>
    <row r="110" spans="1:9" s="3" customFormat="1" ht="21.75" customHeight="1">
      <c r="A110" s="13">
        <v>79</v>
      </c>
      <c r="B110" s="13"/>
      <c r="C110" s="14" t="s">
        <v>235</v>
      </c>
      <c r="D110" s="14" t="s">
        <v>18</v>
      </c>
      <c r="E110" s="14" t="s">
        <v>24</v>
      </c>
      <c r="F110" s="14" t="s">
        <v>236</v>
      </c>
      <c r="G110" s="15">
        <v>48</v>
      </c>
      <c r="H110" s="15">
        <f t="shared" si="3"/>
        <v>24</v>
      </c>
      <c r="I110" s="13">
        <v>107</v>
      </c>
    </row>
    <row r="111" spans="1:9" s="3" customFormat="1" ht="21.75" customHeight="1">
      <c r="A111" s="13">
        <v>112</v>
      </c>
      <c r="B111" s="13"/>
      <c r="C111" s="14" t="s">
        <v>241</v>
      </c>
      <c r="D111" s="14" t="s">
        <v>18</v>
      </c>
      <c r="E111" s="14" t="s">
        <v>24</v>
      </c>
      <c r="F111" s="14" t="s">
        <v>242</v>
      </c>
      <c r="G111" s="15">
        <v>48</v>
      </c>
      <c r="H111" s="15">
        <f t="shared" si="3"/>
        <v>24</v>
      </c>
      <c r="I111" s="13">
        <v>108</v>
      </c>
    </row>
    <row r="112" spans="1:9" s="3" customFormat="1" ht="21.75" customHeight="1">
      <c r="A112" s="13">
        <v>52</v>
      </c>
      <c r="B112" s="13"/>
      <c r="C112" s="14" t="s">
        <v>223</v>
      </c>
      <c r="D112" s="14" t="s">
        <v>18</v>
      </c>
      <c r="E112" s="14" t="s">
        <v>24</v>
      </c>
      <c r="F112" s="14" t="s">
        <v>224</v>
      </c>
      <c r="G112" s="15">
        <v>47</v>
      </c>
      <c r="H112" s="15">
        <f t="shared" si="3"/>
        <v>23.5</v>
      </c>
      <c r="I112" s="13">
        <v>109</v>
      </c>
    </row>
    <row r="113" spans="1:9" s="3" customFormat="1" ht="21.75" customHeight="1">
      <c r="A113" s="13">
        <v>92</v>
      </c>
      <c r="B113" s="13"/>
      <c r="C113" s="14" t="s">
        <v>219</v>
      </c>
      <c r="D113" s="14" t="s">
        <v>18</v>
      </c>
      <c r="E113" s="14" t="s">
        <v>24</v>
      </c>
      <c r="F113" s="14" t="s">
        <v>220</v>
      </c>
      <c r="G113" s="15">
        <v>47</v>
      </c>
      <c r="H113" s="15">
        <f t="shared" si="3"/>
        <v>23.5</v>
      </c>
      <c r="I113" s="13">
        <v>110</v>
      </c>
    </row>
    <row r="114" spans="1:9" s="3" customFormat="1" ht="21.75" customHeight="1">
      <c r="A114" s="13">
        <v>54</v>
      </c>
      <c r="B114" s="13"/>
      <c r="C114" s="14" t="s">
        <v>233</v>
      </c>
      <c r="D114" s="14" t="s">
        <v>18</v>
      </c>
      <c r="E114" s="14" t="s">
        <v>24</v>
      </c>
      <c r="F114" s="14" t="s">
        <v>234</v>
      </c>
      <c r="G114" s="15">
        <v>46</v>
      </c>
      <c r="H114" s="15">
        <f t="shared" si="3"/>
        <v>23</v>
      </c>
      <c r="I114" s="13">
        <v>111</v>
      </c>
    </row>
    <row r="115" spans="1:9" s="3" customFormat="1" ht="21.75" customHeight="1">
      <c r="A115" s="13">
        <v>31</v>
      </c>
      <c r="B115" s="13"/>
      <c r="C115" s="14" t="s">
        <v>245</v>
      </c>
      <c r="D115" s="14" t="s">
        <v>18</v>
      </c>
      <c r="E115" s="19" t="s">
        <v>24</v>
      </c>
      <c r="F115" s="14" t="s">
        <v>246</v>
      </c>
      <c r="G115" s="15">
        <v>45</v>
      </c>
      <c r="H115" s="15">
        <f t="shared" si="3"/>
        <v>22.5</v>
      </c>
      <c r="I115" s="13">
        <v>112</v>
      </c>
    </row>
    <row r="116" spans="1:9" s="3" customFormat="1" ht="21.75" customHeight="1">
      <c r="A116" s="13">
        <v>17</v>
      </c>
      <c r="B116" s="13"/>
      <c r="C116" s="14" t="s">
        <v>239</v>
      </c>
      <c r="D116" s="14" t="s">
        <v>18</v>
      </c>
      <c r="E116" s="14" t="s">
        <v>24</v>
      </c>
      <c r="F116" s="14" t="s">
        <v>240</v>
      </c>
      <c r="G116" s="15">
        <v>43</v>
      </c>
      <c r="H116" s="15">
        <f t="shared" si="3"/>
        <v>21.5</v>
      </c>
      <c r="I116" s="13">
        <v>113</v>
      </c>
    </row>
    <row r="117" spans="1:9" s="3" customFormat="1" ht="21.75" customHeight="1">
      <c r="A117" s="13">
        <v>111</v>
      </c>
      <c r="B117" s="13"/>
      <c r="C117" s="14" t="s">
        <v>237</v>
      </c>
      <c r="D117" s="14" t="s">
        <v>18</v>
      </c>
      <c r="E117" s="14" t="s">
        <v>24</v>
      </c>
      <c r="F117" s="14" t="s">
        <v>238</v>
      </c>
      <c r="G117" s="15">
        <v>42</v>
      </c>
      <c r="H117" s="15">
        <f t="shared" si="3"/>
        <v>21</v>
      </c>
      <c r="I117" s="13">
        <v>114</v>
      </c>
    </row>
    <row r="118" spans="1:9" s="3" customFormat="1" ht="21.75" customHeight="1">
      <c r="A118" s="13">
        <v>38</v>
      </c>
      <c r="B118" s="13"/>
      <c r="C118" s="13" t="s">
        <v>250</v>
      </c>
      <c r="D118" s="13" t="s">
        <v>18</v>
      </c>
      <c r="E118" s="13" t="s">
        <v>24</v>
      </c>
      <c r="F118" s="14" t="s">
        <v>251</v>
      </c>
      <c r="G118" s="15" t="s">
        <v>249</v>
      </c>
      <c r="H118" s="15"/>
      <c r="I118" s="13"/>
    </row>
    <row r="119" spans="1:9" s="3" customFormat="1" ht="21.75" customHeight="1">
      <c r="A119" s="13">
        <v>65</v>
      </c>
      <c r="B119" s="13"/>
      <c r="C119" s="14" t="s">
        <v>252</v>
      </c>
      <c r="D119" s="14" t="s">
        <v>18</v>
      </c>
      <c r="E119" s="14" t="s">
        <v>24</v>
      </c>
      <c r="F119" s="14" t="s">
        <v>253</v>
      </c>
      <c r="G119" s="15" t="s">
        <v>249</v>
      </c>
      <c r="H119" s="15"/>
      <c r="I119" s="13"/>
    </row>
    <row r="120" spans="7:9" s="5" customFormat="1" ht="14.25">
      <c r="G120" s="26"/>
      <c r="H120" s="26"/>
      <c r="I120" s="3"/>
    </row>
    <row r="121" spans="7:8" s="6" customFormat="1" ht="14.25">
      <c r="G121" s="27"/>
      <c r="H121" s="27"/>
    </row>
    <row r="122" spans="7:8" s="6" customFormat="1" ht="14.25">
      <c r="G122" s="27"/>
      <c r="H122" s="27"/>
    </row>
    <row r="123" spans="7:8" s="6" customFormat="1" ht="14.25">
      <c r="G123" s="27"/>
      <c r="H123" s="27"/>
    </row>
    <row r="124" spans="7:8" s="6" customFormat="1" ht="14.25">
      <c r="G124" s="27"/>
      <c r="H124" s="27"/>
    </row>
    <row r="125" spans="7:8" s="6" customFormat="1" ht="14.25">
      <c r="G125" s="27"/>
      <c r="H125" s="27"/>
    </row>
    <row r="126" spans="7:8" s="6" customFormat="1" ht="14.25">
      <c r="G126" s="27"/>
      <c r="H126" s="27"/>
    </row>
    <row r="127" spans="7:8" s="6" customFormat="1" ht="14.25">
      <c r="G127" s="27"/>
      <c r="H127" s="27"/>
    </row>
    <row r="128" spans="7:8" s="6" customFormat="1" ht="14.25">
      <c r="G128" s="27"/>
      <c r="H128" s="27"/>
    </row>
    <row r="129" spans="7:8" s="6" customFormat="1" ht="14.25">
      <c r="G129" s="27"/>
      <c r="H129" s="27"/>
    </row>
    <row r="130" spans="7:8" s="6" customFormat="1" ht="14.25">
      <c r="G130" s="27"/>
      <c r="H130" s="27"/>
    </row>
    <row r="131" spans="7:8" s="6" customFormat="1" ht="14.25">
      <c r="G131" s="27"/>
      <c r="H131" s="27"/>
    </row>
    <row r="132" spans="7:8" s="6" customFormat="1" ht="14.25">
      <c r="G132" s="27"/>
      <c r="H132" s="27"/>
    </row>
    <row r="133" spans="7:8" s="6" customFormat="1" ht="14.25">
      <c r="G133" s="27"/>
      <c r="H133" s="27"/>
    </row>
    <row r="134" spans="7:8" s="6" customFormat="1" ht="14.25">
      <c r="G134" s="27"/>
      <c r="H134" s="27"/>
    </row>
    <row r="135" spans="7:8" s="6" customFormat="1" ht="14.25">
      <c r="G135" s="27"/>
      <c r="H135" s="27"/>
    </row>
    <row r="136" spans="7:8" s="6" customFormat="1" ht="14.25">
      <c r="G136" s="27"/>
      <c r="H136" s="27"/>
    </row>
    <row r="137" spans="7:8" s="6" customFormat="1" ht="14.25">
      <c r="G137" s="27"/>
      <c r="H137" s="27"/>
    </row>
    <row r="138" spans="7:8" s="6" customFormat="1" ht="14.25">
      <c r="G138" s="27"/>
      <c r="H138" s="27"/>
    </row>
    <row r="139" spans="7:8" s="6" customFormat="1" ht="14.25">
      <c r="G139" s="27"/>
      <c r="H139" s="27"/>
    </row>
    <row r="140" spans="7:8" s="6" customFormat="1" ht="14.25">
      <c r="G140" s="27"/>
      <c r="H140" s="27"/>
    </row>
    <row r="141" spans="7:8" s="6" customFormat="1" ht="14.25">
      <c r="G141" s="27"/>
      <c r="H141" s="27"/>
    </row>
    <row r="142" spans="7:8" s="6" customFormat="1" ht="14.25">
      <c r="G142" s="27"/>
      <c r="H142" s="27"/>
    </row>
    <row r="143" spans="7:8" s="6" customFormat="1" ht="14.25">
      <c r="G143" s="27"/>
      <c r="H143" s="27"/>
    </row>
    <row r="144" spans="7:8" s="6" customFormat="1" ht="14.25">
      <c r="G144" s="27"/>
      <c r="H144" s="27"/>
    </row>
    <row r="145" spans="7:8" s="6" customFormat="1" ht="14.25">
      <c r="G145" s="27"/>
      <c r="H145" s="27"/>
    </row>
    <row r="146" spans="7:8" s="6" customFormat="1" ht="14.25">
      <c r="G146" s="27"/>
      <c r="H146" s="27"/>
    </row>
    <row r="147" spans="7:8" s="6" customFormat="1" ht="14.25">
      <c r="G147" s="27"/>
      <c r="H147" s="27"/>
    </row>
    <row r="148" spans="7:8" s="6" customFormat="1" ht="14.25">
      <c r="G148" s="27"/>
      <c r="H148" s="27"/>
    </row>
    <row r="149" spans="7:8" s="6" customFormat="1" ht="14.25">
      <c r="G149" s="27"/>
      <c r="H149" s="27"/>
    </row>
    <row r="150" spans="7:8" s="6" customFormat="1" ht="14.25">
      <c r="G150" s="27"/>
      <c r="H150" s="27"/>
    </row>
    <row r="151" spans="7:8" s="6" customFormat="1" ht="14.25">
      <c r="G151" s="27"/>
      <c r="H151" s="27"/>
    </row>
    <row r="152" spans="7:8" s="6" customFormat="1" ht="14.25">
      <c r="G152" s="27"/>
      <c r="H152" s="27"/>
    </row>
    <row r="153" spans="7:8" s="6" customFormat="1" ht="14.25">
      <c r="G153" s="27"/>
      <c r="H153" s="27"/>
    </row>
    <row r="154" spans="7:8" s="6" customFormat="1" ht="14.25">
      <c r="G154" s="27"/>
      <c r="H154" s="27"/>
    </row>
    <row r="155" spans="7:8" s="6" customFormat="1" ht="14.25">
      <c r="G155" s="27"/>
      <c r="H155" s="27"/>
    </row>
    <row r="156" spans="7:8" s="6" customFormat="1" ht="14.25">
      <c r="G156" s="27"/>
      <c r="H156" s="27"/>
    </row>
    <row r="157" spans="7:8" s="6" customFormat="1" ht="14.25">
      <c r="G157" s="27"/>
      <c r="H157" s="27"/>
    </row>
    <row r="158" spans="7:8" s="6" customFormat="1" ht="14.25">
      <c r="G158" s="27"/>
      <c r="H158" s="27"/>
    </row>
    <row r="159" spans="7:8" s="6" customFormat="1" ht="14.25">
      <c r="G159" s="27"/>
      <c r="H159" s="27"/>
    </row>
    <row r="160" spans="7:8" s="6" customFormat="1" ht="14.25">
      <c r="G160" s="27"/>
      <c r="H160" s="27"/>
    </row>
    <row r="161" spans="7:8" s="6" customFormat="1" ht="14.25">
      <c r="G161" s="27"/>
      <c r="H161" s="27"/>
    </row>
    <row r="162" spans="7:8" s="6" customFormat="1" ht="14.25">
      <c r="G162" s="27"/>
      <c r="H162" s="27"/>
    </row>
    <row r="163" spans="7:8" s="6" customFormat="1" ht="14.25">
      <c r="G163" s="27"/>
      <c r="H163" s="27"/>
    </row>
    <row r="164" spans="7:8" s="6" customFormat="1" ht="14.25">
      <c r="G164" s="27"/>
      <c r="H164" s="27"/>
    </row>
    <row r="165" spans="7:8" s="6" customFormat="1" ht="14.25">
      <c r="G165" s="27"/>
      <c r="H165" s="27"/>
    </row>
    <row r="166" spans="7:8" s="6" customFormat="1" ht="14.25">
      <c r="G166" s="27"/>
      <c r="H166" s="27"/>
    </row>
    <row r="167" spans="7:8" s="6" customFormat="1" ht="14.25">
      <c r="G167" s="27"/>
      <c r="H167" s="27"/>
    </row>
    <row r="168" spans="7:8" s="6" customFormat="1" ht="14.25">
      <c r="G168" s="27"/>
      <c r="H168" s="27"/>
    </row>
    <row r="169" spans="7:8" s="6" customFormat="1" ht="14.25">
      <c r="G169" s="27"/>
      <c r="H169" s="27"/>
    </row>
    <row r="170" spans="7:8" s="6" customFormat="1" ht="14.25">
      <c r="G170" s="27"/>
      <c r="H170" s="27"/>
    </row>
    <row r="171" spans="7:8" s="6" customFormat="1" ht="14.25">
      <c r="G171" s="27"/>
      <c r="H171" s="27"/>
    </row>
    <row r="172" spans="7:8" s="6" customFormat="1" ht="14.25">
      <c r="G172" s="27"/>
      <c r="H172" s="27"/>
    </row>
    <row r="173" spans="7:8" s="6" customFormat="1" ht="14.25">
      <c r="G173" s="27"/>
      <c r="H173" s="27"/>
    </row>
    <row r="174" spans="7:8" s="6" customFormat="1" ht="14.25">
      <c r="G174" s="27"/>
      <c r="H174" s="27"/>
    </row>
    <row r="175" spans="7:8" s="6" customFormat="1" ht="14.25">
      <c r="G175" s="27"/>
      <c r="H175" s="27"/>
    </row>
    <row r="176" spans="7:8" s="6" customFormat="1" ht="14.25">
      <c r="G176" s="27"/>
      <c r="H176" s="27"/>
    </row>
    <row r="177" spans="7:8" s="6" customFormat="1" ht="14.25">
      <c r="G177" s="27"/>
      <c r="H177" s="27"/>
    </row>
    <row r="178" spans="7:8" s="6" customFormat="1" ht="14.25">
      <c r="G178" s="27"/>
      <c r="H178" s="27"/>
    </row>
    <row r="179" spans="7:8" s="6" customFormat="1" ht="14.25">
      <c r="G179" s="27"/>
      <c r="H179" s="27"/>
    </row>
    <row r="180" spans="7:8" s="6" customFormat="1" ht="14.25">
      <c r="G180" s="27"/>
      <c r="H180" s="27"/>
    </row>
    <row r="181" spans="7:8" s="6" customFormat="1" ht="14.25">
      <c r="G181" s="27"/>
      <c r="H181" s="27"/>
    </row>
    <row r="182" spans="7:8" s="6" customFormat="1" ht="14.25">
      <c r="G182" s="27"/>
      <c r="H182" s="27"/>
    </row>
    <row r="183" spans="7:8" s="6" customFormat="1" ht="14.25">
      <c r="G183" s="27"/>
      <c r="H183" s="27"/>
    </row>
    <row r="184" spans="7:8" s="6" customFormat="1" ht="14.25">
      <c r="G184" s="27"/>
      <c r="H184" s="27"/>
    </row>
    <row r="185" spans="7:8" s="6" customFormat="1" ht="14.25">
      <c r="G185" s="27"/>
      <c r="H185" s="27"/>
    </row>
    <row r="186" spans="7:8" s="6" customFormat="1" ht="14.25">
      <c r="G186" s="27"/>
      <c r="H186" s="27"/>
    </row>
    <row r="187" spans="7:8" s="6" customFormat="1" ht="14.25">
      <c r="G187" s="27"/>
      <c r="H187" s="27"/>
    </row>
    <row r="188" spans="7:8" s="6" customFormat="1" ht="14.25">
      <c r="G188" s="27"/>
      <c r="H188" s="27"/>
    </row>
    <row r="189" spans="7:8" s="6" customFormat="1" ht="14.25">
      <c r="G189" s="27"/>
      <c r="H189" s="27"/>
    </row>
    <row r="190" spans="7:8" s="6" customFormat="1" ht="14.25">
      <c r="G190" s="27"/>
      <c r="H190" s="27"/>
    </row>
    <row r="191" spans="7:8" s="6" customFormat="1" ht="14.25">
      <c r="G191" s="27"/>
      <c r="H191" s="27"/>
    </row>
    <row r="192" spans="7:8" s="6" customFormat="1" ht="14.25">
      <c r="G192" s="27"/>
      <c r="H192" s="27"/>
    </row>
    <row r="193" spans="7:8" s="6" customFormat="1" ht="14.25">
      <c r="G193" s="27"/>
      <c r="H193" s="27"/>
    </row>
    <row r="194" spans="7:8" s="6" customFormat="1" ht="14.25">
      <c r="G194" s="27"/>
      <c r="H194" s="27"/>
    </row>
    <row r="195" spans="7:8" s="6" customFormat="1" ht="14.25">
      <c r="G195" s="27"/>
      <c r="H195" s="27"/>
    </row>
    <row r="196" spans="7:8" s="6" customFormat="1" ht="14.25">
      <c r="G196" s="27"/>
      <c r="H196" s="27"/>
    </row>
    <row r="197" spans="7:8" s="6" customFormat="1" ht="14.25">
      <c r="G197" s="27"/>
      <c r="H197" s="27"/>
    </row>
    <row r="198" spans="7:8" s="6" customFormat="1" ht="14.25">
      <c r="G198" s="27"/>
      <c r="H198" s="27"/>
    </row>
    <row r="199" spans="7:8" s="6" customFormat="1" ht="14.25">
      <c r="G199" s="27"/>
      <c r="H199" s="27"/>
    </row>
    <row r="200" spans="7:8" s="6" customFormat="1" ht="14.25">
      <c r="G200" s="27"/>
      <c r="H200" s="27"/>
    </row>
    <row r="201" spans="7:8" s="6" customFormat="1" ht="14.25">
      <c r="G201" s="27"/>
      <c r="H201" s="27"/>
    </row>
    <row r="202" spans="7:8" s="6" customFormat="1" ht="14.25">
      <c r="G202" s="27"/>
      <c r="H202" s="27"/>
    </row>
    <row r="203" spans="7:8" s="6" customFormat="1" ht="14.25">
      <c r="G203" s="27"/>
      <c r="H203" s="27"/>
    </row>
    <row r="204" spans="7:8" s="6" customFormat="1" ht="14.25">
      <c r="G204" s="27"/>
      <c r="H204" s="27"/>
    </row>
    <row r="205" spans="7:8" s="6" customFormat="1" ht="14.25">
      <c r="G205" s="27"/>
      <c r="H205" s="27"/>
    </row>
    <row r="206" spans="7:8" s="6" customFormat="1" ht="14.25">
      <c r="G206" s="27"/>
      <c r="H206" s="27"/>
    </row>
    <row r="207" spans="7:8" s="6" customFormat="1" ht="14.25">
      <c r="G207" s="27"/>
      <c r="H207" s="27"/>
    </row>
    <row r="208" spans="7:8" s="6" customFormat="1" ht="14.25">
      <c r="G208" s="27"/>
      <c r="H208" s="27"/>
    </row>
    <row r="209" spans="7:8" s="6" customFormat="1" ht="14.25">
      <c r="G209" s="27"/>
      <c r="H209" s="27"/>
    </row>
    <row r="210" spans="7:8" s="6" customFormat="1" ht="14.25">
      <c r="G210" s="27"/>
      <c r="H210" s="27"/>
    </row>
    <row r="211" spans="7:8" s="6" customFormat="1" ht="14.25">
      <c r="G211" s="27"/>
      <c r="H211" s="27"/>
    </row>
    <row r="212" spans="7:8" s="6" customFormat="1" ht="14.25">
      <c r="G212" s="27"/>
      <c r="H212" s="27"/>
    </row>
    <row r="213" spans="7:8" s="6" customFormat="1" ht="14.25">
      <c r="G213" s="27"/>
      <c r="H213" s="27"/>
    </row>
    <row r="214" spans="7:8" s="6" customFormat="1" ht="14.25">
      <c r="G214" s="27"/>
      <c r="H214" s="27"/>
    </row>
    <row r="215" spans="7:8" s="6" customFormat="1" ht="14.25">
      <c r="G215" s="27"/>
      <c r="H215" s="27"/>
    </row>
    <row r="216" spans="7:8" s="6" customFormat="1" ht="14.25">
      <c r="G216" s="27"/>
      <c r="H216" s="27"/>
    </row>
    <row r="217" spans="7:8" s="6" customFormat="1" ht="14.25">
      <c r="G217" s="27"/>
      <c r="H217" s="27"/>
    </row>
    <row r="218" spans="7:8" s="6" customFormat="1" ht="14.25">
      <c r="G218" s="27"/>
      <c r="H218" s="27"/>
    </row>
    <row r="219" spans="7:8" s="6" customFormat="1" ht="14.25">
      <c r="G219" s="27"/>
      <c r="H219" s="27"/>
    </row>
    <row r="220" spans="7:8" s="6" customFormat="1" ht="14.25">
      <c r="G220" s="27"/>
      <c r="H220" s="27"/>
    </row>
    <row r="221" spans="7:8" s="6" customFormat="1" ht="14.25">
      <c r="G221" s="27"/>
      <c r="H221" s="27"/>
    </row>
    <row r="222" spans="7:8" s="6" customFormat="1" ht="14.25">
      <c r="G222" s="27"/>
      <c r="H222" s="27"/>
    </row>
    <row r="223" spans="7:8" s="6" customFormat="1" ht="14.25">
      <c r="G223" s="27"/>
      <c r="H223" s="27"/>
    </row>
    <row r="224" spans="7:8" s="6" customFormat="1" ht="14.25">
      <c r="G224" s="27"/>
      <c r="H224" s="27"/>
    </row>
    <row r="225" spans="7:8" s="6" customFormat="1" ht="14.25">
      <c r="G225" s="27"/>
      <c r="H225" s="27"/>
    </row>
    <row r="226" spans="7:8" s="6" customFormat="1" ht="14.25">
      <c r="G226" s="27"/>
      <c r="H226" s="27"/>
    </row>
    <row r="227" spans="7:8" s="6" customFormat="1" ht="14.25">
      <c r="G227" s="27"/>
      <c r="H227" s="27"/>
    </row>
    <row r="228" spans="7:8" s="6" customFormat="1" ht="14.25">
      <c r="G228" s="27"/>
      <c r="H228" s="27"/>
    </row>
    <row r="229" spans="7:8" s="6" customFormat="1" ht="14.25">
      <c r="G229" s="27"/>
      <c r="H229" s="27"/>
    </row>
    <row r="230" spans="7:8" s="6" customFormat="1" ht="14.25">
      <c r="G230" s="27"/>
      <c r="H230" s="27"/>
    </row>
    <row r="231" spans="7:8" s="6" customFormat="1" ht="14.25">
      <c r="G231" s="27"/>
      <c r="H231" s="27"/>
    </row>
    <row r="232" spans="7:8" s="6" customFormat="1" ht="14.25">
      <c r="G232" s="27"/>
      <c r="H232" s="27"/>
    </row>
    <row r="233" spans="7:8" s="6" customFormat="1" ht="14.25">
      <c r="G233" s="27"/>
      <c r="H233" s="27"/>
    </row>
    <row r="234" spans="7:8" s="6" customFormat="1" ht="14.25">
      <c r="G234" s="27"/>
      <c r="H234" s="27"/>
    </row>
    <row r="235" spans="7:8" s="6" customFormat="1" ht="14.25">
      <c r="G235" s="27"/>
      <c r="H235" s="27"/>
    </row>
    <row r="236" spans="7:8" s="6" customFormat="1" ht="14.25">
      <c r="G236" s="27"/>
      <c r="H236" s="27"/>
    </row>
    <row r="237" spans="7:8" s="6" customFormat="1" ht="14.25">
      <c r="G237" s="27"/>
      <c r="H237" s="27"/>
    </row>
    <row r="238" spans="7:8" s="6" customFormat="1" ht="14.25">
      <c r="G238" s="27"/>
      <c r="H238" s="27"/>
    </row>
    <row r="239" spans="7:8" s="6" customFormat="1" ht="14.25">
      <c r="G239" s="27"/>
      <c r="H239" s="27"/>
    </row>
    <row r="240" spans="7:8" s="6" customFormat="1" ht="14.25">
      <c r="G240" s="27"/>
      <c r="H240" s="27"/>
    </row>
    <row r="241" spans="7:8" s="6" customFormat="1" ht="14.25">
      <c r="G241" s="27"/>
      <c r="H241" s="27"/>
    </row>
    <row r="242" spans="7:8" s="6" customFormat="1" ht="14.25">
      <c r="G242" s="27"/>
      <c r="H242" s="27"/>
    </row>
    <row r="243" spans="7:8" s="6" customFormat="1" ht="14.25">
      <c r="G243" s="27"/>
      <c r="H243" s="27"/>
    </row>
    <row r="244" spans="7:8" s="6" customFormat="1" ht="14.25">
      <c r="G244" s="27"/>
      <c r="H244" s="27"/>
    </row>
    <row r="245" spans="7:8" s="6" customFormat="1" ht="14.25">
      <c r="G245" s="27"/>
      <c r="H245" s="27"/>
    </row>
    <row r="246" spans="7:8" s="6" customFormat="1" ht="14.25">
      <c r="G246" s="27"/>
      <c r="H246" s="27"/>
    </row>
    <row r="247" spans="7:8" s="6" customFormat="1" ht="14.25">
      <c r="G247" s="27"/>
      <c r="H247" s="27"/>
    </row>
    <row r="248" spans="7:8" s="6" customFormat="1" ht="14.25">
      <c r="G248" s="27"/>
      <c r="H248" s="27"/>
    </row>
    <row r="249" spans="7:8" s="6" customFormat="1" ht="14.25">
      <c r="G249" s="27"/>
      <c r="H249" s="27"/>
    </row>
    <row r="250" spans="7:8" s="6" customFormat="1" ht="14.25">
      <c r="G250" s="27"/>
      <c r="H250" s="27"/>
    </row>
    <row r="251" spans="7:8" s="6" customFormat="1" ht="14.25">
      <c r="G251" s="27"/>
      <c r="H251" s="27"/>
    </row>
    <row r="252" spans="7:8" s="6" customFormat="1" ht="14.25">
      <c r="G252" s="27"/>
      <c r="H252" s="27"/>
    </row>
    <row r="253" spans="7:8" s="6" customFormat="1" ht="14.25">
      <c r="G253" s="27"/>
      <c r="H253" s="27"/>
    </row>
    <row r="254" spans="7:8" s="6" customFormat="1" ht="14.25">
      <c r="G254" s="27"/>
      <c r="H254" s="27"/>
    </row>
    <row r="255" spans="7:8" s="6" customFormat="1" ht="14.25">
      <c r="G255" s="27"/>
      <c r="H255" s="27"/>
    </row>
    <row r="256" spans="7:8" s="6" customFormat="1" ht="14.25">
      <c r="G256" s="27"/>
      <c r="H256" s="27"/>
    </row>
    <row r="257" spans="7:8" s="6" customFormat="1" ht="14.25">
      <c r="G257" s="27"/>
      <c r="H257" s="27"/>
    </row>
    <row r="258" spans="7:8" s="6" customFormat="1" ht="14.25">
      <c r="G258" s="27"/>
      <c r="H258" s="27"/>
    </row>
    <row r="259" spans="7:8" s="6" customFormat="1" ht="14.25">
      <c r="G259" s="27"/>
      <c r="H259" s="27"/>
    </row>
    <row r="260" spans="7:8" s="6" customFormat="1" ht="14.25">
      <c r="G260" s="27"/>
      <c r="H260" s="27"/>
    </row>
    <row r="261" spans="7:8" s="6" customFormat="1" ht="14.25">
      <c r="G261" s="27"/>
      <c r="H261" s="27"/>
    </row>
    <row r="262" spans="7:8" s="6" customFormat="1" ht="14.25">
      <c r="G262" s="27"/>
      <c r="H262" s="27"/>
    </row>
    <row r="263" spans="7:8" s="6" customFormat="1" ht="14.25">
      <c r="G263" s="27"/>
      <c r="H263" s="27"/>
    </row>
    <row r="264" spans="7:8" s="6" customFormat="1" ht="14.25">
      <c r="G264" s="27"/>
      <c r="H264" s="27"/>
    </row>
    <row r="265" spans="7:8" s="6" customFormat="1" ht="14.25">
      <c r="G265" s="27"/>
      <c r="H265" s="27"/>
    </row>
    <row r="266" spans="7:8" s="6" customFormat="1" ht="14.25">
      <c r="G266" s="27"/>
      <c r="H266" s="27"/>
    </row>
    <row r="267" spans="7:8" s="6" customFormat="1" ht="14.25">
      <c r="G267" s="27"/>
      <c r="H267" s="27"/>
    </row>
    <row r="268" spans="7:8" s="6" customFormat="1" ht="14.25">
      <c r="G268" s="27"/>
      <c r="H268" s="27"/>
    </row>
    <row r="269" spans="7:8" s="6" customFormat="1" ht="14.25">
      <c r="G269" s="27"/>
      <c r="H269" s="27"/>
    </row>
    <row r="270" spans="7:8" s="6" customFormat="1" ht="14.25">
      <c r="G270" s="27"/>
      <c r="H270" s="27"/>
    </row>
    <row r="271" spans="7:8" s="6" customFormat="1" ht="14.25">
      <c r="G271" s="27"/>
      <c r="H271" s="27"/>
    </row>
    <row r="272" spans="7:8" s="6" customFormat="1" ht="14.25">
      <c r="G272" s="27"/>
      <c r="H272" s="27"/>
    </row>
    <row r="273" spans="7:8" s="6" customFormat="1" ht="14.25">
      <c r="G273" s="27"/>
      <c r="H273" s="27"/>
    </row>
    <row r="274" spans="7:8" s="6" customFormat="1" ht="14.25">
      <c r="G274" s="27"/>
      <c r="H274" s="27"/>
    </row>
    <row r="275" spans="7:8" s="6" customFormat="1" ht="14.25">
      <c r="G275" s="27"/>
      <c r="H275" s="27"/>
    </row>
    <row r="276" spans="7:8" s="6" customFormat="1" ht="14.25">
      <c r="G276" s="27"/>
      <c r="H276" s="27"/>
    </row>
    <row r="277" spans="7:8" s="6" customFormat="1" ht="14.25">
      <c r="G277" s="27"/>
      <c r="H277" s="27"/>
    </row>
    <row r="278" spans="7:8" s="6" customFormat="1" ht="14.25">
      <c r="G278" s="27"/>
      <c r="H278" s="27"/>
    </row>
  </sheetData>
  <sheetProtection/>
  <mergeCells count="2">
    <mergeCell ref="A1:G1"/>
    <mergeCell ref="A2:G2"/>
  </mergeCells>
  <printOptions horizontalCentered="1"/>
  <pageMargins left="0.39" right="0.31" top="0.47" bottom="0.59" header="0.51" footer="0.51"/>
  <pageSetup horizontalDpi="1200" verticalDpi="12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3" sqref="A33"/>
    </sheetView>
  </sheetViews>
  <sheetFormatPr defaultColWidth="9.625" defaultRowHeight="14.25"/>
  <cols>
    <col min="1" max="16384" width="9.625" style="1" customWidth="1"/>
  </cols>
  <sheetData/>
  <sheetProtection/>
  <printOptions/>
  <pageMargins left="0.75" right="0.75" top="1" bottom="1" header="0.5" footer="0.5"/>
  <pageSetup horizontalDpi="1" verticalDpi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625" defaultRowHeight="14.25"/>
  <cols>
    <col min="1" max="16384" width="9.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2017-07-27T04:48:57Z</cp:lastPrinted>
  <dcterms:created xsi:type="dcterms:W3CDTF">2015-12-08T03:06:22Z</dcterms:created>
  <dcterms:modified xsi:type="dcterms:W3CDTF">2017-07-28T08:30:07Z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