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<sst xmlns="http://schemas.openxmlformats.org/spreadsheetml/2006/main" count="114" uniqueCount="73">
  <si>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序号</t>
  </si>
  <si>
    <t>姓名</t>
  </si>
  <si>
    <t>性别</t>
  </si>
  <si>
    <t>民族</t>
  </si>
  <si>
    <t>身份证号码后四位</t>
  </si>
  <si>
    <t>准考证号</t>
  </si>
  <si>
    <t>考场号</t>
  </si>
  <si>
    <t>笔试成绩</t>
  </si>
  <si>
    <t>笔试折合</t>
  </si>
  <si>
    <t>面试成绩</t>
  </si>
  <si>
    <t>面试折合</t>
  </si>
  <si>
    <t>综合成绩</t>
  </si>
  <si>
    <t>排名</t>
  </si>
  <si>
    <t>备注</t>
  </si>
  <si>
    <t>符汉仁</t>
  </si>
  <si>
    <t>男</t>
  </si>
  <si>
    <t>汉族</t>
  </si>
  <si>
    <t>0016</t>
  </si>
  <si>
    <t>1604090411</t>
  </si>
  <si>
    <t>第四试场（04）</t>
  </si>
  <si>
    <t>82.86</t>
  </si>
  <si>
    <t>综合成绩=笔试成绩*0.5+面试成绩*0.5=笔试折合+面试折合</t>
  </si>
  <si>
    <t>陈水云</t>
  </si>
  <si>
    <t>女</t>
  </si>
  <si>
    <t>1604090406</t>
  </si>
  <si>
    <t>91.59</t>
  </si>
  <si>
    <t>周选游</t>
  </si>
  <si>
    <t>1604090410</t>
  </si>
  <si>
    <t>84.14</t>
  </si>
  <si>
    <t>文曲</t>
  </si>
  <si>
    <t>1604090403</t>
  </si>
  <si>
    <t>78.75</t>
  </si>
  <si>
    <t>顾恒芳</t>
  </si>
  <si>
    <t>1604090402</t>
  </si>
  <si>
    <t>73.39</t>
  </si>
  <si>
    <t>潘红</t>
  </si>
  <si>
    <t>0047</t>
  </si>
  <si>
    <t>1604090414</t>
  </si>
  <si>
    <t>66.19</t>
  </si>
  <si>
    <t>王景峰</t>
  </si>
  <si>
    <t>1604090407</t>
  </si>
  <si>
    <t>69.72</t>
  </si>
  <si>
    <t>黎庆华</t>
  </si>
  <si>
    <t>1604090408</t>
  </si>
  <si>
    <t>69.90</t>
  </si>
  <si>
    <t>蒲梅凌</t>
  </si>
  <si>
    <t>5128</t>
  </si>
  <si>
    <t>1604090412</t>
  </si>
  <si>
    <t>68.03</t>
  </si>
  <si>
    <t>梁冬梅</t>
  </si>
  <si>
    <t>2929</t>
  </si>
  <si>
    <t>1604090409</t>
  </si>
  <si>
    <t>56.52</t>
  </si>
  <si>
    <t>邢孔平</t>
  </si>
  <si>
    <t>1604090404</t>
  </si>
  <si>
    <t>69.36</t>
  </si>
  <si>
    <t>梁玉华</t>
  </si>
  <si>
    <t>0772</t>
  </si>
  <si>
    <t>1604090413</t>
  </si>
  <si>
    <t>61.29</t>
  </si>
  <si>
    <t>陈丽琳</t>
  </si>
  <si>
    <t>054X</t>
  </si>
  <si>
    <t>1604090415</t>
  </si>
  <si>
    <t>59.27</t>
  </si>
  <si>
    <t>林燕云</t>
  </si>
  <si>
    <t>084X</t>
  </si>
  <si>
    <t>1604090401</t>
  </si>
  <si>
    <t>59.16</t>
  </si>
  <si>
    <t>陈忠勇</t>
  </si>
  <si>
    <t>1604090405</t>
  </si>
  <si>
    <t>55.66</t>
  </si>
  <si>
    <t xml:space="preserve">      </t>
  </si>
  <si>
    <t>三亚市统计局招聘政府雇员综合成绩公示表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</si>
</sst>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0_ "/>
    <numFmt numFmtId="179" formatCode="0.0_ "/>
  </numFmts>
  <fonts count="24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9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C4">
      <selection activeCell="H10" sqref="H10"/>
    </sheetView>
  </sheetViews>
  <sheetFormatPr defaultColWidth="9.00390625" defaultRowHeight="14.25"/>
  <cols>
    <col min="1" max="1" width="5.875" style="2" customWidth="1"/>
    <col min="2" max="2" width="10.625" style="2" customWidth="1"/>
    <col min="3" max="3" width="6.875" style="2" customWidth="1"/>
    <col min="4" max="4" width="6.75390625" style="1" customWidth="1"/>
    <col min="5" max="5" width="19.25390625" style="1" customWidth="1"/>
    <col min="6" max="6" width="14.875" style="2" customWidth="1"/>
    <col min="7" max="7" width="18.75390625" style="1" customWidth="1"/>
    <col min="8" max="8" width="10.125" style="3" customWidth="1"/>
    <col min="9" max="9" width="10.875" style="1" customWidth="1"/>
    <col min="10" max="10" width="9.875" style="4" customWidth="1"/>
    <col min="11" max="11" width="10.125" style="5" customWidth="1"/>
    <col min="12" max="12" width="11.125" style="6" customWidth="1"/>
    <col min="13" max="13" width="7.50390625" style="4" customWidth="1"/>
    <col min="14" max="14" width="9.00390625" style="7" customWidth="1"/>
    <col min="15" max="16384" width="9.00390625" style="1" customWidth="1"/>
  </cols>
  <sheetData>
    <row r="1" spans="1:14" ht="32.25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0.75" customHeight="1">
      <c r="A2" s="8" t="s">
        <v>0</v>
      </c>
      <c r="B2" s="24" t="s">
        <v>1</v>
      </c>
      <c r="C2" s="26" t="s">
        <v>2</v>
      </c>
      <c r="D2" s="14" t="s">
        <v>3</v>
      </c>
      <c r="E2" s="15" t="s">
        <v>4</v>
      </c>
      <c r="F2" s="8" t="s">
        <v>5</v>
      </c>
      <c r="G2" s="11" t="s">
        <v>6</v>
      </c>
      <c r="H2" s="16" t="s">
        <v>7</v>
      </c>
      <c r="I2" s="12" t="s">
        <v>8</v>
      </c>
      <c r="J2" s="11" t="s">
        <v>9</v>
      </c>
      <c r="K2" s="17" t="s">
        <v>10</v>
      </c>
      <c r="L2" s="18" t="s">
        <v>11</v>
      </c>
      <c r="M2" s="11" t="s">
        <v>12</v>
      </c>
      <c r="N2" s="27" t="s">
        <v>13</v>
      </c>
    </row>
    <row r="3" spans="1:14" ht="30.75" customHeight="1">
      <c r="A3" s="8">
        <v>1</v>
      </c>
      <c r="B3" s="25" t="s">
        <v>14</v>
      </c>
      <c r="C3" s="28" t="s">
        <v>15</v>
      </c>
      <c r="D3" s="9" t="s">
        <v>16</v>
      </c>
      <c r="E3" s="10" t="s">
        <v>17</v>
      </c>
      <c r="F3" s="8" t="s">
        <v>18</v>
      </c>
      <c r="G3" s="11" t="s">
        <v>19</v>
      </c>
      <c r="H3" s="19">
        <v>81</v>
      </c>
      <c r="I3" s="20">
        <f aca="true" t="shared" si="0" ref="I3:I17">(H$1:H$65536*0.5)</f>
        <v>40.5</v>
      </c>
      <c r="J3" s="21" t="s">
        <v>20</v>
      </c>
      <c r="K3" s="22">
        <f aca="true" t="shared" si="1" ref="K3:K17">(J$1:J$65536*0.5)</f>
        <v>41.43</v>
      </c>
      <c r="L3" s="23">
        <f aca="true" t="shared" si="2" ref="L3:L17">(I$1:I$65536+K$1:K$65536)</f>
        <v>81.93</v>
      </c>
      <c r="M3" s="11">
        <v>1</v>
      </c>
      <c r="N3" s="29" t="s">
        <v>21</v>
      </c>
    </row>
    <row r="4" spans="1:14" ht="30.75" customHeight="1">
      <c r="A4" s="8">
        <v>2</v>
      </c>
      <c r="B4" s="25" t="s">
        <v>22</v>
      </c>
      <c r="C4" s="28" t="s">
        <v>23</v>
      </c>
      <c r="D4" s="9" t="s">
        <v>16</v>
      </c>
      <c r="E4" s="10">
        <v>3246</v>
      </c>
      <c r="F4" s="8" t="s">
        <v>24</v>
      </c>
      <c r="G4" s="11" t="s">
        <v>19</v>
      </c>
      <c r="H4" s="19">
        <v>64</v>
      </c>
      <c r="I4" s="20">
        <f t="shared" si="0"/>
        <v>32</v>
      </c>
      <c r="J4" s="21" t="s">
        <v>25</v>
      </c>
      <c r="K4" s="22">
        <f t="shared" si="1"/>
        <v>45.795</v>
      </c>
      <c r="L4" s="23">
        <f t="shared" si="2"/>
        <v>77.795</v>
      </c>
      <c r="M4" s="11">
        <v>2</v>
      </c>
      <c r="N4" s="29"/>
    </row>
    <row r="5" spans="1:14" ht="30.75" customHeight="1">
      <c r="A5" s="8">
        <v>3</v>
      </c>
      <c r="B5" s="25" t="s">
        <v>26</v>
      </c>
      <c r="C5" s="28" t="s">
        <v>15</v>
      </c>
      <c r="D5" s="9" t="s">
        <v>16</v>
      </c>
      <c r="E5" s="10">
        <v>5116</v>
      </c>
      <c r="F5" s="8" t="s">
        <v>27</v>
      </c>
      <c r="G5" s="11" t="s">
        <v>19</v>
      </c>
      <c r="H5" s="19">
        <v>69</v>
      </c>
      <c r="I5" s="20">
        <f t="shared" si="0"/>
        <v>34.5</v>
      </c>
      <c r="J5" s="21" t="s">
        <v>28</v>
      </c>
      <c r="K5" s="22">
        <f t="shared" si="1"/>
        <v>42.07</v>
      </c>
      <c r="L5" s="23">
        <f t="shared" si="2"/>
        <v>76.57</v>
      </c>
      <c r="M5" s="11">
        <v>3</v>
      </c>
      <c r="N5" s="29"/>
    </row>
    <row r="6" spans="1:14" ht="30.75" customHeight="1">
      <c r="A6" s="8">
        <v>4</v>
      </c>
      <c r="B6" s="25" t="s">
        <v>29</v>
      </c>
      <c r="C6" s="28" t="s">
        <v>23</v>
      </c>
      <c r="D6" s="9" t="s">
        <v>16</v>
      </c>
      <c r="E6" s="10">
        <v>5089</v>
      </c>
      <c r="F6" s="8" t="s">
        <v>30</v>
      </c>
      <c r="G6" s="11" t="s">
        <v>19</v>
      </c>
      <c r="H6" s="19">
        <v>69</v>
      </c>
      <c r="I6" s="20">
        <f t="shared" si="0"/>
        <v>34.5</v>
      </c>
      <c r="J6" s="21" t="s">
        <v>31</v>
      </c>
      <c r="K6" s="22">
        <f t="shared" si="1"/>
        <v>39.375</v>
      </c>
      <c r="L6" s="23">
        <f t="shared" si="2"/>
        <v>73.875</v>
      </c>
      <c r="M6" s="11">
        <v>4</v>
      </c>
      <c r="N6" s="29"/>
    </row>
    <row r="7" spans="1:14" ht="30.75" customHeight="1">
      <c r="A7" s="8">
        <v>5</v>
      </c>
      <c r="B7" s="25" t="s">
        <v>32</v>
      </c>
      <c r="C7" s="28" t="s">
        <v>23</v>
      </c>
      <c r="D7" s="9" t="s">
        <v>16</v>
      </c>
      <c r="E7" s="10">
        <v>4024</v>
      </c>
      <c r="F7" s="8" t="s">
        <v>33</v>
      </c>
      <c r="G7" s="11" t="s">
        <v>19</v>
      </c>
      <c r="H7" s="19">
        <v>65</v>
      </c>
      <c r="I7" s="20">
        <f t="shared" si="0"/>
        <v>32.5</v>
      </c>
      <c r="J7" s="21" t="s">
        <v>34</v>
      </c>
      <c r="K7" s="22">
        <f t="shared" si="1"/>
        <v>36.695</v>
      </c>
      <c r="L7" s="23">
        <f t="shared" si="2"/>
        <v>69.195</v>
      </c>
      <c r="M7" s="11">
        <v>5</v>
      </c>
      <c r="N7" s="29"/>
    </row>
    <row r="8" spans="1:14" ht="30.75" customHeight="1">
      <c r="A8" s="8">
        <v>6</v>
      </c>
      <c r="B8" s="25" t="s">
        <v>35</v>
      </c>
      <c r="C8" s="28" t="s">
        <v>23</v>
      </c>
      <c r="D8" s="9" t="s">
        <v>16</v>
      </c>
      <c r="E8" s="10" t="s">
        <v>36</v>
      </c>
      <c r="F8" s="8" t="s">
        <v>37</v>
      </c>
      <c r="G8" s="11" t="s">
        <v>19</v>
      </c>
      <c r="H8" s="19">
        <v>72</v>
      </c>
      <c r="I8" s="20">
        <f t="shared" si="0"/>
        <v>36</v>
      </c>
      <c r="J8" s="21" t="s">
        <v>38</v>
      </c>
      <c r="K8" s="22">
        <f t="shared" si="1"/>
        <v>33.095</v>
      </c>
      <c r="L8" s="23">
        <f t="shared" si="2"/>
        <v>69.095</v>
      </c>
      <c r="M8" s="11">
        <v>6</v>
      </c>
      <c r="N8" s="29"/>
    </row>
    <row r="9" spans="1:14" ht="30.75" customHeight="1">
      <c r="A9" s="8">
        <v>7</v>
      </c>
      <c r="B9" s="25" t="s">
        <v>39</v>
      </c>
      <c r="C9" s="28" t="s">
        <v>15</v>
      </c>
      <c r="D9" s="9" t="s">
        <v>16</v>
      </c>
      <c r="E9" s="10">
        <v>1395</v>
      </c>
      <c r="F9" s="8" t="s">
        <v>40</v>
      </c>
      <c r="G9" s="11" t="s">
        <v>19</v>
      </c>
      <c r="H9" s="19">
        <v>67</v>
      </c>
      <c r="I9" s="20">
        <f t="shared" si="0"/>
        <v>33.5</v>
      </c>
      <c r="J9" s="21" t="s">
        <v>41</v>
      </c>
      <c r="K9" s="22">
        <f t="shared" si="1"/>
        <v>34.86</v>
      </c>
      <c r="L9" s="23">
        <f t="shared" si="2"/>
        <v>68.36</v>
      </c>
      <c r="M9" s="11">
        <v>7</v>
      </c>
      <c r="N9" s="29"/>
    </row>
    <row r="10" spans="1:14" ht="30.75" customHeight="1">
      <c r="A10" s="8">
        <v>8</v>
      </c>
      <c r="B10" s="25" t="s">
        <v>42</v>
      </c>
      <c r="C10" s="28" t="s">
        <v>15</v>
      </c>
      <c r="D10" s="9" t="s">
        <v>16</v>
      </c>
      <c r="E10" s="10">
        <v>5119</v>
      </c>
      <c r="F10" s="8" t="s">
        <v>43</v>
      </c>
      <c r="G10" s="11" t="s">
        <v>19</v>
      </c>
      <c r="H10" s="19">
        <v>60</v>
      </c>
      <c r="I10" s="20">
        <f t="shared" si="0"/>
        <v>30</v>
      </c>
      <c r="J10" s="21" t="s">
        <v>44</v>
      </c>
      <c r="K10" s="22">
        <f t="shared" si="1"/>
        <v>34.95</v>
      </c>
      <c r="L10" s="23">
        <f t="shared" si="2"/>
        <v>64.95</v>
      </c>
      <c r="M10" s="11">
        <v>8</v>
      </c>
      <c r="N10" s="29"/>
    </row>
    <row r="11" spans="1:14" ht="30.75" customHeight="1">
      <c r="A11" s="8">
        <v>9</v>
      </c>
      <c r="B11" s="25" t="s">
        <v>45</v>
      </c>
      <c r="C11" s="28" t="s">
        <v>23</v>
      </c>
      <c r="D11" s="9" t="s">
        <v>16</v>
      </c>
      <c r="E11" s="10" t="s">
        <v>46</v>
      </c>
      <c r="F11" s="8" t="s">
        <v>47</v>
      </c>
      <c r="G11" s="11" t="s">
        <v>19</v>
      </c>
      <c r="H11" s="19">
        <v>60</v>
      </c>
      <c r="I11" s="20">
        <f t="shared" si="0"/>
        <v>30</v>
      </c>
      <c r="J11" s="21" t="s">
        <v>48</v>
      </c>
      <c r="K11" s="22">
        <f t="shared" si="1"/>
        <v>34.015</v>
      </c>
      <c r="L11" s="23">
        <f t="shared" si="2"/>
        <v>64.015</v>
      </c>
      <c r="M11" s="11">
        <v>9</v>
      </c>
      <c r="N11" s="29"/>
    </row>
    <row r="12" spans="1:14" ht="30.75" customHeight="1">
      <c r="A12" s="8">
        <v>10</v>
      </c>
      <c r="B12" s="25" t="s">
        <v>49</v>
      </c>
      <c r="C12" s="28" t="s">
        <v>23</v>
      </c>
      <c r="D12" s="9" t="s">
        <v>16</v>
      </c>
      <c r="E12" s="10" t="s">
        <v>50</v>
      </c>
      <c r="F12" s="8" t="s">
        <v>51</v>
      </c>
      <c r="G12" s="11" t="s">
        <v>19</v>
      </c>
      <c r="H12" s="19">
        <v>68</v>
      </c>
      <c r="I12" s="20">
        <f t="shared" si="0"/>
        <v>34</v>
      </c>
      <c r="J12" s="21" t="s">
        <v>52</v>
      </c>
      <c r="K12" s="22">
        <f t="shared" si="1"/>
        <v>28.26</v>
      </c>
      <c r="L12" s="23">
        <f t="shared" si="2"/>
        <v>62.260000000000005</v>
      </c>
      <c r="M12" s="11">
        <v>10</v>
      </c>
      <c r="N12" s="29"/>
    </row>
    <row r="13" spans="1:14" ht="30.75" customHeight="1">
      <c r="A13" s="8">
        <v>11</v>
      </c>
      <c r="B13" s="25" t="s">
        <v>53</v>
      </c>
      <c r="C13" s="28" t="s">
        <v>15</v>
      </c>
      <c r="D13" s="9" t="s">
        <v>16</v>
      </c>
      <c r="E13" s="10">
        <v>3914</v>
      </c>
      <c r="F13" s="8" t="s">
        <v>54</v>
      </c>
      <c r="G13" s="11" t="s">
        <v>19</v>
      </c>
      <c r="H13" s="19">
        <v>53</v>
      </c>
      <c r="I13" s="20">
        <f t="shared" si="0"/>
        <v>26.5</v>
      </c>
      <c r="J13" s="21" t="s">
        <v>55</v>
      </c>
      <c r="K13" s="22">
        <f t="shared" si="1"/>
        <v>34.68</v>
      </c>
      <c r="L13" s="23">
        <f t="shared" si="2"/>
        <v>61.18</v>
      </c>
      <c r="M13" s="11">
        <v>11</v>
      </c>
      <c r="N13" s="29"/>
    </row>
    <row r="14" spans="1:14" ht="30.75" customHeight="1">
      <c r="A14" s="8">
        <v>12</v>
      </c>
      <c r="B14" s="25" t="s">
        <v>56</v>
      </c>
      <c r="C14" s="28" t="s">
        <v>15</v>
      </c>
      <c r="D14" s="9" t="s">
        <v>16</v>
      </c>
      <c r="E14" s="10" t="s">
        <v>57</v>
      </c>
      <c r="F14" s="8" t="s">
        <v>58</v>
      </c>
      <c r="G14" s="11" t="s">
        <v>19</v>
      </c>
      <c r="H14" s="19">
        <v>61</v>
      </c>
      <c r="I14" s="20">
        <f t="shared" si="0"/>
        <v>30.5</v>
      </c>
      <c r="J14" s="21" t="s">
        <v>59</v>
      </c>
      <c r="K14" s="22">
        <f t="shared" si="1"/>
        <v>30.645</v>
      </c>
      <c r="L14" s="23">
        <f t="shared" si="2"/>
        <v>61.144999999999996</v>
      </c>
      <c r="M14" s="11">
        <v>12</v>
      </c>
      <c r="N14" s="29"/>
    </row>
    <row r="15" spans="1:14" ht="30.75" customHeight="1">
      <c r="A15" s="8">
        <v>13</v>
      </c>
      <c r="B15" s="25" t="s">
        <v>60</v>
      </c>
      <c r="C15" s="28" t="s">
        <v>23</v>
      </c>
      <c r="D15" s="9" t="s">
        <v>16</v>
      </c>
      <c r="E15" s="10" t="s">
        <v>61</v>
      </c>
      <c r="F15" s="8" t="s">
        <v>62</v>
      </c>
      <c r="G15" s="11" t="s">
        <v>19</v>
      </c>
      <c r="H15" s="19">
        <v>52</v>
      </c>
      <c r="I15" s="20">
        <f t="shared" si="0"/>
        <v>26</v>
      </c>
      <c r="J15" s="21" t="s">
        <v>63</v>
      </c>
      <c r="K15" s="22">
        <f t="shared" si="1"/>
        <v>29.635</v>
      </c>
      <c r="L15" s="23">
        <f t="shared" si="2"/>
        <v>55.635000000000005</v>
      </c>
      <c r="M15" s="11">
        <v>13</v>
      </c>
      <c r="N15" s="29"/>
    </row>
    <row r="16" spans="1:14" ht="30.75" customHeight="1">
      <c r="A16" s="8">
        <v>14</v>
      </c>
      <c r="B16" s="25" t="s">
        <v>64</v>
      </c>
      <c r="C16" s="28" t="s">
        <v>23</v>
      </c>
      <c r="D16" s="9" t="s">
        <v>16</v>
      </c>
      <c r="E16" s="10" t="s">
        <v>65</v>
      </c>
      <c r="F16" s="8" t="s">
        <v>66</v>
      </c>
      <c r="G16" s="11" t="s">
        <v>19</v>
      </c>
      <c r="H16" s="19">
        <v>51</v>
      </c>
      <c r="I16" s="20">
        <f t="shared" si="0"/>
        <v>25.5</v>
      </c>
      <c r="J16" s="21" t="s">
        <v>67</v>
      </c>
      <c r="K16" s="22">
        <f t="shared" si="1"/>
        <v>29.58</v>
      </c>
      <c r="L16" s="23">
        <f t="shared" si="2"/>
        <v>55.08</v>
      </c>
      <c r="M16" s="11">
        <v>14</v>
      </c>
      <c r="N16" s="29"/>
    </row>
    <row r="17" spans="1:14" ht="30.75" customHeight="1">
      <c r="A17" s="8">
        <v>15</v>
      </c>
      <c r="B17" s="25" t="s">
        <v>68</v>
      </c>
      <c r="C17" s="28" t="s">
        <v>15</v>
      </c>
      <c r="D17" s="9" t="s">
        <v>16</v>
      </c>
      <c r="E17" s="10">
        <v>3872</v>
      </c>
      <c r="F17" s="8" t="s">
        <v>69</v>
      </c>
      <c r="G17" s="11" t="s">
        <v>19</v>
      </c>
      <c r="H17" s="19">
        <v>50</v>
      </c>
      <c r="I17" s="20">
        <f t="shared" si="0"/>
        <v>25</v>
      </c>
      <c r="J17" s="21" t="s">
        <v>70</v>
      </c>
      <c r="K17" s="22">
        <f t="shared" si="1"/>
        <v>27.83</v>
      </c>
      <c r="L17" s="23">
        <f t="shared" si="2"/>
        <v>52.83</v>
      </c>
      <c r="M17" s="11">
        <v>15</v>
      </c>
      <c r="N17" s="29"/>
    </row>
    <row r="18" ht="18.75"/>
    <row r="19" ht="18.75">
      <c r="L19" s="6" t="s">
        <v>71</v>
      </c>
    </row>
  </sheetData>
  <sheetProtection/>
  <mergeCells count="2">
    <mergeCell ref="A1:N1"/>
    <mergeCell ref="N3:N17"/>
  </mergeCells>
  <printOptions/>
  <pageMargins left="0.75" right="0.75" top="1" bottom="1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ljc</cp:lastModifiedBy>
  <cp:lastPrinted>2016-04-20T04:10:11Z</cp:lastPrinted>
  <dcterms:created xsi:type="dcterms:W3CDTF">2016-04-19T04:45:54Z</dcterms:created>
  <dcterms:modified xsi:type="dcterms:W3CDTF">2016-04-20T04:10:35Z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