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12"/>
  </bookViews>
  <sheets>
    <sheet name="语文" sheetId="1" r:id="rId1"/>
    <sheet name="数学" sheetId="2" r:id="rId2"/>
    <sheet name="政治" sheetId="3" r:id="rId3"/>
    <sheet name="英语" sheetId="4" r:id="rId4"/>
    <sheet name="物理" sheetId="5" r:id="rId5"/>
    <sheet name="化学" sheetId="6" r:id="rId6"/>
    <sheet name="历史" sheetId="7" r:id="rId7"/>
    <sheet name="地理" sheetId="8" r:id="rId8"/>
    <sheet name="生物" sheetId="9" r:id="rId9"/>
    <sheet name="信息（通用）" sheetId="10" r:id="rId10"/>
    <sheet name="心理学" sheetId="11" r:id="rId11"/>
    <sheet name="美术" sheetId="12" r:id="rId12"/>
    <sheet name="音乐" sheetId="13" r:id="rId13"/>
  </sheets>
  <definedNames/>
  <calcPr fullCalcOnLoad="1"/>
</workbook>
</file>

<file path=xl/sharedStrings.xml><?xml version="1.0" encoding="utf-8"?>
<sst xmlns="http://schemas.openxmlformats.org/spreadsheetml/2006/main" count="757" uniqueCount="338">
  <si>
    <t>2016193020</t>
  </si>
  <si>
    <t>洪海梅</t>
  </si>
  <si>
    <r>
      <t>2</t>
    </r>
    <r>
      <rPr>
        <sz val="12"/>
        <rFont val="宋体"/>
        <family val="0"/>
      </rPr>
      <t>016193025</t>
    </r>
  </si>
  <si>
    <t>陈绵兴</t>
  </si>
  <si>
    <t>2016193026</t>
  </si>
  <si>
    <t>符修丽</t>
  </si>
  <si>
    <t>准考证号</t>
  </si>
  <si>
    <t>姓名</t>
  </si>
  <si>
    <t>报考学科岗位</t>
  </si>
  <si>
    <t>备注</t>
  </si>
  <si>
    <t>高中语文</t>
  </si>
  <si>
    <t>2016190104</t>
  </si>
  <si>
    <t>尹盈茹</t>
  </si>
  <si>
    <t>2016190106</t>
  </si>
  <si>
    <t>符雪芳</t>
  </si>
  <si>
    <t>2016190114</t>
  </si>
  <si>
    <t>陈瑞云</t>
  </si>
  <si>
    <t>2016190116</t>
  </si>
  <si>
    <t>2016190117</t>
  </si>
  <si>
    <t>王少玲</t>
  </si>
  <si>
    <t>2016190118</t>
  </si>
  <si>
    <t>2016190119</t>
  </si>
  <si>
    <t>符吉梅</t>
  </si>
  <si>
    <t>2016190121</t>
  </si>
  <si>
    <t>周鲜鲜</t>
  </si>
  <si>
    <t>2016190124</t>
  </si>
  <si>
    <t>王玉婷</t>
  </si>
  <si>
    <t>2016190126</t>
  </si>
  <si>
    <t>陈剑</t>
  </si>
  <si>
    <t>2016190127</t>
  </si>
  <si>
    <t>王圳美</t>
  </si>
  <si>
    <t>2016190129</t>
  </si>
  <si>
    <t>钟晓妙</t>
  </si>
  <si>
    <t>2016190130</t>
  </si>
  <si>
    <t>杨素珍</t>
  </si>
  <si>
    <t>2016190201</t>
  </si>
  <si>
    <t>钟玫芳</t>
  </si>
  <si>
    <t>2016190202</t>
  </si>
  <si>
    <t>徐维儿</t>
  </si>
  <si>
    <t>2016190203</t>
  </si>
  <si>
    <t>陈丽焕</t>
  </si>
  <si>
    <t>2016190210</t>
  </si>
  <si>
    <t>周晓琴</t>
  </si>
  <si>
    <t>2016190215</t>
  </si>
  <si>
    <t>钟秋丹</t>
  </si>
  <si>
    <t>2016190217</t>
  </si>
  <si>
    <t>陈莹</t>
  </si>
  <si>
    <t>2016190224</t>
  </si>
  <si>
    <t>王亚蕊</t>
  </si>
  <si>
    <t>2016190225</t>
  </si>
  <si>
    <t>余君</t>
  </si>
  <si>
    <t>2016190226</t>
  </si>
  <si>
    <t>2016190227</t>
  </si>
  <si>
    <t>伍晶晶</t>
  </si>
  <si>
    <t>2016190311</t>
  </si>
  <si>
    <t>张园园</t>
  </si>
  <si>
    <t>2016190314</t>
  </si>
  <si>
    <t>柳英</t>
  </si>
  <si>
    <t>2016190315</t>
  </si>
  <si>
    <t>陈少云</t>
  </si>
  <si>
    <t>2016190316</t>
  </si>
  <si>
    <t>卢冰</t>
  </si>
  <si>
    <t>2016190322</t>
  </si>
  <si>
    <t>谢文丹</t>
  </si>
  <si>
    <t>2016190324</t>
  </si>
  <si>
    <t>刘秀萍</t>
  </si>
  <si>
    <t>2016190328</t>
  </si>
  <si>
    <t>梁翠香</t>
  </si>
  <si>
    <t>2016190407</t>
  </si>
  <si>
    <t>2016190408</t>
  </si>
  <si>
    <t>吴延娥</t>
  </si>
  <si>
    <t>2016190413</t>
  </si>
  <si>
    <t>吴彩云</t>
  </si>
  <si>
    <t>2016190419</t>
  </si>
  <si>
    <t>王超容</t>
  </si>
  <si>
    <t>2016190422</t>
  </si>
  <si>
    <t>王梅花</t>
  </si>
  <si>
    <t>2016190423</t>
  </si>
  <si>
    <t>羊厚蔬</t>
  </si>
  <si>
    <t>2016190426</t>
  </si>
  <si>
    <t>2016190430</t>
  </si>
  <si>
    <t>詹莎梦</t>
  </si>
  <si>
    <t>2016190508</t>
  </si>
  <si>
    <t>吴富庭</t>
  </si>
  <si>
    <t>高中数学</t>
  </si>
  <si>
    <t>陈运坤</t>
  </si>
  <si>
    <t>2016190606</t>
  </si>
  <si>
    <t>李海翔</t>
  </si>
  <si>
    <t>2016190608</t>
  </si>
  <si>
    <t>2016190609</t>
  </si>
  <si>
    <t>符国亮</t>
  </si>
  <si>
    <t>2016190610</t>
  </si>
  <si>
    <t>文英云</t>
  </si>
  <si>
    <t>2016190611</t>
  </si>
  <si>
    <t>李春燕</t>
  </si>
  <si>
    <t>2016190612</t>
  </si>
  <si>
    <t>2016190616</t>
  </si>
  <si>
    <t>刘小玉</t>
  </si>
  <si>
    <t>2016190619</t>
  </si>
  <si>
    <t>民族</t>
  </si>
  <si>
    <t>序号</t>
  </si>
  <si>
    <t>汉</t>
  </si>
  <si>
    <t>黎</t>
  </si>
  <si>
    <t>王秋笛</t>
  </si>
  <si>
    <t>黄梓香</t>
  </si>
  <si>
    <t>沈彩梦</t>
  </si>
  <si>
    <t>傈僳族</t>
  </si>
  <si>
    <t>黄恋云</t>
  </si>
  <si>
    <t>2016190628</t>
  </si>
  <si>
    <t>郑小银</t>
  </si>
  <si>
    <t>2016190703</t>
  </si>
  <si>
    <t>王鹏</t>
  </si>
  <si>
    <t>2016190706</t>
  </si>
  <si>
    <t>符方华</t>
  </si>
  <si>
    <t>2016190707</t>
  </si>
  <si>
    <t>2016190708</t>
  </si>
  <si>
    <t>李江星</t>
  </si>
  <si>
    <t>2016190714</t>
  </si>
  <si>
    <t>谢杰伟</t>
  </si>
  <si>
    <t>2016190724</t>
  </si>
  <si>
    <t>吴育平</t>
  </si>
  <si>
    <t>2016190806</t>
  </si>
  <si>
    <t>2016190807</t>
  </si>
  <si>
    <t>符达利</t>
  </si>
  <si>
    <t>2016190810</t>
  </si>
  <si>
    <t>符明保</t>
  </si>
  <si>
    <t>2016190814</t>
  </si>
  <si>
    <t>2016190817</t>
  </si>
  <si>
    <t>王陆菊</t>
  </si>
  <si>
    <t>2016190818</t>
  </si>
  <si>
    <t>2016190819</t>
  </si>
  <si>
    <t>2016190822</t>
  </si>
  <si>
    <t>2016190824</t>
  </si>
  <si>
    <t>王华新</t>
  </si>
  <si>
    <t>2016190925</t>
  </si>
  <si>
    <t>李志波</t>
  </si>
  <si>
    <t>2016190930</t>
  </si>
  <si>
    <t>吴家漫</t>
  </si>
  <si>
    <t>高中英语</t>
  </si>
  <si>
    <t>2016191005</t>
  </si>
  <si>
    <t>李彩虹</t>
  </si>
  <si>
    <t>2016191007</t>
  </si>
  <si>
    <t>2016191009</t>
  </si>
  <si>
    <t>2016191010</t>
  </si>
  <si>
    <t>符将达</t>
  </si>
  <si>
    <t>2016191011</t>
  </si>
  <si>
    <t>冯本娜</t>
  </si>
  <si>
    <t>2016191017</t>
  </si>
  <si>
    <t>符方雪</t>
  </si>
  <si>
    <t>2016191022</t>
  </si>
  <si>
    <t>谢菲菲</t>
  </si>
  <si>
    <t>2016191025</t>
  </si>
  <si>
    <t>何敏</t>
  </si>
  <si>
    <t>2016191028</t>
  </si>
  <si>
    <t>麦名群</t>
  </si>
  <si>
    <t>2016191029</t>
  </si>
  <si>
    <t>刘桂荣</t>
  </si>
  <si>
    <t>2016191030</t>
  </si>
  <si>
    <t>李娴</t>
  </si>
  <si>
    <t>2016191102</t>
  </si>
  <si>
    <t>林玲</t>
  </si>
  <si>
    <t>2016191105</t>
  </si>
  <si>
    <t>2016191108</t>
  </si>
  <si>
    <t>2016191111</t>
  </si>
  <si>
    <t>2016191118</t>
  </si>
  <si>
    <t>2016191123</t>
  </si>
  <si>
    <t>麦少缘</t>
  </si>
  <si>
    <t>2016191125</t>
  </si>
  <si>
    <t>林日婷</t>
  </si>
  <si>
    <t>2016191201</t>
  </si>
  <si>
    <t>符琼花</t>
  </si>
  <si>
    <t>2016191207</t>
  </si>
  <si>
    <t>2016191208</t>
  </si>
  <si>
    <t>2016191214</t>
  </si>
  <si>
    <t>符玲丽</t>
  </si>
  <si>
    <t>2016191217</t>
  </si>
  <si>
    <t>周小文</t>
  </si>
  <si>
    <t>2016191222</t>
  </si>
  <si>
    <t>陈美珍</t>
  </si>
  <si>
    <t>2016191229</t>
  </si>
  <si>
    <t>2016191230</t>
  </si>
  <si>
    <t>庄贵花</t>
  </si>
  <si>
    <t>2016191304</t>
  </si>
  <si>
    <t>李珺</t>
  </si>
  <si>
    <t>2016191305</t>
  </si>
  <si>
    <t>2016191306</t>
  </si>
  <si>
    <t>王永明</t>
  </si>
  <si>
    <t>高中地理</t>
  </si>
  <si>
    <t>2016191320</t>
  </si>
  <si>
    <t>孙令容</t>
  </si>
  <si>
    <t>2016191406</t>
  </si>
  <si>
    <t>2016191410</t>
  </si>
  <si>
    <t>李秋娟</t>
  </si>
  <si>
    <t>2016191413</t>
  </si>
  <si>
    <t>陈韵</t>
  </si>
  <si>
    <t>2016191424</t>
  </si>
  <si>
    <t>2016191502</t>
  </si>
  <si>
    <t>刘宇昕</t>
  </si>
  <si>
    <t>高中化学</t>
  </si>
  <si>
    <t>2016191610</t>
  </si>
  <si>
    <t>吉慧静</t>
  </si>
  <si>
    <t>2016191611</t>
  </si>
  <si>
    <t>赵晓珍</t>
  </si>
  <si>
    <t>2016191628</t>
  </si>
  <si>
    <t>何风竹</t>
  </si>
  <si>
    <t>2016191704</t>
  </si>
  <si>
    <t>2016191716</t>
  </si>
  <si>
    <t>阮鋆玉</t>
  </si>
  <si>
    <t>2016191824</t>
  </si>
  <si>
    <t>林友明</t>
  </si>
  <si>
    <t>2016191825</t>
  </si>
  <si>
    <t>符家珍</t>
  </si>
  <si>
    <t>高中物理</t>
  </si>
  <si>
    <t>2016191908</t>
  </si>
  <si>
    <t>2016191913</t>
  </si>
  <si>
    <t>2016191914</t>
  </si>
  <si>
    <t>吴苏丽</t>
  </si>
  <si>
    <t>2016191916</t>
  </si>
  <si>
    <t>曾秋花</t>
  </si>
  <si>
    <t>2016191920</t>
  </si>
  <si>
    <t>李妃</t>
  </si>
  <si>
    <t>2016192004</t>
  </si>
  <si>
    <t>吉训俐</t>
  </si>
  <si>
    <t>2016192006</t>
  </si>
  <si>
    <t>杨秋琳</t>
  </si>
  <si>
    <t>2016192008</t>
  </si>
  <si>
    <t>2016192011</t>
  </si>
  <si>
    <t>许邦凯</t>
  </si>
  <si>
    <t>2016192013</t>
  </si>
  <si>
    <t>徐绞</t>
  </si>
  <si>
    <t>2016192015</t>
  </si>
  <si>
    <t>陈振学</t>
  </si>
  <si>
    <t>2016192030</t>
  </si>
  <si>
    <t>高中生物</t>
  </si>
  <si>
    <t>2016192220</t>
  </si>
  <si>
    <t>陈香燕</t>
  </si>
  <si>
    <t>2016192303</t>
  </si>
  <si>
    <t>吴修园</t>
  </si>
  <si>
    <t>2016192330</t>
  </si>
  <si>
    <t>高中政治</t>
  </si>
  <si>
    <t>2016192414</t>
  </si>
  <si>
    <t>2016192424</t>
  </si>
  <si>
    <t>林艳芳</t>
  </si>
  <si>
    <t>2016192521</t>
  </si>
  <si>
    <t>王冰</t>
  </si>
  <si>
    <t>2016192601</t>
  </si>
  <si>
    <t>高中历史</t>
  </si>
  <si>
    <t>2016192609</t>
  </si>
  <si>
    <t>谭美翠</t>
  </si>
  <si>
    <t>2016192613</t>
  </si>
  <si>
    <t>符兴帅</t>
  </si>
  <si>
    <t>2016192626</t>
  </si>
  <si>
    <t>2016192709</t>
  </si>
  <si>
    <t>王政婷</t>
  </si>
  <si>
    <t>2016192714</t>
  </si>
  <si>
    <t>江浪</t>
  </si>
  <si>
    <t>2016192715</t>
  </si>
  <si>
    <t>王丽君</t>
  </si>
  <si>
    <t>2016192727</t>
  </si>
  <si>
    <t>蔡沁</t>
  </si>
  <si>
    <t>高中信息技术</t>
  </si>
  <si>
    <t>2016192808</t>
  </si>
  <si>
    <t>2016192812</t>
  </si>
  <si>
    <t>李德莉</t>
  </si>
  <si>
    <t>2016192825</t>
  </si>
  <si>
    <t>柏英耀</t>
  </si>
  <si>
    <t>高中音乐</t>
  </si>
  <si>
    <t>2016192905</t>
  </si>
  <si>
    <t>张鸿飞</t>
  </si>
  <si>
    <t>2016192907</t>
  </si>
  <si>
    <t>王露婷</t>
  </si>
  <si>
    <t>2016192909</t>
  </si>
  <si>
    <t>2016192912</t>
  </si>
  <si>
    <t>高中美术</t>
  </si>
  <si>
    <t>2016192914</t>
  </si>
  <si>
    <t>李微</t>
  </si>
  <si>
    <t>2016192916</t>
  </si>
  <si>
    <t>刘钟茹</t>
  </si>
  <si>
    <t>2016192917</t>
  </si>
  <si>
    <t>2016192918</t>
  </si>
  <si>
    <t>贾婷婷</t>
  </si>
  <si>
    <t>2016192919</t>
  </si>
  <si>
    <t>高中心理学</t>
  </si>
  <si>
    <t>2016193002</t>
  </si>
  <si>
    <t>赵姗姗</t>
  </si>
  <si>
    <t>2016193004</t>
  </si>
  <si>
    <t>吴容婵</t>
  </si>
  <si>
    <t>2016193012</t>
  </si>
  <si>
    <t>赵姨妹</t>
  </si>
  <si>
    <t>2016190601</t>
  </si>
  <si>
    <t>2016190517</t>
  </si>
  <si>
    <t>吴华佳</t>
  </si>
  <si>
    <t>2016190514</t>
  </si>
  <si>
    <t>2016190523</t>
  </si>
  <si>
    <t>曾祥娇</t>
  </si>
  <si>
    <t>王龙燕</t>
  </si>
  <si>
    <t>综合成绩</t>
  </si>
  <si>
    <t>笔试成绩总分（占60%）</t>
  </si>
  <si>
    <t>面试成绩（占40%）</t>
  </si>
  <si>
    <t>缺考</t>
  </si>
  <si>
    <t>弃考</t>
  </si>
  <si>
    <t>东方市2016年公开招聘高中教师入围面试人员综合成绩</t>
  </si>
  <si>
    <t>高春韵</t>
  </si>
  <si>
    <t>李皇花</t>
  </si>
  <si>
    <t>赵日琴</t>
  </si>
  <si>
    <t>符玉婷</t>
  </si>
  <si>
    <t>陈海宽</t>
  </si>
  <si>
    <t>张小双</t>
  </si>
  <si>
    <t>张洁</t>
  </si>
  <si>
    <t>周吉坤</t>
  </si>
  <si>
    <t>蔡兴虹</t>
  </si>
  <si>
    <t>冯周龙</t>
  </si>
  <si>
    <t>许晓玲</t>
  </si>
  <si>
    <t>吴少平</t>
  </si>
  <si>
    <t>陈莹莹</t>
  </si>
  <si>
    <t>林虹杞</t>
  </si>
  <si>
    <t>谭杨子</t>
  </si>
  <si>
    <t>吴福妹</t>
  </si>
  <si>
    <t>周汉梅</t>
  </si>
  <si>
    <t>黎恩玲</t>
  </si>
  <si>
    <t>文俊婷</t>
  </si>
  <si>
    <t>林丽</t>
  </si>
  <si>
    <t>殷礼玉</t>
  </si>
  <si>
    <t>汤杰燕</t>
  </si>
  <si>
    <t>高铭</t>
  </si>
  <si>
    <t>张君君</t>
  </si>
  <si>
    <t>李德云</t>
  </si>
  <si>
    <t>陈太甫</t>
  </si>
  <si>
    <t>何洁</t>
  </si>
  <si>
    <t>赵晓理</t>
  </si>
  <si>
    <t>陶丽</t>
  </si>
  <si>
    <t>代云勇</t>
  </si>
  <si>
    <t>符王美</t>
  </si>
  <si>
    <t>周清妃</t>
  </si>
  <si>
    <t>曾雪妹</t>
  </si>
  <si>
    <t>龚雪</t>
  </si>
  <si>
    <t>龙武敏</t>
  </si>
  <si>
    <t>林先凡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</si>
</sst>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.00;[Red]0.00"/>
    <numFmt numFmtId="179" formatCode="0.00_);[Red]\(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/>
      <protection/>
    </xf>
    <xf numFmtId="0" fontId="21" fillId="0" borderId="10" xfId="40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40" applyFont="1" applyBorder="1">
      <alignment/>
      <protection/>
    </xf>
    <xf numFmtId="176" fontId="21" fillId="0" borderId="10" xfId="40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/>
      <protection/>
    </xf>
    <xf numFmtId="49" fontId="0" fillId="0" borderId="10" xfId="40" applyNumberFormat="1" applyFont="1" applyBorder="1" applyAlignment="1">
      <alignment horizontal="center" vertical="center"/>
      <protection/>
    </xf>
    <xf numFmtId="0" fontId="0" fillId="0" borderId="11" xfId="40" applyFont="1" applyBorder="1" applyAlignment="1">
      <alignment horizontal="center" vertical="center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21" fillId="0" borderId="11" xfId="40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21" fillId="0" borderId="10" xfId="40" applyNumberFormat="1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178" fontId="21" fillId="0" borderId="11" xfId="40" applyNumberFormat="1" applyFont="1" applyBorder="1" applyAlignment="1">
      <alignment horizontal="center" vertical="center"/>
      <protection/>
    </xf>
    <xf numFmtId="178" fontId="21" fillId="0" borderId="10" xfId="40" applyNumberFormat="1" applyFont="1" applyBorder="1" applyAlignment="1">
      <alignment horizontal="center" vertical="center"/>
      <protection/>
    </xf>
    <xf numFmtId="176" fontId="21" fillId="0" borderId="11" xfId="40" applyNumberFormat="1" applyFont="1" applyBorder="1" applyAlignment="1">
      <alignment horizontal="center" vertical="center"/>
      <protection/>
    </xf>
    <xf numFmtId="178" fontId="21" fillId="0" borderId="10" xfId="40" applyNumberFormat="1" applyFont="1" applyBorder="1" applyAlignment="1">
      <alignment horizontal="center" vertical="center"/>
      <protection/>
    </xf>
    <xf numFmtId="178" fontId="21" fillId="0" borderId="11" xfId="40" applyNumberFormat="1" applyFont="1" applyBorder="1" applyAlignment="1">
      <alignment horizontal="center" vertical="center"/>
      <protection/>
    </xf>
    <xf numFmtId="179" fontId="21" fillId="0" borderId="11" xfId="40" applyNumberFormat="1" applyFont="1" applyBorder="1" applyAlignment="1">
      <alignment horizontal="center" vertical="center"/>
      <protection/>
    </xf>
    <xf numFmtId="0" fontId="23" fillId="0" borderId="0" xfId="40" applyFont="1" applyBorder="1" applyAlignment="1">
      <alignment horizontal="center"/>
      <protection/>
    </xf>
    <xf numFmtId="0" fontId="24" fillId="0" borderId="0" xfId="40" applyFont="1" applyBorder="1" applyAlignment="1">
      <alignment horizont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东方市2016年高中教师报名登记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0">
      <selection activeCell="L16" sqref="L16"/>
    </sheetView>
  </sheetViews>
  <sheetFormatPr defaultColWidth="9.00390625" defaultRowHeight="14.25"/>
  <cols>
    <col min="1" max="1" width="6.00390625" style="0" customWidth="1"/>
    <col min="2" max="2" width="13.25390625" style="0" customWidth="1"/>
    <col min="4" max="4" width="5.75390625" style="0" customWidth="1"/>
    <col min="9" max="9" width="16.375" style="0" customWidth="1"/>
  </cols>
  <sheetData>
    <row r="1" spans="1:9" ht="20.25">
      <c r="A1" s="26" t="s">
        <v>301</v>
      </c>
      <c r="B1" s="26"/>
      <c r="C1" s="26"/>
      <c r="D1" s="26"/>
      <c r="E1" s="26"/>
      <c r="F1" s="26"/>
      <c r="G1" s="26"/>
      <c r="H1" s="26"/>
      <c r="I1" s="26"/>
    </row>
    <row r="2" spans="1:9" ht="75">
      <c r="A2" s="15" t="s">
        <v>100</v>
      </c>
      <c r="B2" s="1" t="s">
        <v>6</v>
      </c>
      <c r="C2" s="2" t="s">
        <v>7</v>
      </c>
      <c r="D2" s="2" t="s">
        <v>99</v>
      </c>
      <c r="E2" s="2" t="s">
        <v>8</v>
      </c>
      <c r="F2" s="3" t="s">
        <v>297</v>
      </c>
      <c r="G2" s="3" t="s">
        <v>298</v>
      </c>
      <c r="H2" s="3" t="s">
        <v>296</v>
      </c>
      <c r="I2" s="3" t="s">
        <v>9</v>
      </c>
    </row>
    <row r="3" spans="1:9" ht="14.25">
      <c r="A3" s="6">
        <v>1</v>
      </c>
      <c r="B3" s="12" t="s">
        <v>80</v>
      </c>
      <c r="C3" s="13" t="s">
        <v>81</v>
      </c>
      <c r="D3" s="13" t="s">
        <v>101</v>
      </c>
      <c r="E3" s="13" t="s">
        <v>10</v>
      </c>
      <c r="F3" s="14">
        <v>55</v>
      </c>
      <c r="G3" s="24" t="s">
        <v>299</v>
      </c>
      <c r="H3" s="14" t="e">
        <f aca="true" t="shared" si="0" ref="H3:H41">SUM(F3*60%+G3*40%)</f>
        <v>#VALUE!</v>
      </c>
      <c r="I3" s="14"/>
    </row>
    <row r="4" spans="1:9" ht="14.25">
      <c r="A4" s="6">
        <v>2</v>
      </c>
      <c r="B4" s="4" t="s">
        <v>31</v>
      </c>
      <c r="C4" s="2" t="s">
        <v>32</v>
      </c>
      <c r="D4" s="2" t="s">
        <v>101</v>
      </c>
      <c r="E4" s="2" t="s">
        <v>10</v>
      </c>
      <c r="F4" s="5">
        <v>72</v>
      </c>
      <c r="G4" s="21">
        <v>80.8</v>
      </c>
      <c r="H4" s="14">
        <f t="shared" si="0"/>
        <v>75.52</v>
      </c>
      <c r="I4" s="5"/>
    </row>
    <row r="5" spans="1:9" ht="14.25">
      <c r="A5" s="6">
        <v>3</v>
      </c>
      <c r="B5" s="4" t="s">
        <v>18</v>
      </c>
      <c r="C5" s="2" t="s">
        <v>19</v>
      </c>
      <c r="D5" s="2" t="s">
        <v>101</v>
      </c>
      <c r="E5" s="2" t="s">
        <v>10</v>
      </c>
      <c r="F5" s="5">
        <v>64</v>
      </c>
      <c r="G5" s="21">
        <v>86.2</v>
      </c>
      <c r="H5" s="14">
        <f t="shared" si="0"/>
        <v>72.88</v>
      </c>
      <c r="I5" s="5"/>
    </row>
    <row r="6" spans="1:9" ht="14.25">
      <c r="A6" s="6">
        <v>4</v>
      </c>
      <c r="B6" s="4" t="s">
        <v>11</v>
      </c>
      <c r="C6" s="2" t="s">
        <v>12</v>
      </c>
      <c r="D6" s="2" t="s">
        <v>101</v>
      </c>
      <c r="E6" s="2" t="s">
        <v>10</v>
      </c>
      <c r="F6" s="5">
        <v>65</v>
      </c>
      <c r="G6" s="21">
        <v>83</v>
      </c>
      <c r="H6" s="22">
        <f t="shared" si="0"/>
        <v>72.2</v>
      </c>
      <c r="I6" s="5"/>
    </row>
    <row r="7" spans="1:9" ht="14.25">
      <c r="A7" s="6">
        <v>5</v>
      </c>
      <c r="B7" s="4" t="s">
        <v>71</v>
      </c>
      <c r="C7" s="2" t="s">
        <v>72</v>
      </c>
      <c r="D7" s="2" t="s">
        <v>102</v>
      </c>
      <c r="E7" s="2" t="s">
        <v>10</v>
      </c>
      <c r="F7" s="5">
        <v>64.05</v>
      </c>
      <c r="G7" s="21">
        <v>82</v>
      </c>
      <c r="H7" s="14">
        <f t="shared" si="0"/>
        <v>71.23</v>
      </c>
      <c r="I7" s="5"/>
    </row>
    <row r="8" spans="1:9" ht="14.25">
      <c r="A8" s="6">
        <v>6</v>
      </c>
      <c r="B8" s="4" t="s">
        <v>49</v>
      </c>
      <c r="C8" s="2" t="s">
        <v>50</v>
      </c>
      <c r="D8" s="2" t="s">
        <v>101</v>
      </c>
      <c r="E8" s="2" t="s">
        <v>10</v>
      </c>
      <c r="F8" s="5">
        <v>58</v>
      </c>
      <c r="G8" s="21">
        <v>89</v>
      </c>
      <c r="H8" s="22">
        <f t="shared" si="0"/>
        <v>70.4</v>
      </c>
      <c r="I8" s="5"/>
    </row>
    <row r="9" spans="1:9" ht="14.25">
      <c r="A9" s="6">
        <v>7</v>
      </c>
      <c r="B9" s="4" t="s">
        <v>23</v>
      </c>
      <c r="C9" s="2" t="s">
        <v>24</v>
      </c>
      <c r="D9" s="2" t="s">
        <v>101</v>
      </c>
      <c r="E9" s="2" t="s">
        <v>10</v>
      </c>
      <c r="F9" s="5">
        <v>60</v>
      </c>
      <c r="G9" s="21">
        <v>82.6</v>
      </c>
      <c r="H9" s="14">
        <f t="shared" si="0"/>
        <v>69.03999999999999</v>
      </c>
      <c r="I9" s="5"/>
    </row>
    <row r="10" spans="1:9" ht="14.25">
      <c r="A10" s="6">
        <v>8</v>
      </c>
      <c r="B10" s="4" t="s">
        <v>33</v>
      </c>
      <c r="C10" s="2" t="s">
        <v>34</v>
      </c>
      <c r="D10" s="2" t="s">
        <v>101</v>
      </c>
      <c r="E10" s="2" t="s">
        <v>10</v>
      </c>
      <c r="F10" s="5">
        <v>60</v>
      </c>
      <c r="G10" s="21">
        <v>81.6</v>
      </c>
      <c r="H10" s="14">
        <f t="shared" si="0"/>
        <v>68.64</v>
      </c>
      <c r="I10" s="5"/>
    </row>
    <row r="11" spans="1:9" ht="14.25">
      <c r="A11" s="6">
        <v>9</v>
      </c>
      <c r="B11" s="4" t="s">
        <v>20</v>
      </c>
      <c r="C11" s="2" t="s">
        <v>302</v>
      </c>
      <c r="D11" s="2" t="s">
        <v>101</v>
      </c>
      <c r="E11" s="2" t="s">
        <v>10</v>
      </c>
      <c r="F11" s="5">
        <v>58</v>
      </c>
      <c r="G11" s="21">
        <v>83</v>
      </c>
      <c r="H11" s="22">
        <f t="shared" si="0"/>
        <v>68</v>
      </c>
      <c r="I11" s="5"/>
    </row>
    <row r="12" spans="1:9" ht="14.25">
      <c r="A12" s="6">
        <v>10</v>
      </c>
      <c r="B12" s="4" t="s">
        <v>35</v>
      </c>
      <c r="C12" s="2" t="s">
        <v>36</v>
      </c>
      <c r="D12" s="2" t="s">
        <v>101</v>
      </c>
      <c r="E12" s="2" t="s">
        <v>10</v>
      </c>
      <c r="F12" s="5">
        <v>55</v>
      </c>
      <c r="G12" s="21">
        <v>87</v>
      </c>
      <c r="H12" s="22">
        <f t="shared" si="0"/>
        <v>67.80000000000001</v>
      </c>
      <c r="I12" s="5"/>
    </row>
    <row r="13" spans="1:9" ht="14.25">
      <c r="A13" s="6">
        <v>11</v>
      </c>
      <c r="B13" s="4" t="s">
        <v>79</v>
      </c>
      <c r="C13" s="2" t="s">
        <v>303</v>
      </c>
      <c r="D13" s="2" t="s">
        <v>101</v>
      </c>
      <c r="E13" s="2" t="s">
        <v>10</v>
      </c>
      <c r="F13" s="5">
        <v>58</v>
      </c>
      <c r="G13" s="21">
        <v>81.8</v>
      </c>
      <c r="H13" s="14">
        <f t="shared" si="0"/>
        <v>67.52</v>
      </c>
      <c r="I13" s="5"/>
    </row>
    <row r="14" spans="1:9" ht="14.25">
      <c r="A14" s="6">
        <v>12</v>
      </c>
      <c r="B14" s="4" t="s">
        <v>17</v>
      </c>
      <c r="C14" s="2" t="s">
        <v>304</v>
      </c>
      <c r="D14" s="2" t="s">
        <v>101</v>
      </c>
      <c r="E14" s="2" t="s">
        <v>10</v>
      </c>
      <c r="F14" s="5">
        <v>59</v>
      </c>
      <c r="G14" s="21">
        <v>79.4</v>
      </c>
      <c r="H14" s="14">
        <f t="shared" si="0"/>
        <v>67.16</v>
      </c>
      <c r="I14" s="5"/>
    </row>
    <row r="15" spans="1:9" ht="14.25">
      <c r="A15" s="6">
        <v>13</v>
      </c>
      <c r="B15" s="4" t="s">
        <v>51</v>
      </c>
      <c r="C15" s="2" t="s">
        <v>305</v>
      </c>
      <c r="D15" s="2" t="s">
        <v>101</v>
      </c>
      <c r="E15" s="2" t="s">
        <v>10</v>
      </c>
      <c r="F15" s="5">
        <v>58</v>
      </c>
      <c r="G15" s="21">
        <v>80.4</v>
      </c>
      <c r="H15" s="14">
        <f t="shared" si="0"/>
        <v>66.96000000000001</v>
      </c>
      <c r="I15" s="5"/>
    </row>
    <row r="16" spans="1:9" ht="14.25">
      <c r="A16" s="6">
        <v>14</v>
      </c>
      <c r="B16" s="4" t="s">
        <v>60</v>
      </c>
      <c r="C16" s="2" t="s">
        <v>61</v>
      </c>
      <c r="D16" s="2" t="s">
        <v>102</v>
      </c>
      <c r="E16" s="2" t="s">
        <v>10</v>
      </c>
      <c r="F16" s="5">
        <v>60.9</v>
      </c>
      <c r="G16" s="21">
        <v>76</v>
      </c>
      <c r="H16" s="14">
        <f t="shared" si="0"/>
        <v>66.94</v>
      </c>
      <c r="I16" s="5"/>
    </row>
    <row r="17" spans="1:9" ht="14.25">
      <c r="A17" s="6">
        <v>15</v>
      </c>
      <c r="B17" s="4" t="s">
        <v>21</v>
      </c>
      <c r="C17" s="2" t="s">
        <v>22</v>
      </c>
      <c r="D17" s="2" t="s">
        <v>101</v>
      </c>
      <c r="E17" s="2" t="s">
        <v>10</v>
      </c>
      <c r="F17" s="5">
        <v>57</v>
      </c>
      <c r="G17" s="21">
        <v>81.8</v>
      </c>
      <c r="H17" s="14">
        <f t="shared" si="0"/>
        <v>66.91999999999999</v>
      </c>
      <c r="I17" s="5"/>
    </row>
    <row r="18" spans="1:9" ht="14.25">
      <c r="A18" s="6">
        <v>16</v>
      </c>
      <c r="B18" s="4" t="s">
        <v>13</v>
      </c>
      <c r="C18" s="2" t="s">
        <v>14</v>
      </c>
      <c r="D18" s="2" t="s">
        <v>101</v>
      </c>
      <c r="E18" s="1" t="s">
        <v>10</v>
      </c>
      <c r="F18" s="5">
        <v>59</v>
      </c>
      <c r="G18" s="21">
        <v>78.6</v>
      </c>
      <c r="H18" s="14">
        <f t="shared" si="0"/>
        <v>66.84</v>
      </c>
      <c r="I18" s="5"/>
    </row>
    <row r="19" spans="1:9" ht="14.25">
      <c r="A19" s="6">
        <v>17</v>
      </c>
      <c r="B19" s="4" t="s">
        <v>62</v>
      </c>
      <c r="C19" s="2" t="s">
        <v>63</v>
      </c>
      <c r="D19" s="2" t="s">
        <v>101</v>
      </c>
      <c r="E19" s="2" t="s">
        <v>10</v>
      </c>
      <c r="F19" s="5">
        <v>56</v>
      </c>
      <c r="G19" s="21">
        <v>82.6</v>
      </c>
      <c r="H19" s="14">
        <f t="shared" si="0"/>
        <v>66.64</v>
      </c>
      <c r="I19" s="5"/>
    </row>
    <row r="20" spans="1:9" ht="14.25">
      <c r="A20" s="6">
        <v>18</v>
      </c>
      <c r="B20" s="4" t="s">
        <v>56</v>
      </c>
      <c r="C20" s="2" t="s">
        <v>57</v>
      </c>
      <c r="D20" s="2" t="s">
        <v>101</v>
      </c>
      <c r="E20" s="2" t="s">
        <v>10</v>
      </c>
      <c r="F20" s="5">
        <v>55</v>
      </c>
      <c r="G20" s="21">
        <v>83</v>
      </c>
      <c r="H20" s="22">
        <f t="shared" si="0"/>
        <v>66.2</v>
      </c>
      <c r="I20" s="5"/>
    </row>
    <row r="21" spans="1:9" ht="14.25">
      <c r="A21" s="6">
        <v>19</v>
      </c>
      <c r="B21" s="4" t="s">
        <v>54</v>
      </c>
      <c r="C21" s="2" t="s">
        <v>55</v>
      </c>
      <c r="D21" s="2" t="s">
        <v>101</v>
      </c>
      <c r="E21" s="2" t="s">
        <v>10</v>
      </c>
      <c r="F21" s="5">
        <v>57</v>
      </c>
      <c r="G21" s="21">
        <v>78.6</v>
      </c>
      <c r="H21" s="14">
        <f t="shared" si="0"/>
        <v>65.63999999999999</v>
      </c>
      <c r="I21" s="5"/>
    </row>
    <row r="22" spans="1:9" ht="14.25">
      <c r="A22" s="6">
        <v>20</v>
      </c>
      <c r="B22" s="4" t="s">
        <v>37</v>
      </c>
      <c r="C22" s="2" t="s">
        <v>38</v>
      </c>
      <c r="D22" s="2" t="s">
        <v>101</v>
      </c>
      <c r="E22" s="2" t="s">
        <v>10</v>
      </c>
      <c r="F22" s="5">
        <v>55</v>
      </c>
      <c r="G22" s="21">
        <v>81</v>
      </c>
      <c r="H22" s="22">
        <f t="shared" si="0"/>
        <v>65.4</v>
      </c>
      <c r="I22" s="5"/>
    </row>
    <row r="23" spans="1:9" ht="14.25">
      <c r="A23" s="6">
        <v>21</v>
      </c>
      <c r="B23" s="4" t="s">
        <v>52</v>
      </c>
      <c r="C23" s="2" t="s">
        <v>53</v>
      </c>
      <c r="D23" s="2" t="s">
        <v>102</v>
      </c>
      <c r="E23" s="2" t="s">
        <v>10</v>
      </c>
      <c r="F23" s="5">
        <v>56.7</v>
      </c>
      <c r="G23" s="21">
        <v>77.4</v>
      </c>
      <c r="H23" s="22">
        <f t="shared" si="0"/>
        <v>64.98</v>
      </c>
      <c r="I23" s="5"/>
    </row>
    <row r="24" spans="1:9" ht="14.25">
      <c r="A24" s="6">
        <v>22</v>
      </c>
      <c r="B24" s="4" t="s">
        <v>68</v>
      </c>
      <c r="C24" s="2" t="s">
        <v>103</v>
      </c>
      <c r="D24" s="2" t="s">
        <v>101</v>
      </c>
      <c r="E24" s="2" t="s">
        <v>10</v>
      </c>
      <c r="F24" s="5">
        <v>60</v>
      </c>
      <c r="G24" s="21">
        <v>72</v>
      </c>
      <c r="H24" s="22">
        <f t="shared" si="0"/>
        <v>64.8</v>
      </c>
      <c r="I24" s="5"/>
    </row>
    <row r="25" spans="1:9" ht="14.25">
      <c r="A25" s="6">
        <v>23</v>
      </c>
      <c r="B25" s="4" t="s">
        <v>43</v>
      </c>
      <c r="C25" s="2" t="s">
        <v>44</v>
      </c>
      <c r="D25" s="2" t="s">
        <v>101</v>
      </c>
      <c r="E25" s="2" t="s">
        <v>10</v>
      </c>
      <c r="F25" s="5">
        <v>54</v>
      </c>
      <c r="G25" s="21">
        <v>80.4</v>
      </c>
      <c r="H25" s="22">
        <f t="shared" si="0"/>
        <v>64.56</v>
      </c>
      <c r="I25" s="5"/>
    </row>
    <row r="26" spans="1:9" ht="14.25">
      <c r="A26" s="6">
        <v>24</v>
      </c>
      <c r="B26" s="4" t="s">
        <v>45</v>
      </c>
      <c r="C26" s="2" t="s">
        <v>46</v>
      </c>
      <c r="D26" s="2" t="s">
        <v>101</v>
      </c>
      <c r="E26" s="2" t="s">
        <v>10</v>
      </c>
      <c r="F26" s="5">
        <v>54</v>
      </c>
      <c r="G26" s="21">
        <v>79.8</v>
      </c>
      <c r="H26" s="22">
        <f t="shared" si="0"/>
        <v>64.32</v>
      </c>
      <c r="I26" s="5"/>
    </row>
    <row r="27" spans="1:9" ht="14.25">
      <c r="A27" s="6">
        <v>25</v>
      </c>
      <c r="B27" s="4" t="s">
        <v>29</v>
      </c>
      <c r="C27" s="2" t="s">
        <v>30</v>
      </c>
      <c r="D27" s="2" t="s">
        <v>101</v>
      </c>
      <c r="E27" s="2" t="s">
        <v>10</v>
      </c>
      <c r="F27" s="5">
        <v>53</v>
      </c>
      <c r="G27" s="21">
        <v>80</v>
      </c>
      <c r="H27" s="22">
        <f t="shared" si="0"/>
        <v>63.8</v>
      </c>
      <c r="I27" s="5"/>
    </row>
    <row r="28" spans="1:9" ht="14.25">
      <c r="A28" s="6">
        <v>26</v>
      </c>
      <c r="B28" s="4" t="s">
        <v>64</v>
      </c>
      <c r="C28" s="2" t="s">
        <v>65</v>
      </c>
      <c r="D28" s="2" t="s">
        <v>101</v>
      </c>
      <c r="E28" s="2" t="s">
        <v>10</v>
      </c>
      <c r="F28" s="5">
        <v>53</v>
      </c>
      <c r="G28" s="21">
        <v>80</v>
      </c>
      <c r="H28" s="22">
        <f t="shared" si="0"/>
        <v>63.8</v>
      </c>
      <c r="I28" s="5"/>
    </row>
    <row r="29" spans="1:9" ht="14.25">
      <c r="A29" s="6">
        <v>27</v>
      </c>
      <c r="B29" s="4" t="s">
        <v>75</v>
      </c>
      <c r="C29" s="2" t="s">
        <v>76</v>
      </c>
      <c r="D29" s="2" t="s">
        <v>101</v>
      </c>
      <c r="E29" s="2" t="s">
        <v>10</v>
      </c>
      <c r="F29" s="5">
        <v>53</v>
      </c>
      <c r="G29" s="21">
        <v>79.6</v>
      </c>
      <c r="H29" s="14">
        <f t="shared" si="0"/>
        <v>63.64</v>
      </c>
      <c r="I29" s="5"/>
    </row>
    <row r="30" spans="1:9" ht="14.25">
      <c r="A30" s="6">
        <v>28</v>
      </c>
      <c r="B30" s="4" t="s">
        <v>41</v>
      </c>
      <c r="C30" s="2" t="s">
        <v>42</v>
      </c>
      <c r="D30" s="2" t="s">
        <v>101</v>
      </c>
      <c r="E30" s="2" t="s">
        <v>10</v>
      </c>
      <c r="F30" s="5">
        <v>54</v>
      </c>
      <c r="G30" s="21">
        <v>76.2</v>
      </c>
      <c r="H30" s="14">
        <f t="shared" si="0"/>
        <v>62.88</v>
      </c>
      <c r="I30" s="5"/>
    </row>
    <row r="31" spans="1:9" ht="14.25">
      <c r="A31" s="6">
        <v>29</v>
      </c>
      <c r="B31" s="4" t="s">
        <v>73</v>
      </c>
      <c r="C31" s="2" t="s">
        <v>74</v>
      </c>
      <c r="D31" s="2" t="s">
        <v>101</v>
      </c>
      <c r="E31" s="2" t="s">
        <v>10</v>
      </c>
      <c r="F31" s="5">
        <v>55</v>
      </c>
      <c r="G31" s="21">
        <v>74.6</v>
      </c>
      <c r="H31" s="14">
        <f t="shared" si="0"/>
        <v>62.84</v>
      </c>
      <c r="I31" s="5"/>
    </row>
    <row r="32" spans="1:9" ht="14.25">
      <c r="A32" s="6">
        <v>30</v>
      </c>
      <c r="B32" s="4" t="s">
        <v>77</v>
      </c>
      <c r="C32" s="2" t="s">
        <v>78</v>
      </c>
      <c r="D32" s="2" t="s">
        <v>101</v>
      </c>
      <c r="E32" s="2" t="s">
        <v>10</v>
      </c>
      <c r="F32" s="5">
        <v>52</v>
      </c>
      <c r="G32" s="21">
        <v>78.8</v>
      </c>
      <c r="H32" s="14">
        <f t="shared" si="0"/>
        <v>62.72</v>
      </c>
      <c r="I32" s="5"/>
    </row>
    <row r="33" spans="1:9" ht="14.25">
      <c r="A33" s="6">
        <v>31</v>
      </c>
      <c r="B33" s="4" t="s">
        <v>39</v>
      </c>
      <c r="C33" s="1" t="s">
        <v>40</v>
      </c>
      <c r="D33" s="2" t="s">
        <v>101</v>
      </c>
      <c r="E33" s="1" t="s">
        <v>10</v>
      </c>
      <c r="F33" s="5">
        <v>56</v>
      </c>
      <c r="G33" s="21">
        <v>72.4</v>
      </c>
      <c r="H33" s="14">
        <f t="shared" si="0"/>
        <v>62.56</v>
      </c>
      <c r="I33" s="5"/>
    </row>
    <row r="34" spans="1:9" ht="14.25">
      <c r="A34" s="6">
        <v>32</v>
      </c>
      <c r="B34" s="4" t="s">
        <v>82</v>
      </c>
      <c r="C34" s="2" t="s">
        <v>83</v>
      </c>
      <c r="D34" s="2" t="s">
        <v>101</v>
      </c>
      <c r="E34" s="2" t="s">
        <v>10</v>
      </c>
      <c r="F34" s="5">
        <v>59</v>
      </c>
      <c r="G34" s="21">
        <v>67.6</v>
      </c>
      <c r="H34" s="14">
        <f t="shared" si="0"/>
        <v>62.44</v>
      </c>
      <c r="I34" s="5"/>
    </row>
    <row r="35" spans="1:9" ht="14.25">
      <c r="A35" s="6">
        <v>33</v>
      </c>
      <c r="B35" s="4" t="s">
        <v>27</v>
      </c>
      <c r="C35" s="2" t="s">
        <v>28</v>
      </c>
      <c r="D35" s="2" t="s">
        <v>101</v>
      </c>
      <c r="E35" s="2" t="s">
        <v>10</v>
      </c>
      <c r="F35" s="5">
        <v>55</v>
      </c>
      <c r="G35" s="21">
        <v>73.6</v>
      </c>
      <c r="H35" s="14">
        <f t="shared" si="0"/>
        <v>62.44</v>
      </c>
      <c r="I35" s="5"/>
    </row>
    <row r="36" spans="1:9" ht="14.25">
      <c r="A36" s="6">
        <v>34</v>
      </c>
      <c r="B36" s="4" t="s">
        <v>66</v>
      </c>
      <c r="C36" s="2" t="s">
        <v>67</v>
      </c>
      <c r="D36" s="2" t="s">
        <v>101</v>
      </c>
      <c r="E36" s="2" t="s">
        <v>10</v>
      </c>
      <c r="F36" s="5">
        <v>54</v>
      </c>
      <c r="G36" s="21">
        <v>73.4</v>
      </c>
      <c r="H36" s="14">
        <f t="shared" si="0"/>
        <v>61.760000000000005</v>
      </c>
      <c r="I36" s="5"/>
    </row>
    <row r="37" spans="1:9" ht="14.25">
      <c r="A37" s="6">
        <v>35</v>
      </c>
      <c r="B37" s="4" t="s">
        <v>15</v>
      </c>
      <c r="C37" s="2" t="s">
        <v>16</v>
      </c>
      <c r="D37" s="2" t="s">
        <v>101</v>
      </c>
      <c r="E37" s="2" t="s">
        <v>10</v>
      </c>
      <c r="F37" s="5">
        <v>52</v>
      </c>
      <c r="G37" s="21">
        <v>75.8</v>
      </c>
      <c r="H37" s="14">
        <f t="shared" si="0"/>
        <v>61.519999999999996</v>
      </c>
      <c r="I37" s="5"/>
    </row>
    <row r="38" spans="1:9" ht="14.25">
      <c r="A38" s="6">
        <v>36</v>
      </c>
      <c r="B38" s="4" t="s">
        <v>58</v>
      </c>
      <c r="C38" s="2" t="s">
        <v>59</v>
      </c>
      <c r="D38" s="2" t="s">
        <v>101</v>
      </c>
      <c r="E38" s="2" t="s">
        <v>10</v>
      </c>
      <c r="F38" s="5">
        <v>55</v>
      </c>
      <c r="G38" s="21">
        <v>70.6</v>
      </c>
      <c r="H38" s="14">
        <f t="shared" si="0"/>
        <v>61.239999999999995</v>
      </c>
      <c r="I38" s="5"/>
    </row>
    <row r="39" spans="1:9" ht="14.25">
      <c r="A39" s="6">
        <v>37</v>
      </c>
      <c r="B39" s="4" t="s">
        <v>47</v>
      </c>
      <c r="C39" s="2" t="s">
        <v>48</v>
      </c>
      <c r="D39" s="2" t="s">
        <v>101</v>
      </c>
      <c r="E39" s="2" t="s">
        <v>10</v>
      </c>
      <c r="F39" s="5">
        <v>53</v>
      </c>
      <c r="G39" s="21">
        <v>70</v>
      </c>
      <c r="H39" s="22">
        <f t="shared" si="0"/>
        <v>59.8</v>
      </c>
      <c r="I39" s="5"/>
    </row>
    <row r="40" spans="1:9" ht="14.25">
      <c r="A40" s="6">
        <v>38</v>
      </c>
      <c r="B40" s="4" t="s">
        <v>69</v>
      </c>
      <c r="C40" s="2" t="s">
        <v>70</v>
      </c>
      <c r="D40" s="2" t="s">
        <v>101</v>
      </c>
      <c r="E40" s="2" t="s">
        <v>10</v>
      </c>
      <c r="F40" s="5">
        <v>53</v>
      </c>
      <c r="G40" s="21">
        <v>68.6</v>
      </c>
      <c r="H40" s="14">
        <f t="shared" si="0"/>
        <v>59.239999999999995</v>
      </c>
      <c r="I40" s="5"/>
    </row>
    <row r="41" spans="1:9" ht="14.25">
      <c r="A41" s="6">
        <v>39</v>
      </c>
      <c r="B41" s="4" t="s">
        <v>25</v>
      </c>
      <c r="C41" s="2" t="s">
        <v>26</v>
      </c>
      <c r="D41" s="2" t="s">
        <v>102</v>
      </c>
      <c r="E41" s="2" t="s">
        <v>10</v>
      </c>
      <c r="F41" s="5">
        <v>51.45</v>
      </c>
      <c r="G41" s="21">
        <v>67.2</v>
      </c>
      <c r="H41" s="14">
        <f t="shared" si="0"/>
        <v>57.75</v>
      </c>
      <c r="I41" s="5"/>
    </row>
  </sheetData>
  <sheetProtection/>
  <mergeCells count="1">
    <mergeCell ref="A1:I1"/>
  </mergeCells>
  <printOptions/>
  <pageMargins left="0.3937007874015748" right="0.3937007874015748" top="0.984251968503937" bottom="0.984251968503937" header="0.31496062992125984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K17" sqref="K17"/>
    </sheetView>
  </sheetViews>
  <sheetFormatPr defaultColWidth="9.00390625" defaultRowHeight="14.25"/>
  <cols>
    <col min="1" max="1" width="4.375" style="0" customWidth="1"/>
    <col min="2" max="2" width="13.00390625" style="0" customWidth="1"/>
    <col min="4" max="4" width="6.25390625" style="0" customWidth="1"/>
    <col min="5" max="5" width="13.00390625" style="0" customWidth="1"/>
    <col min="9" max="9" width="6.50390625" style="0" customWidth="1"/>
  </cols>
  <sheetData>
    <row r="1" spans="1:9" ht="20.25">
      <c r="A1" s="26" t="s">
        <v>301</v>
      </c>
      <c r="B1" s="26"/>
      <c r="C1" s="26"/>
      <c r="D1" s="26"/>
      <c r="E1" s="26"/>
      <c r="F1" s="26"/>
      <c r="G1" s="26"/>
      <c r="H1" s="26"/>
      <c r="I1" s="26"/>
    </row>
    <row r="2" spans="1:9" ht="75">
      <c r="A2" s="15" t="s">
        <v>100</v>
      </c>
      <c r="B2" s="1" t="s">
        <v>6</v>
      </c>
      <c r="C2" s="2" t="s">
        <v>7</v>
      </c>
      <c r="D2" s="2" t="s">
        <v>99</v>
      </c>
      <c r="E2" s="2" t="s">
        <v>8</v>
      </c>
      <c r="F2" s="3" t="s">
        <v>297</v>
      </c>
      <c r="G2" s="3" t="s">
        <v>298</v>
      </c>
      <c r="H2" s="3" t="s">
        <v>296</v>
      </c>
      <c r="I2" s="3" t="s">
        <v>9</v>
      </c>
    </row>
    <row r="3" spans="1:9" ht="24.75" customHeight="1">
      <c r="A3" s="6">
        <v>1</v>
      </c>
      <c r="B3" s="4" t="s">
        <v>261</v>
      </c>
      <c r="C3" s="2" t="s">
        <v>334</v>
      </c>
      <c r="D3" s="2" t="s">
        <v>101</v>
      </c>
      <c r="E3" s="2" t="s">
        <v>260</v>
      </c>
      <c r="F3" s="5">
        <v>73</v>
      </c>
      <c r="G3" s="21">
        <v>81</v>
      </c>
      <c r="H3" s="20">
        <f>SUM(F3*60%+G3*40%)</f>
        <v>76.19999999999999</v>
      </c>
      <c r="I3" s="10"/>
    </row>
    <row r="4" spans="1:9" ht="24.75" customHeight="1">
      <c r="A4" s="6">
        <v>2</v>
      </c>
      <c r="B4" s="4" t="s">
        <v>264</v>
      </c>
      <c r="C4" s="2" t="s">
        <v>265</v>
      </c>
      <c r="D4" s="2" t="s">
        <v>101</v>
      </c>
      <c r="E4" s="2" t="s">
        <v>260</v>
      </c>
      <c r="F4" s="5">
        <v>71</v>
      </c>
      <c r="G4" s="21">
        <v>80.4</v>
      </c>
      <c r="H4" s="14">
        <f>SUM(F4*60%+G4*40%)</f>
        <v>74.76</v>
      </c>
      <c r="I4" s="10"/>
    </row>
    <row r="5" spans="1:9" ht="24.75" customHeight="1">
      <c r="A5" s="6">
        <v>3</v>
      </c>
      <c r="B5" s="4" t="s">
        <v>262</v>
      </c>
      <c r="C5" s="2" t="s">
        <v>263</v>
      </c>
      <c r="D5" s="2" t="s">
        <v>101</v>
      </c>
      <c r="E5" s="2" t="s">
        <v>260</v>
      </c>
      <c r="F5" s="5">
        <v>68</v>
      </c>
      <c r="G5" s="21">
        <v>83.2</v>
      </c>
      <c r="H5" s="14">
        <f>SUM(F5*60%+G5*40%)</f>
        <v>74.08</v>
      </c>
      <c r="I5" s="10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M5" sqref="M5"/>
    </sheetView>
  </sheetViews>
  <sheetFormatPr defaultColWidth="9.00390625" defaultRowHeight="14.25"/>
  <cols>
    <col min="1" max="1" width="4.625" style="0" customWidth="1"/>
    <col min="2" max="2" width="12.625" style="0" customWidth="1"/>
    <col min="3" max="3" width="7.875" style="0" customWidth="1"/>
    <col min="4" max="4" width="5.75390625" style="0" customWidth="1"/>
    <col min="5" max="5" width="10.875" style="0" customWidth="1"/>
    <col min="9" max="9" width="14.50390625" style="0" customWidth="1"/>
  </cols>
  <sheetData>
    <row r="1" spans="1:9" ht="20.25">
      <c r="A1" s="26" t="s">
        <v>301</v>
      </c>
      <c r="B1" s="26"/>
      <c r="C1" s="26"/>
      <c r="D1" s="26"/>
      <c r="E1" s="26"/>
      <c r="F1" s="26"/>
      <c r="G1" s="26"/>
      <c r="H1" s="26"/>
      <c r="I1" s="26"/>
    </row>
    <row r="2" spans="1:9" ht="75">
      <c r="A2" s="15" t="s">
        <v>100</v>
      </c>
      <c r="B2" s="1" t="s">
        <v>6</v>
      </c>
      <c r="C2" s="2" t="s">
        <v>7</v>
      </c>
      <c r="D2" s="2" t="s">
        <v>99</v>
      </c>
      <c r="E2" s="2" t="s">
        <v>8</v>
      </c>
      <c r="F2" s="3" t="s">
        <v>297</v>
      </c>
      <c r="G2" s="3" t="s">
        <v>298</v>
      </c>
      <c r="H2" s="3" t="s">
        <v>296</v>
      </c>
      <c r="I2" s="3" t="s">
        <v>9</v>
      </c>
    </row>
    <row r="3" spans="1:9" ht="24.75" customHeight="1">
      <c r="A3" s="6">
        <v>1</v>
      </c>
      <c r="B3" s="11" t="s">
        <v>4</v>
      </c>
      <c r="C3" s="2" t="s">
        <v>5</v>
      </c>
      <c r="D3" s="2" t="s">
        <v>101</v>
      </c>
      <c r="E3" s="2" t="s">
        <v>282</v>
      </c>
      <c r="F3" s="5">
        <v>95.5</v>
      </c>
      <c r="G3" s="21">
        <v>83.4</v>
      </c>
      <c r="H3" s="14">
        <f aca="true" t="shared" si="0" ref="H3:H8">SUM(F3*60%+G3*40%)</f>
        <v>90.66</v>
      </c>
      <c r="I3" s="7"/>
    </row>
    <row r="4" spans="1:9" ht="24.75" customHeight="1">
      <c r="A4" s="6">
        <v>2</v>
      </c>
      <c r="B4" s="4" t="s">
        <v>283</v>
      </c>
      <c r="C4" s="2" t="s">
        <v>284</v>
      </c>
      <c r="D4" s="2" t="s">
        <v>101</v>
      </c>
      <c r="E4" s="1" t="s">
        <v>282</v>
      </c>
      <c r="F4" s="5">
        <v>86</v>
      </c>
      <c r="G4" s="21">
        <v>83.2</v>
      </c>
      <c r="H4" s="14">
        <f t="shared" si="0"/>
        <v>84.88</v>
      </c>
      <c r="I4" s="7"/>
    </row>
    <row r="5" spans="1:9" ht="24.75" customHeight="1">
      <c r="A5" s="6">
        <v>3</v>
      </c>
      <c r="B5" s="4" t="s">
        <v>0</v>
      </c>
      <c r="C5" s="2" t="s">
        <v>1</v>
      </c>
      <c r="D5" s="2" t="s">
        <v>102</v>
      </c>
      <c r="E5" s="1" t="s">
        <v>282</v>
      </c>
      <c r="F5" s="16">
        <v>83.5</v>
      </c>
      <c r="G5" s="21">
        <v>84.6</v>
      </c>
      <c r="H5" s="14">
        <f t="shared" si="0"/>
        <v>83.94</v>
      </c>
      <c r="I5" s="10"/>
    </row>
    <row r="6" spans="1:9" ht="24.75" customHeight="1">
      <c r="A6" s="6">
        <v>4</v>
      </c>
      <c r="B6" s="4" t="s">
        <v>285</v>
      </c>
      <c r="C6" s="2" t="s">
        <v>286</v>
      </c>
      <c r="D6" s="2" t="s">
        <v>101</v>
      </c>
      <c r="E6" s="2" t="s">
        <v>282</v>
      </c>
      <c r="F6" s="5">
        <v>80.5</v>
      </c>
      <c r="G6" s="21">
        <v>79.6</v>
      </c>
      <c r="H6" s="14">
        <f t="shared" si="0"/>
        <v>80.14</v>
      </c>
      <c r="I6" s="7"/>
    </row>
    <row r="7" spans="1:9" ht="24.75" customHeight="1">
      <c r="A7" s="6">
        <v>5</v>
      </c>
      <c r="B7" s="4" t="s">
        <v>287</v>
      </c>
      <c r="C7" s="2" t="s">
        <v>288</v>
      </c>
      <c r="D7" s="2" t="s">
        <v>101</v>
      </c>
      <c r="E7" s="2" t="s">
        <v>282</v>
      </c>
      <c r="F7" s="5">
        <v>76.5</v>
      </c>
      <c r="G7" s="21">
        <v>77.8</v>
      </c>
      <c r="H7" s="14">
        <f t="shared" si="0"/>
        <v>77.02</v>
      </c>
      <c r="I7" s="7"/>
    </row>
    <row r="8" spans="1:9" ht="24.75" customHeight="1">
      <c r="A8" s="6">
        <v>6</v>
      </c>
      <c r="B8" s="11" t="s">
        <v>2</v>
      </c>
      <c r="C8" s="2" t="s">
        <v>3</v>
      </c>
      <c r="D8" s="2" t="s">
        <v>101</v>
      </c>
      <c r="E8" s="2" t="s">
        <v>282</v>
      </c>
      <c r="F8" s="5">
        <v>77</v>
      </c>
      <c r="G8" s="21">
        <v>75</v>
      </c>
      <c r="H8" s="22">
        <f t="shared" si="0"/>
        <v>76.19999999999999</v>
      </c>
      <c r="I8" s="7"/>
    </row>
  </sheetData>
  <sheetProtection/>
  <mergeCells count="1">
    <mergeCell ref="A1:I1"/>
  </mergeCells>
  <printOptions horizontalCentered="1"/>
  <pageMargins left="0" right="0" top="0.7480314960629921" bottom="0.7480314960629921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5.75390625" style="0" customWidth="1"/>
    <col min="2" max="2" width="12.875" style="0" customWidth="1"/>
    <col min="4" max="4" width="5.875" style="0" customWidth="1"/>
    <col min="9" max="9" width="12.375" style="0" customWidth="1"/>
  </cols>
  <sheetData>
    <row r="1" spans="1:9" ht="22.5">
      <c r="A1" s="27" t="s">
        <v>301</v>
      </c>
      <c r="B1" s="27"/>
      <c r="C1" s="27"/>
      <c r="D1" s="27"/>
      <c r="E1" s="27"/>
      <c r="F1" s="27"/>
      <c r="G1" s="27"/>
      <c r="H1" s="27"/>
      <c r="I1" s="27"/>
    </row>
    <row r="2" spans="1:9" ht="75">
      <c r="A2" s="15" t="s">
        <v>100</v>
      </c>
      <c r="B2" s="1" t="s">
        <v>6</v>
      </c>
      <c r="C2" s="2" t="s">
        <v>7</v>
      </c>
      <c r="D2" s="2" t="s">
        <v>99</v>
      </c>
      <c r="E2" s="2" t="s">
        <v>8</v>
      </c>
      <c r="F2" s="3" t="s">
        <v>297</v>
      </c>
      <c r="G2" s="3" t="s">
        <v>298</v>
      </c>
      <c r="H2" s="3" t="s">
        <v>296</v>
      </c>
      <c r="I2" s="3" t="s">
        <v>9</v>
      </c>
    </row>
    <row r="3" spans="1:9" ht="19.5" customHeight="1">
      <c r="A3" s="6">
        <v>1</v>
      </c>
      <c r="B3" s="4" t="s">
        <v>278</v>
      </c>
      <c r="C3" s="2" t="s">
        <v>335</v>
      </c>
      <c r="D3" s="2" t="s">
        <v>101</v>
      </c>
      <c r="E3" s="2" t="s">
        <v>273</v>
      </c>
      <c r="F3" s="5">
        <v>77</v>
      </c>
      <c r="G3" s="21">
        <v>78.6</v>
      </c>
      <c r="H3" s="14">
        <f aca="true" t="shared" si="0" ref="H3:H8">SUM(F3*60%+G3*40%)</f>
        <v>77.63999999999999</v>
      </c>
      <c r="I3" s="10"/>
    </row>
    <row r="4" spans="1:9" ht="19.5" customHeight="1">
      <c r="A4" s="6">
        <v>2</v>
      </c>
      <c r="B4" s="4" t="s">
        <v>272</v>
      </c>
      <c r="C4" s="2" t="s">
        <v>336</v>
      </c>
      <c r="D4" s="2" t="s">
        <v>101</v>
      </c>
      <c r="E4" s="1" t="s">
        <v>273</v>
      </c>
      <c r="F4" s="5">
        <v>72</v>
      </c>
      <c r="G4" s="21">
        <v>80.4</v>
      </c>
      <c r="H4" s="14">
        <f t="shared" si="0"/>
        <v>75.36</v>
      </c>
      <c r="I4" s="10"/>
    </row>
    <row r="5" spans="1:9" ht="19.5" customHeight="1">
      <c r="A5" s="6">
        <v>3</v>
      </c>
      <c r="B5" s="4" t="s">
        <v>274</v>
      </c>
      <c r="C5" s="2" t="s">
        <v>275</v>
      </c>
      <c r="D5" s="2" t="s">
        <v>101</v>
      </c>
      <c r="E5" s="2" t="s">
        <v>273</v>
      </c>
      <c r="F5" s="5">
        <v>66</v>
      </c>
      <c r="G5" s="21">
        <v>81.6</v>
      </c>
      <c r="H5" s="14">
        <f t="shared" si="0"/>
        <v>72.24000000000001</v>
      </c>
      <c r="I5" s="10"/>
    </row>
    <row r="6" spans="1:9" ht="19.5" customHeight="1">
      <c r="A6" s="6">
        <v>4</v>
      </c>
      <c r="B6" s="4" t="s">
        <v>276</v>
      </c>
      <c r="C6" s="2" t="s">
        <v>277</v>
      </c>
      <c r="D6" s="2" t="s">
        <v>101</v>
      </c>
      <c r="E6" s="2" t="s">
        <v>273</v>
      </c>
      <c r="F6" s="5">
        <v>66</v>
      </c>
      <c r="G6" s="21">
        <v>75.6</v>
      </c>
      <c r="H6" s="14">
        <f t="shared" si="0"/>
        <v>69.84</v>
      </c>
      <c r="I6" s="10"/>
    </row>
    <row r="7" spans="1:9" ht="19.5" customHeight="1">
      <c r="A7" s="6">
        <v>5</v>
      </c>
      <c r="B7" s="4" t="s">
        <v>281</v>
      </c>
      <c r="C7" s="2" t="s">
        <v>107</v>
      </c>
      <c r="D7" s="2" t="s">
        <v>102</v>
      </c>
      <c r="E7" s="2" t="s">
        <v>273</v>
      </c>
      <c r="F7" s="5">
        <v>55.65</v>
      </c>
      <c r="G7" s="21">
        <v>80.2</v>
      </c>
      <c r="H7" s="14">
        <f t="shared" si="0"/>
        <v>65.47</v>
      </c>
      <c r="I7" s="10"/>
    </row>
    <row r="8" spans="1:9" ht="19.5" customHeight="1">
      <c r="A8" s="6">
        <v>6</v>
      </c>
      <c r="B8" s="4" t="s">
        <v>279</v>
      </c>
      <c r="C8" s="2" t="s">
        <v>280</v>
      </c>
      <c r="D8" s="2" t="s">
        <v>101</v>
      </c>
      <c r="E8" s="2" t="s">
        <v>273</v>
      </c>
      <c r="F8" s="5">
        <v>59</v>
      </c>
      <c r="G8" s="21">
        <v>71.6</v>
      </c>
      <c r="H8" s="14">
        <f t="shared" si="0"/>
        <v>64.03999999999999</v>
      </c>
      <c r="I8" s="10"/>
    </row>
  </sheetData>
  <sheetProtection/>
  <mergeCells count="1">
    <mergeCell ref="A1:I1"/>
  </mergeCells>
  <printOptions horizontalCentered="1"/>
  <pageMargins left="0" right="0" top="0.7480314960629921" bottom="0.7480314960629921" header="0.31496062992125984" footer="0.31496062992125984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J14" sqref="J14"/>
    </sheetView>
  </sheetViews>
  <sheetFormatPr defaultColWidth="9.00390625" defaultRowHeight="14.25"/>
  <cols>
    <col min="1" max="1" width="5.625" style="0" customWidth="1"/>
    <col min="2" max="2" width="13.25390625" style="0" customWidth="1"/>
    <col min="3" max="3" width="10.625" style="0" customWidth="1"/>
    <col min="4" max="4" width="6.50390625" style="0" customWidth="1"/>
    <col min="9" max="9" width="14.875" style="0" customWidth="1"/>
  </cols>
  <sheetData>
    <row r="1" spans="1:9" ht="22.5">
      <c r="A1" s="27" t="s">
        <v>301</v>
      </c>
      <c r="B1" s="27"/>
      <c r="C1" s="27"/>
      <c r="D1" s="27"/>
      <c r="E1" s="27"/>
      <c r="F1" s="27"/>
      <c r="G1" s="27"/>
      <c r="H1" s="27"/>
      <c r="I1" s="27"/>
    </row>
    <row r="2" spans="1:9" ht="75">
      <c r="A2" s="15" t="s">
        <v>100</v>
      </c>
      <c r="B2" s="1" t="s">
        <v>6</v>
      </c>
      <c r="C2" s="2" t="s">
        <v>7</v>
      </c>
      <c r="D2" s="2" t="s">
        <v>99</v>
      </c>
      <c r="E2" s="2" t="s">
        <v>8</v>
      </c>
      <c r="F2" s="3" t="s">
        <v>297</v>
      </c>
      <c r="G2" s="3" t="s">
        <v>298</v>
      </c>
      <c r="H2" s="3" t="s">
        <v>296</v>
      </c>
      <c r="I2" s="3" t="s">
        <v>9</v>
      </c>
    </row>
    <row r="3" spans="1:9" ht="30" customHeight="1">
      <c r="A3" s="6">
        <v>1</v>
      </c>
      <c r="B3" s="4" t="s">
        <v>271</v>
      </c>
      <c r="C3" s="2" t="s">
        <v>337</v>
      </c>
      <c r="D3" s="2" t="s">
        <v>101</v>
      </c>
      <c r="E3" s="2" t="s">
        <v>266</v>
      </c>
      <c r="F3" s="5">
        <v>64</v>
      </c>
      <c r="G3" s="21">
        <v>86.6</v>
      </c>
      <c r="H3" s="14">
        <f>SUM(F3*60%+G3*40%)</f>
        <v>73.03999999999999</v>
      </c>
      <c r="I3" s="10"/>
    </row>
    <row r="4" spans="1:9" ht="30" customHeight="1">
      <c r="A4" s="6">
        <v>2</v>
      </c>
      <c r="B4" s="4" t="s">
        <v>267</v>
      </c>
      <c r="C4" s="2" t="s">
        <v>268</v>
      </c>
      <c r="D4" s="2" t="s">
        <v>101</v>
      </c>
      <c r="E4" s="2" t="s">
        <v>266</v>
      </c>
      <c r="F4" s="5">
        <v>70</v>
      </c>
      <c r="G4" s="21">
        <v>71.2</v>
      </c>
      <c r="H4" s="14">
        <f>SUM(F4*60%+G4*40%)</f>
        <v>70.48</v>
      </c>
      <c r="I4" s="10"/>
    </row>
    <row r="5" spans="1:9" ht="30" customHeight="1">
      <c r="A5" s="6">
        <v>3</v>
      </c>
      <c r="B5" s="4" t="s">
        <v>269</v>
      </c>
      <c r="C5" s="2" t="s">
        <v>270</v>
      </c>
      <c r="D5" s="2" t="s">
        <v>102</v>
      </c>
      <c r="E5" s="2" t="s">
        <v>266</v>
      </c>
      <c r="F5" s="5">
        <v>64.05</v>
      </c>
      <c r="G5" s="21">
        <v>71.4</v>
      </c>
      <c r="H5" s="14">
        <f>SUM(F5*60%+G5*40%)</f>
        <v>66.99000000000001</v>
      </c>
      <c r="I5" s="10"/>
    </row>
  </sheetData>
  <sheetProtection/>
  <mergeCells count="1">
    <mergeCell ref="A1:I1"/>
  </mergeCells>
  <printOptions horizontalCentered="1"/>
  <pageMargins left="0.11811023622047245" right="0.31496062992125984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0">
      <selection activeCell="C17" sqref="C17"/>
    </sheetView>
  </sheetViews>
  <sheetFormatPr defaultColWidth="9.00390625" defaultRowHeight="14.25"/>
  <cols>
    <col min="1" max="1" width="5.50390625" style="0" customWidth="1"/>
    <col min="2" max="2" width="12.75390625" style="0" customWidth="1"/>
    <col min="4" max="4" width="6.375" style="0" customWidth="1"/>
  </cols>
  <sheetData>
    <row r="1" spans="1:9" ht="20.25">
      <c r="A1" s="26" t="s">
        <v>301</v>
      </c>
      <c r="B1" s="26"/>
      <c r="C1" s="26"/>
      <c r="D1" s="26"/>
      <c r="E1" s="26"/>
      <c r="F1" s="26"/>
      <c r="G1" s="26"/>
      <c r="H1" s="26"/>
      <c r="I1" s="26"/>
    </row>
    <row r="2" spans="1:9" ht="75">
      <c r="A2" s="15" t="s">
        <v>100</v>
      </c>
      <c r="B2" s="1" t="s">
        <v>6</v>
      </c>
      <c r="C2" s="2" t="s">
        <v>7</v>
      </c>
      <c r="D2" s="2" t="s">
        <v>99</v>
      </c>
      <c r="E2" s="2" t="s">
        <v>8</v>
      </c>
      <c r="F2" s="3" t="s">
        <v>297</v>
      </c>
      <c r="G2" s="3" t="s">
        <v>298</v>
      </c>
      <c r="H2" s="3" t="s">
        <v>296</v>
      </c>
      <c r="I2" s="3" t="s">
        <v>9</v>
      </c>
    </row>
    <row r="3" spans="1:9" ht="14.25">
      <c r="A3" s="6">
        <v>1</v>
      </c>
      <c r="B3" s="17" t="s">
        <v>124</v>
      </c>
      <c r="C3" s="18" t="s">
        <v>125</v>
      </c>
      <c r="D3" s="2" t="s">
        <v>101</v>
      </c>
      <c r="E3" s="18" t="s">
        <v>84</v>
      </c>
      <c r="F3" s="5">
        <v>29</v>
      </c>
      <c r="G3" s="23" t="s">
        <v>299</v>
      </c>
      <c r="H3" s="14" t="e">
        <f aca="true" t="shared" si="0" ref="H3:H32">SUM(F3*60%+G3*40%)</f>
        <v>#VALUE!</v>
      </c>
      <c r="I3" s="15"/>
    </row>
    <row r="4" spans="1:9" ht="14.25">
      <c r="A4" s="6">
        <v>2</v>
      </c>
      <c r="B4" s="17" t="s">
        <v>96</v>
      </c>
      <c r="C4" s="18" t="s">
        <v>97</v>
      </c>
      <c r="D4" s="2" t="s">
        <v>101</v>
      </c>
      <c r="E4" s="18" t="s">
        <v>84</v>
      </c>
      <c r="F4" s="5">
        <v>29</v>
      </c>
      <c r="G4" s="23" t="s">
        <v>299</v>
      </c>
      <c r="H4" s="14" t="e">
        <f t="shared" si="0"/>
        <v>#VALUE!</v>
      </c>
      <c r="I4" s="15"/>
    </row>
    <row r="5" spans="1:9" ht="14.25">
      <c r="A5" s="6">
        <v>3</v>
      </c>
      <c r="B5" s="17" t="s">
        <v>134</v>
      </c>
      <c r="C5" s="18" t="s">
        <v>135</v>
      </c>
      <c r="D5" s="2" t="s">
        <v>101</v>
      </c>
      <c r="E5" s="18" t="s">
        <v>84</v>
      </c>
      <c r="F5" s="5">
        <v>32</v>
      </c>
      <c r="G5" s="23" t="s">
        <v>300</v>
      </c>
      <c r="H5" s="14" t="e">
        <f t="shared" si="0"/>
        <v>#VALUE!</v>
      </c>
      <c r="I5" s="15"/>
    </row>
    <row r="6" spans="1:9" ht="14.25">
      <c r="A6" s="6">
        <v>4</v>
      </c>
      <c r="B6" s="17" t="s">
        <v>89</v>
      </c>
      <c r="C6" s="18" t="s">
        <v>90</v>
      </c>
      <c r="D6" s="2" t="s">
        <v>101</v>
      </c>
      <c r="E6" s="18" t="s">
        <v>84</v>
      </c>
      <c r="F6" s="5">
        <v>37</v>
      </c>
      <c r="G6" s="23" t="s">
        <v>299</v>
      </c>
      <c r="H6" s="14" t="e">
        <f t="shared" si="0"/>
        <v>#VALUE!</v>
      </c>
      <c r="I6" s="15"/>
    </row>
    <row r="7" spans="1:9" ht="14.25">
      <c r="A7" s="6">
        <v>5</v>
      </c>
      <c r="B7" s="17" t="s">
        <v>289</v>
      </c>
      <c r="C7" s="18" t="s">
        <v>85</v>
      </c>
      <c r="D7" s="2" t="s">
        <v>101</v>
      </c>
      <c r="E7" s="19" t="s">
        <v>84</v>
      </c>
      <c r="F7" s="5">
        <v>60</v>
      </c>
      <c r="G7" s="21">
        <v>83.6</v>
      </c>
      <c r="H7" s="22">
        <f t="shared" si="0"/>
        <v>69.44</v>
      </c>
      <c r="I7" s="15"/>
    </row>
    <row r="8" spans="1:9" ht="14.25">
      <c r="A8" s="6">
        <v>6</v>
      </c>
      <c r="B8" s="17" t="s">
        <v>126</v>
      </c>
      <c r="C8" s="18" t="s">
        <v>306</v>
      </c>
      <c r="D8" s="2" t="s">
        <v>101</v>
      </c>
      <c r="E8" s="18" t="s">
        <v>84</v>
      </c>
      <c r="F8" s="5">
        <v>61</v>
      </c>
      <c r="G8" s="21">
        <v>79</v>
      </c>
      <c r="H8" s="22">
        <f t="shared" si="0"/>
        <v>68.2</v>
      </c>
      <c r="I8" s="15"/>
    </row>
    <row r="9" spans="1:9" ht="14.25">
      <c r="A9" s="6">
        <v>7</v>
      </c>
      <c r="B9" s="17" t="s">
        <v>121</v>
      </c>
      <c r="C9" s="18" t="s">
        <v>307</v>
      </c>
      <c r="D9" s="2" t="s">
        <v>101</v>
      </c>
      <c r="E9" s="18" t="s">
        <v>84</v>
      </c>
      <c r="F9" s="5">
        <v>53</v>
      </c>
      <c r="G9" s="21">
        <v>84.4</v>
      </c>
      <c r="H9" s="22">
        <f t="shared" si="0"/>
        <v>65.56</v>
      </c>
      <c r="I9" s="15"/>
    </row>
    <row r="10" spans="1:9" ht="14.25">
      <c r="A10" s="6">
        <v>8</v>
      </c>
      <c r="B10" s="17" t="s">
        <v>88</v>
      </c>
      <c r="C10" s="18" t="s">
        <v>308</v>
      </c>
      <c r="D10" s="2" t="s">
        <v>101</v>
      </c>
      <c r="E10" s="18" t="s">
        <v>84</v>
      </c>
      <c r="F10" s="5">
        <v>50</v>
      </c>
      <c r="G10" s="21">
        <v>85.4</v>
      </c>
      <c r="H10" s="22">
        <f t="shared" si="0"/>
        <v>64.16</v>
      </c>
      <c r="I10" s="15"/>
    </row>
    <row r="11" spans="1:9" ht="14.25">
      <c r="A11" s="6">
        <v>9</v>
      </c>
      <c r="B11" s="17" t="s">
        <v>290</v>
      </c>
      <c r="C11" s="18" t="s">
        <v>291</v>
      </c>
      <c r="D11" s="2" t="s">
        <v>101</v>
      </c>
      <c r="E11" s="19" t="s">
        <v>84</v>
      </c>
      <c r="F11" s="5">
        <v>51</v>
      </c>
      <c r="G11" s="21">
        <v>78.8</v>
      </c>
      <c r="H11" s="22">
        <f t="shared" si="0"/>
        <v>62.12</v>
      </c>
      <c r="I11" s="15"/>
    </row>
    <row r="12" spans="1:9" ht="14.25">
      <c r="A12" s="6">
        <v>10</v>
      </c>
      <c r="B12" s="17" t="s">
        <v>130</v>
      </c>
      <c r="C12" s="18" t="s">
        <v>309</v>
      </c>
      <c r="D12" s="2" t="s">
        <v>101</v>
      </c>
      <c r="E12" s="18" t="s">
        <v>84</v>
      </c>
      <c r="F12" s="5">
        <v>47</v>
      </c>
      <c r="G12" s="21">
        <v>84.2</v>
      </c>
      <c r="H12" s="22">
        <f t="shared" si="0"/>
        <v>61.879999999999995</v>
      </c>
      <c r="I12" s="15"/>
    </row>
    <row r="13" spans="1:9" ht="14.25">
      <c r="A13" s="6">
        <v>11</v>
      </c>
      <c r="B13" s="17" t="s">
        <v>114</v>
      </c>
      <c r="C13" s="18" t="s">
        <v>310</v>
      </c>
      <c r="D13" s="2" t="s">
        <v>101</v>
      </c>
      <c r="E13" s="18" t="s">
        <v>84</v>
      </c>
      <c r="F13" s="5">
        <v>44</v>
      </c>
      <c r="G13" s="21">
        <v>85</v>
      </c>
      <c r="H13" s="22">
        <f t="shared" si="0"/>
        <v>60.4</v>
      </c>
      <c r="I13" s="15"/>
    </row>
    <row r="14" spans="1:9" ht="14.25">
      <c r="A14" s="6">
        <v>12</v>
      </c>
      <c r="B14" s="17" t="s">
        <v>95</v>
      </c>
      <c r="C14" s="18" t="s">
        <v>311</v>
      </c>
      <c r="D14" s="2" t="s">
        <v>101</v>
      </c>
      <c r="E14" s="18" t="s">
        <v>84</v>
      </c>
      <c r="F14" s="5">
        <v>44</v>
      </c>
      <c r="G14" s="21">
        <v>85</v>
      </c>
      <c r="H14" s="22">
        <f t="shared" si="0"/>
        <v>60.4</v>
      </c>
      <c r="I14" s="15"/>
    </row>
    <row r="15" spans="1:9" ht="14.25">
      <c r="A15" s="6">
        <v>13</v>
      </c>
      <c r="B15" s="17" t="s">
        <v>131</v>
      </c>
      <c r="C15" s="18" t="s">
        <v>312</v>
      </c>
      <c r="D15" s="2" t="s">
        <v>101</v>
      </c>
      <c r="E15" s="18" t="s">
        <v>84</v>
      </c>
      <c r="F15" s="5">
        <v>45</v>
      </c>
      <c r="G15" s="21">
        <v>81.4</v>
      </c>
      <c r="H15" s="22">
        <f t="shared" si="0"/>
        <v>59.56</v>
      </c>
      <c r="I15" s="15"/>
    </row>
    <row r="16" spans="1:9" ht="14.25">
      <c r="A16" s="6">
        <v>14</v>
      </c>
      <c r="B16" s="17" t="s">
        <v>98</v>
      </c>
      <c r="C16" s="18" t="s">
        <v>313</v>
      </c>
      <c r="D16" s="2" t="s">
        <v>101</v>
      </c>
      <c r="E16" s="18" t="s">
        <v>84</v>
      </c>
      <c r="F16" s="5">
        <v>38</v>
      </c>
      <c r="G16" s="21">
        <v>82.2</v>
      </c>
      <c r="H16" s="22">
        <f t="shared" si="0"/>
        <v>55.68000000000001</v>
      </c>
      <c r="I16" s="15"/>
    </row>
    <row r="17" spans="1:9" ht="14.25">
      <c r="A17" s="6">
        <v>15</v>
      </c>
      <c r="B17" s="17" t="s">
        <v>129</v>
      </c>
      <c r="C17" s="18" t="s">
        <v>314</v>
      </c>
      <c r="D17" s="2" t="s">
        <v>101</v>
      </c>
      <c r="E17" s="18" t="s">
        <v>84</v>
      </c>
      <c r="F17" s="5">
        <v>39</v>
      </c>
      <c r="G17" s="21">
        <v>79.4</v>
      </c>
      <c r="H17" s="22">
        <f t="shared" si="0"/>
        <v>55.160000000000004</v>
      </c>
      <c r="I17" s="15"/>
    </row>
    <row r="18" spans="1:9" ht="14.25">
      <c r="A18" s="6">
        <v>16</v>
      </c>
      <c r="B18" s="17" t="s">
        <v>115</v>
      </c>
      <c r="C18" s="18" t="s">
        <v>116</v>
      </c>
      <c r="D18" s="2" t="s">
        <v>101</v>
      </c>
      <c r="E18" s="18" t="s">
        <v>84</v>
      </c>
      <c r="F18" s="5">
        <v>34</v>
      </c>
      <c r="G18" s="21">
        <v>85.4</v>
      </c>
      <c r="H18" s="22">
        <f t="shared" si="0"/>
        <v>54.56</v>
      </c>
      <c r="I18" s="15"/>
    </row>
    <row r="19" spans="1:9" ht="14.25">
      <c r="A19" s="6">
        <v>17</v>
      </c>
      <c r="B19" s="17" t="s">
        <v>293</v>
      </c>
      <c r="C19" s="18" t="s">
        <v>295</v>
      </c>
      <c r="D19" s="2" t="s">
        <v>101</v>
      </c>
      <c r="E19" s="19" t="s">
        <v>84</v>
      </c>
      <c r="F19" s="5">
        <v>33</v>
      </c>
      <c r="G19" s="21">
        <v>86.2</v>
      </c>
      <c r="H19" s="22">
        <f t="shared" si="0"/>
        <v>54.28</v>
      </c>
      <c r="I19" s="15"/>
    </row>
    <row r="20" spans="1:9" ht="14.25">
      <c r="A20" s="6">
        <v>18</v>
      </c>
      <c r="B20" s="17" t="s">
        <v>93</v>
      </c>
      <c r="C20" s="18" t="s">
        <v>94</v>
      </c>
      <c r="D20" s="2" t="s">
        <v>101</v>
      </c>
      <c r="E20" s="18" t="s">
        <v>84</v>
      </c>
      <c r="F20" s="5">
        <v>37</v>
      </c>
      <c r="G20" s="21">
        <v>80</v>
      </c>
      <c r="H20" s="22">
        <f t="shared" si="0"/>
        <v>54.2</v>
      </c>
      <c r="I20" s="15"/>
    </row>
    <row r="21" spans="1:9" ht="14.25">
      <c r="A21" s="6">
        <v>19</v>
      </c>
      <c r="B21" s="17" t="s">
        <v>119</v>
      </c>
      <c r="C21" s="18" t="s">
        <v>120</v>
      </c>
      <c r="D21" s="2" t="s">
        <v>101</v>
      </c>
      <c r="E21" s="18" t="s">
        <v>84</v>
      </c>
      <c r="F21" s="5">
        <v>38</v>
      </c>
      <c r="G21" s="21">
        <v>77.2</v>
      </c>
      <c r="H21" s="22">
        <f t="shared" si="0"/>
        <v>53.68000000000001</v>
      </c>
      <c r="I21" s="15"/>
    </row>
    <row r="22" spans="1:9" ht="14.25">
      <c r="A22" s="6">
        <v>20</v>
      </c>
      <c r="B22" s="17" t="s">
        <v>86</v>
      </c>
      <c r="C22" s="18" t="s">
        <v>87</v>
      </c>
      <c r="D22" s="2" t="s">
        <v>101</v>
      </c>
      <c r="E22" s="18" t="s">
        <v>84</v>
      </c>
      <c r="F22" s="5">
        <v>36</v>
      </c>
      <c r="G22" s="21">
        <v>79.8</v>
      </c>
      <c r="H22" s="22">
        <f t="shared" si="0"/>
        <v>53.519999999999996</v>
      </c>
      <c r="I22" s="15"/>
    </row>
    <row r="23" spans="1:9" ht="14.25">
      <c r="A23" s="6">
        <v>21</v>
      </c>
      <c r="B23" s="17" t="s">
        <v>292</v>
      </c>
      <c r="C23" s="18" t="s">
        <v>294</v>
      </c>
      <c r="D23" s="2" t="s">
        <v>101</v>
      </c>
      <c r="E23" s="18" t="s">
        <v>84</v>
      </c>
      <c r="F23" s="5">
        <v>35</v>
      </c>
      <c r="G23" s="21">
        <v>80</v>
      </c>
      <c r="H23" s="22">
        <f t="shared" si="0"/>
        <v>53</v>
      </c>
      <c r="I23" s="15"/>
    </row>
    <row r="24" spans="1:9" ht="14.25">
      <c r="A24" s="6">
        <v>22</v>
      </c>
      <c r="B24" s="17" t="s">
        <v>108</v>
      </c>
      <c r="C24" s="19" t="s">
        <v>109</v>
      </c>
      <c r="D24" s="2" t="s">
        <v>101</v>
      </c>
      <c r="E24" s="19" t="s">
        <v>84</v>
      </c>
      <c r="F24" s="5">
        <v>33</v>
      </c>
      <c r="G24" s="21">
        <v>82.4</v>
      </c>
      <c r="H24" s="22">
        <f t="shared" si="0"/>
        <v>52.760000000000005</v>
      </c>
      <c r="I24" s="15"/>
    </row>
    <row r="25" spans="1:9" ht="14.25">
      <c r="A25" s="6">
        <v>23</v>
      </c>
      <c r="B25" s="17" t="s">
        <v>117</v>
      </c>
      <c r="C25" s="18" t="s">
        <v>118</v>
      </c>
      <c r="D25" s="2" t="s">
        <v>101</v>
      </c>
      <c r="E25" s="18" t="s">
        <v>84</v>
      </c>
      <c r="F25" s="5">
        <v>33</v>
      </c>
      <c r="G25" s="21">
        <v>82.2</v>
      </c>
      <c r="H25" s="22">
        <f t="shared" si="0"/>
        <v>52.68000000000001</v>
      </c>
      <c r="I25" s="15"/>
    </row>
    <row r="26" spans="1:9" ht="14.25">
      <c r="A26" s="6">
        <v>24</v>
      </c>
      <c r="B26" s="17" t="s">
        <v>112</v>
      </c>
      <c r="C26" s="18" t="s">
        <v>113</v>
      </c>
      <c r="D26" s="2" t="s">
        <v>101</v>
      </c>
      <c r="E26" s="18" t="s">
        <v>84</v>
      </c>
      <c r="F26" s="5">
        <v>30</v>
      </c>
      <c r="G26" s="21">
        <v>86.2</v>
      </c>
      <c r="H26" s="22">
        <f t="shared" si="0"/>
        <v>52.480000000000004</v>
      </c>
      <c r="I26" s="15"/>
    </row>
    <row r="27" spans="1:9" ht="14.25">
      <c r="A27" s="6">
        <v>25</v>
      </c>
      <c r="B27" s="17" t="s">
        <v>91</v>
      </c>
      <c r="C27" s="18" t="s">
        <v>92</v>
      </c>
      <c r="D27" s="2" t="s">
        <v>101</v>
      </c>
      <c r="E27" s="18" t="s">
        <v>84</v>
      </c>
      <c r="F27" s="5">
        <v>33</v>
      </c>
      <c r="G27" s="21">
        <v>78.6</v>
      </c>
      <c r="H27" s="22">
        <f t="shared" si="0"/>
        <v>51.239999999999995</v>
      </c>
      <c r="I27" s="15"/>
    </row>
    <row r="28" spans="1:9" ht="14.25">
      <c r="A28" s="6">
        <v>26</v>
      </c>
      <c r="B28" s="17" t="s">
        <v>136</v>
      </c>
      <c r="C28" s="18" t="s">
        <v>137</v>
      </c>
      <c r="D28" s="2" t="s">
        <v>101</v>
      </c>
      <c r="E28" s="18" t="s">
        <v>84</v>
      </c>
      <c r="F28" s="5">
        <v>32</v>
      </c>
      <c r="G28" s="21">
        <v>79.4</v>
      </c>
      <c r="H28" s="22">
        <f t="shared" si="0"/>
        <v>50.96000000000001</v>
      </c>
      <c r="I28" s="15"/>
    </row>
    <row r="29" spans="1:9" ht="14.25">
      <c r="A29" s="6">
        <v>27</v>
      </c>
      <c r="B29" s="17" t="s">
        <v>127</v>
      </c>
      <c r="C29" s="18" t="s">
        <v>128</v>
      </c>
      <c r="D29" s="2" t="s">
        <v>101</v>
      </c>
      <c r="E29" s="18" t="s">
        <v>84</v>
      </c>
      <c r="F29" s="5">
        <v>32</v>
      </c>
      <c r="G29" s="21">
        <v>77.8</v>
      </c>
      <c r="H29" s="22">
        <f t="shared" si="0"/>
        <v>50.32</v>
      </c>
      <c r="I29" s="15"/>
    </row>
    <row r="30" spans="1:9" ht="14.25">
      <c r="A30" s="6">
        <v>28</v>
      </c>
      <c r="B30" s="17" t="s">
        <v>132</v>
      </c>
      <c r="C30" s="18" t="s">
        <v>133</v>
      </c>
      <c r="D30" s="2" t="s">
        <v>101</v>
      </c>
      <c r="E30" s="18" t="s">
        <v>84</v>
      </c>
      <c r="F30" s="5">
        <v>30</v>
      </c>
      <c r="G30" s="21">
        <v>80.2</v>
      </c>
      <c r="H30" s="22">
        <f t="shared" si="0"/>
        <v>50.080000000000005</v>
      </c>
      <c r="I30" s="15"/>
    </row>
    <row r="31" spans="1:9" ht="14.25">
      <c r="A31" s="6">
        <v>29</v>
      </c>
      <c r="B31" s="17" t="s">
        <v>122</v>
      </c>
      <c r="C31" s="18" t="s">
        <v>123</v>
      </c>
      <c r="D31" s="2" t="s">
        <v>101</v>
      </c>
      <c r="E31" s="18" t="s">
        <v>84</v>
      </c>
      <c r="F31" s="5">
        <v>34</v>
      </c>
      <c r="G31" s="21">
        <v>73.4</v>
      </c>
      <c r="H31" s="22">
        <f t="shared" si="0"/>
        <v>49.760000000000005</v>
      </c>
      <c r="I31" s="15"/>
    </row>
    <row r="32" spans="1:9" ht="14.25">
      <c r="A32" s="6">
        <v>30</v>
      </c>
      <c r="B32" s="17" t="s">
        <v>110</v>
      </c>
      <c r="C32" s="18" t="s">
        <v>111</v>
      </c>
      <c r="D32" s="2" t="s">
        <v>101</v>
      </c>
      <c r="E32" s="18" t="s">
        <v>84</v>
      </c>
      <c r="F32" s="5">
        <v>31</v>
      </c>
      <c r="G32" s="21">
        <v>77.4</v>
      </c>
      <c r="H32" s="22">
        <f t="shared" si="0"/>
        <v>49.56</v>
      </c>
      <c r="I32" s="15"/>
    </row>
  </sheetData>
  <sheetProtection/>
  <mergeCells count="1">
    <mergeCell ref="A1:I1"/>
  </mergeCells>
  <printOptions/>
  <pageMargins left="0.3937007874015748" right="0.3937007874015748" top="0.984251968503937" bottom="0.984251968503937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C3" sqref="C3"/>
    </sheetView>
  </sheetViews>
  <sheetFormatPr defaultColWidth="9.00390625" defaultRowHeight="14.25"/>
  <cols>
    <col min="1" max="1" width="6.625" style="0" customWidth="1"/>
    <col min="2" max="2" width="13.125" style="0" customWidth="1"/>
    <col min="4" max="4" width="6.875" style="0" customWidth="1"/>
    <col min="5" max="5" width="10.25390625" style="0" customWidth="1"/>
  </cols>
  <sheetData>
    <row r="1" spans="1:9" ht="20.25">
      <c r="A1" s="26" t="s">
        <v>301</v>
      </c>
      <c r="B1" s="26"/>
      <c r="C1" s="26"/>
      <c r="D1" s="26"/>
      <c r="E1" s="26"/>
      <c r="F1" s="26"/>
      <c r="G1" s="26"/>
      <c r="H1" s="26"/>
      <c r="I1" s="26"/>
    </row>
    <row r="2" spans="1:9" ht="75">
      <c r="A2" s="15" t="s">
        <v>100</v>
      </c>
      <c r="B2" s="1" t="s">
        <v>6</v>
      </c>
      <c r="C2" s="2" t="s">
        <v>7</v>
      </c>
      <c r="D2" s="2" t="s">
        <v>99</v>
      </c>
      <c r="E2" s="2" t="s">
        <v>8</v>
      </c>
      <c r="F2" s="3" t="s">
        <v>297</v>
      </c>
      <c r="G2" s="3" t="s">
        <v>298</v>
      </c>
      <c r="H2" s="3" t="s">
        <v>296</v>
      </c>
      <c r="I2" s="3" t="s">
        <v>9</v>
      </c>
    </row>
    <row r="3" spans="1:9" ht="24.75" customHeight="1">
      <c r="A3" s="6">
        <v>1</v>
      </c>
      <c r="B3" s="4" t="s">
        <v>240</v>
      </c>
      <c r="C3" s="2" t="s">
        <v>315</v>
      </c>
      <c r="D3" s="2" t="s">
        <v>101</v>
      </c>
      <c r="E3" s="2" t="s">
        <v>239</v>
      </c>
      <c r="F3" s="5">
        <v>70</v>
      </c>
      <c r="G3" s="21">
        <v>83.6</v>
      </c>
      <c r="H3" s="14">
        <f>SUM(F3*60%+G3*40%)</f>
        <v>75.44</v>
      </c>
      <c r="I3" s="7"/>
    </row>
    <row r="4" spans="1:9" ht="24.75" customHeight="1">
      <c r="A4" s="6">
        <v>2</v>
      </c>
      <c r="B4" s="4" t="s">
        <v>241</v>
      </c>
      <c r="C4" s="2" t="s">
        <v>242</v>
      </c>
      <c r="D4" s="2" t="s">
        <v>101</v>
      </c>
      <c r="E4" s="2" t="s">
        <v>239</v>
      </c>
      <c r="F4" s="5">
        <v>68</v>
      </c>
      <c r="G4" s="21">
        <v>86.6</v>
      </c>
      <c r="H4" s="14">
        <f>SUM(F4*60%+G4*40%)</f>
        <v>75.44</v>
      </c>
      <c r="I4" s="7"/>
    </row>
    <row r="5" spans="1:9" ht="24.75" customHeight="1">
      <c r="A5" s="6">
        <v>3</v>
      </c>
      <c r="B5" s="4" t="s">
        <v>243</v>
      </c>
      <c r="C5" s="2" t="s">
        <v>244</v>
      </c>
      <c r="D5" s="2" t="s">
        <v>101</v>
      </c>
      <c r="E5" s="2" t="s">
        <v>239</v>
      </c>
      <c r="F5" s="5">
        <v>67</v>
      </c>
      <c r="G5" s="21">
        <v>79</v>
      </c>
      <c r="H5" s="22">
        <f>SUM(F5*60%+G5*40%)</f>
        <v>71.8</v>
      </c>
      <c r="I5" s="7"/>
    </row>
  </sheetData>
  <sheetProtection/>
  <mergeCells count="1">
    <mergeCell ref="A1:I1"/>
  </mergeCells>
  <printOptions/>
  <pageMargins left="0.3937007874015748" right="0.3937007874015748" top="0.984251968503937" bottom="0.984251968503937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4">
      <selection activeCell="C10" sqref="C10"/>
    </sheetView>
  </sheetViews>
  <sheetFormatPr defaultColWidth="9.00390625" defaultRowHeight="14.25"/>
  <cols>
    <col min="1" max="1" width="6.125" style="0" customWidth="1"/>
    <col min="2" max="2" width="12.625" style="0" customWidth="1"/>
    <col min="4" max="4" width="6.25390625" style="0" customWidth="1"/>
    <col min="5" max="5" width="10.875" style="0" customWidth="1"/>
    <col min="9" max="9" width="15.50390625" style="0" customWidth="1"/>
  </cols>
  <sheetData>
    <row r="1" spans="1:9" ht="20.25">
      <c r="A1" s="26" t="s">
        <v>301</v>
      </c>
      <c r="B1" s="26"/>
      <c r="C1" s="26"/>
      <c r="D1" s="26"/>
      <c r="E1" s="26"/>
      <c r="F1" s="26"/>
      <c r="G1" s="26"/>
      <c r="H1" s="26"/>
      <c r="I1" s="26"/>
    </row>
    <row r="2" spans="1:9" ht="75">
      <c r="A2" s="15" t="s">
        <v>100</v>
      </c>
      <c r="B2" s="1" t="s">
        <v>6</v>
      </c>
      <c r="C2" s="2" t="s">
        <v>7</v>
      </c>
      <c r="D2" s="2" t="s">
        <v>99</v>
      </c>
      <c r="E2" s="2" t="s">
        <v>8</v>
      </c>
      <c r="F2" s="3" t="s">
        <v>297</v>
      </c>
      <c r="G2" s="3" t="s">
        <v>298</v>
      </c>
      <c r="H2" s="3" t="s">
        <v>296</v>
      </c>
      <c r="I2" s="3" t="s">
        <v>9</v>
      </c>
    </row>
    <row r="3" spans="1:9" ht="14.25">
      <c r="A3" s="6">
        <v>1</v>
      </c>
      <c r="B3" s="4" t="s">
        <v>172</v>
      </c>
      <c r="C3" s="2" t="s">
        <v>316</v>
      </c>
      <c r="D3" s="2" t="s">
        <v>101</v>
      </c>
      <c r="E3" s="2" t="s">
        <v>138</v>
      </c>
      <c r="F3" s="5">
        <v>90</v>
      </c>
      <c r="G3" s="21">
        <v>82.6</v>
      </c>
      <c r="H3" s="25">
        <f aca="true" t="shared" si="0" ref="H3:H31">SUM(F3*60%+G3*40%)</f>
        <v>87.03999999999999</v>
      </c>
      <c r="I3" s="7"/>
    </row>
    <row r="4" spans="1:9" ht="14.25">
      <c r="A4" s="6">
        <v>2</v>
      </c>
      <c r="B4" s="4" t="s">
        <v>179</v>
      </c>
      <c r="C4" s="2" t="s">
        <v>317</v>
      </c>
      <c r="D4" s="2" t="s">
        <v>101</v>
      </c>
      <c r="E4" s="2" t="s">
        <v>138</v>
      </c>
      <c r="F4" s="5">
        <v>82</v>
      </c>
      <c r="G4" s="21">
        <v>77.4</v>
      </c>
      <c r="H4" s="25">
        <f t="shared" si="0"/>
        <v>80.16</v>
      </c>
      <c r="I4" s="7"/>
    </row>
    <row r="5" spans="1:9" ht="14.25">
      <c r="A5" s="6">
        <v>3</v>
      </c>
      <c r="B5" s="4" t="s">
        <v>142</v>
      </c>
      <c r="C5" s="2" t="s">
        <v>318</v>
      </c>
      <c r="D5" s="2" t="s">
        <v>101</v>
      </c>
      <c r="E5" s="1" t="s">
        <v>138</v>
      </c>
      <c r="F5" s="5">
        <v>87.5</v>
      </c>
      <c r="G5" s="21">
        <v>68</v>
      </c>
      <c r="H5" s="25">
        <f t="shared" si="0"/>
        <v>79.7</v>
      </c>
      <c r="I5" s="7"/>
    </row>
    <row r="6" spans="1:9" ht="14.25">
      <c r="A6" s="6">
        <v>4</v>
      </c>
      <c r="B6" s="4" t="s">
        <v>184</v>
      </c>
      <c r="C6" s="2" t="s">
        <v>319</v>
      </c>
      <c r="D6" s="2" t="s">
        <v>101</v>
      </c>
      <c r="E6" s="2" t="s">
        <v>138</v>
      </c>
      <c r="F6" s="5">
        <v>81.5</v>
      </c>
      <c r="G6" s="21">
        <v>74.6</v>
      </c>
      <c r="H6" s="25">
        <f t="shared" si="0"/>
        <v>78.74</v>
      </c>
      <c r="I6" s="7"/>
    </row>
    <row r="7" spans="1:9" ht="14.25">
      <c r="A7" s="6">
        <v>5</v>
      </c>
      <c r="B7" s="4" t="s">
        <v>171</v>
      </c>
      <c r="C7" s="2" t="s">
        <v>320</v>
      </c>
      <c r="D7" s="2" t="s">
        <v>101</v>
      </c>
      <c r="E7" s="2" t="s">
        <v>138</v>
      </c>
      <c r="F7" s="5">
        <v>75.5</v>
      </c>
      <c r="G7" s="21">
        <v>82</v>
      </c>
      <c r="H7" s="25">
        <f t="shared" si="0"/>
        <v>78.1</v>
      </c>
      <c r="I7" s="7"/>
    </row>
    <row r="8" spans="1:9" ht="14.25">
      <c r="A8" s="6">
        <v>6</v>
      </c>
      <c r="B8" s="4" t="s">
        <v>161</v>
      </c>
      <c r="C8" s="2" t="s">
        <v>321</v>
      </c>
      <c r="D8" s="2" t="s">
        <v>101</v>
      </c>
      <c r="E8" s="2" t="s">
        <v>138</v>
      </c>
      <c r="F8" s="5">
        <v>81</v>
      </c>
      <c r="G8" s="21">
        <v>72.8</v>
      </c>
      <c r="H8" s="25">
        <f t="shared" si="0"/>
        <v>77.72</v>
      </c>
      <c r="I8" s="7"/>
    </row>
    <row r="9" spans="1:9" ht="14.25">
      <c r="A9" s="6">
        <v>7</v>
      </c>
      <c r="B9" s="4" t="s">
        <v>162</v>
      </c>
      <c r="C9" s="2" t="s">
        <v>322</v>
      </c>
      <c r="D9" s="2" t="s">
        <v>101</v>
      </c>
      <c r="E9" s="2" t="s">
        <v>138</v>
      </c>
      <c r="F9" s="5">
        <v>79</v>
      </c>
      <c r="G9" s="21">
        <v>75.6</v>
      </c>
      <c r="H9" s="25">
        <f t="shared" si="0"/>
        <v>77.64</v>
      </c>
      <c r="I9" s="7"/>
    </row>
    <row r="10" spans="1:9" ht="14.25">
      <c r="A10" s="6">
        <v>8</v>
      </c>
      <c r="B10" s="4" t="s">
        <v>141</v>
      </c>
      <c r="C10" s="2" t="s">
        <v>323</v>
      </c>
      <c r="D10" s="2" t="s">
        <v>101</v>
      </c>
      <c r="E10" s="1" t="s">
        <v>138</v>
      </c>
      <c r="F10" s="5">
        <v>74.5</v>
      </c>
      <c r="G10" s="21">
        <v>80.8</v>
      </c>
      <c r="H10" s="25">
        <f t="shared" si="0"/>
        <v>77.02</v>
      </c>
      <c r="I10" s="7"/>
    </row>
    <row r="11" spans="1:9" ht="14.25">
      <c r="A11" s="6">
        <v>9</v>
      </c>
      <c r="B11" s="4" t="s">
        <v>177</v>
      </c>
      <c r="C11" s="2" t="s">
        <v>178</v>
      </c>
      <c r="D11" s="2" t="s">
        <v>102</v>
      </c>
      <c r="E11" s="2" t="s">
        <v>138</v>
      </c>
      <c r="F11" s="5">
        <v>82.95</v>
      </c>
      <c r="G11" s="21">
        <v>67.2</v>
      </c>
      <c r="H11" s="25">
        <f t="shared" si="0"/>
        <v>76.65</v>
      </c>
      <c r="I11" s="10"/>
    </row>
    <row r="12" spans="1:9" ht="14.25">
      <c r="A12" s="6">
        <v>10</v>
      </c>
      <c r="B12" s="4" t="s">
        <v>169</v>
      </c>
      <c r="C12" s="2" t="s">
        <v>170</v>
      </c>
      <c r="D12" s="2" t="s">
        <v>101</v>
      </c>
      <c r="E12" s="2" t="s">
        <v>138</v>
      </c>
      <c r="F12" s="5">
        <v>81</v>
      </c>
      <c r="G12" s="21">
        <v>70</v>
      </c>
      <c r="H12" s="25">
        <f t="shared" si="0"/>
        <v>76.6</v>
      </c>
      <c r="I12" s="7"/>
    </row>
    <row r="13" spans="1:9" ht="14.25">
      <c r="A13" s="6">
        <v>11</v>
      </c>
      <c r="B13" s="4" t="s">
        <v>145</v>
      </c>
      <c r="C13" s="2" t="s">
        <v>146</v>
      </c>
      <c r="D13" s="2" t="s">
        <v>101</v>
      </c>
      <c r="E13" s="1" t="s">
        <v>138</v>
      </c>
      <c r="F13" s="5">
        <v>77</v>
      </c>
      <c r="G13" s="21">
        <v>75.2</v>
      </c>
      <c r="H13" s="25">
        <f t="shared" si="0"/>
        <v>76.28</v>
      </c>
      <c r="I13" s="7"/>
    </row>
    <row r="14" spans="1:9" ht="14.25">
      <c r="A14" s="6">
        <v>12</v>
      </c>
      <c r="B14" s="4" t="s">
        <v>143</v>
      </c>
      <c r="C14" s="2" t="s">
        <v>144</v>
      </c>
      <c r="D14" s="2" t="s">
        <v>101</v>
      </c>
      <c r="E14" s="1" t="s">
        <v>138</v>
      </c>
      <c r="F14" s="5">
        <v>78</v>
      </c>
      <c r="G14" s="21">
        <v>73.4</v>
      </c>
      <c r="H14" s="25">
        <f t="shared" si="0"/>
        <v>76.16</v>
      </c>
      <c r="I14" s="7"/>
    </row>
    <row r="15" spans="1:9" ht="14.25">
      <c r="A15" s="6">
        <v>13</v>
      </c>
      <c r="B15" s="4" t="s">
        <v>147</v>
      </c>
      <c r="C15" s="2" t="s">
        <v>148</v>
      </c>
      <c r="D15" s="2" t="s">
        <v>101</v>
      </c>
      <c r="E15" s="2" t="s">
        <v>138</v>
      </c>
      <c r="F15" s="5">
        <v>79.5</v>
      </c>
      <c r="G15" s="21">
        <v>70.2</v>
      </c>
      <c r="H15" s="25">
        <f t="shared" si="0"/>
        <v>75.78</v>
      </c>
      <c r="I15" s="7"/>
    </row>
    <row r="16" spans="1:9" ht="14.25">
      <c r="A16" s="6">
        <v>14</v>
      </c>
      <c r="B16" s="4" t="s">
        <v>163</v>
      </c>
      <c r="C16" s="2" t="s">
        <v>104</v>
      </c>
      <c r="D16" s="2" t="s">
        <v>102</v>
      </c>
      <c r="E16" s="2" t="s">
        <v>138</v>
      </c>
      <c r="F16" s="8">
        <v>75.075</v>
      </c>
      <c r="G16" s="21">
        <v>75.8</v>
      </c>
      <c r="H16" s="25">
        <f t="shared" si="0"/>
        <v>75.36500000000001</v>
      </c>
      <c r="I16" s="10"/>
    </row>
    <row r="17" spans="1:9" ht="14.25">
      <c r="A17" s="6">
        <v>15</v>
      </c>
      <c r="B17" s="4" t="s">
        <v>149</v>
      </c>
      <c r="C17" s="2" t="s">
        <v>150</v>
      </c>
      <c r="D17" s="2" t="s">
        <v>101</v>
      </c>
      <c r="E17" s="2" t="s">
        <v>138</v>
      </c>
      <c r="F17" s="5">
        <v>75.5</v>
      </c>
      <c r="G17" s="21">
        <v>74.4</v>
      </c>
      <c r="H17" s="25">
        <f t="shared" si="0"/>
        <v>75.06</v>
      </c>
      <c r="I17" s="7"/>
    </row>
    <row r="18" spans="1:9" ht="14.25">
      <c r="A18" s="6">
        <v>16</v>
      </c>
      <c r="B18" s="4" t="s">
        <v>173</v>
      </c>
      <c r="C18" s="2" t="s">
        <v>174</v>
      </c>
      <c r="D18" s="2" t="s">
        <v>101</v>
      </c>
      <c r="E18" s="2" t="s">
        <v>138</v>
      </c>
      <c r="F18" s="5">
        <v>73</v>
      </c>
      <c r="G18" s="21">
        <v>76.2</v>
      </c>
      <c r="H18" s="25">
        <f t="shared" si="0"/>
        <v>74.28</v>
      </c>
      <c r="I18" s="7"/>
    </row>
    <row r="19" spans="1:9" ht="14.25">
      <c r="A19" s="6">
        <v>17</v>
      </c>
      <c r="B19" s="4" t="s">
        <v>157</v>
      </c>
      <c r="C19" s="2" t="s">
        <v>158</v>
      </c>
      <c r="D19" s="2" t="s">
        <v>102</v>
      </c>
      <c r="E19" s="2" t="s">
        <v>138</v>
      </c>
      <c r="F19" s="8">
        <v>77.175</v>
      </c>
      <c r="G19" s="21">
        <v>69.6</v>
      </c>
      <c r="H19" s="25">
        <f t="shared" si="0"/>
        <v>74.145</v>
      </c>
      <c r="I19" s="10"/>
    </row>
    <row r="20" spans="1:9" ht="14.25">
      <c r="A20" s="6">
        <v>18</v>
      </c>
      <c r="B20" s="4" t="s">
        <v>180</v>
      </c>
      <c r="C20" s="2" t="s">
        <v>181</v>
      </c>
      <c r="D20" s="2" t="s">
        <v>101</v>
      </c>
      <c r="E20" s="2" t="s">
        <v>138</v>
      </c>
      <c r="F20" s="5">
        <v>72</v>
      </c>
      <c r="G20" s="21">
        <v>75.2</v>
      </c>
      <c r="H20" s="25">
        <f t="shared" si="0"/>
        <v>73.28</v>
      </c>
      <c r="I20" s="7"/>
    </row>
    <row r="21" spans="1:9" ht="14.25">
      <c r="A21" s="6">
        <v>19</v>
      </c>
      <c r="B21" s="4" t="s">
        <v>151</v>
      </c>
      <c r="C21" s="2" t="s">
        <v>152</v>
      </c>
      <c r="D21" s="2" t="s">
        <v>101</v>
      </c>
      <c r="E21" s="2" t="s">
        <v>138</v>
      </c>
      <c r="F21" s="5">
        <v>75</v>
      </c>
      <c r="G21" s="21">
        <v>70.4</v>
      </c>
      <c r="H21" s="25">
        <f t="shared" si="0"/>
        <v>73.16</v>
      </c>
      <c r="I21" s="7"/>
    </row>
    <row r="22" spans="1:9" ht="14.25">
      <c r="A22" s="6">
        <v>20</v>
      </c>
      <c r="B22" s="4" t="s">
        <v>165</v>
      </c>
      <c r="C22" s="2" t="s">
        <v>166</v>
      </c>
      <c r="D22" s="2" t="s">
        <v>101</v>
      </c>
      <c r="E22" s="2" t="s">
        <v>138</v>
      </c>
      <c r="F22" s="5">
        <v>73</v>
      </c>
      <c r="G22" s="21">
        <v>73.2</v>
      </c>
      <c r="H22" s="25">
        <f t="shared" si="0"/>
        <v>73.08</v>
      </c>
      <c r="I22" s="7"/>
    </row>
    <row r="23" spans="1:9" ht="14.25">
      <c r="A23" s="6">
        <v>21</v>
      </c>
      <c r="B23" s="4" t="s">
        <v>153</v>
      </c>
      <c r="C23" s="2" t="s">
        <v>154</v>
      </c>
      <c r="D23" s="2" t="s">
        <v>101</v>
      </c>
      <c r="E23" s="2" t="s">
        <v>138</v>
      </c>
      <c r="F23" s="5">
        <v>73</v>
      </c>
      <c r="G23" s="21">
        <v>73</v>
      </c>
      <c r="H23" s="25">
        <f t="shared" si="0"/>
        <v>73</v>
      </c>
      <c r="I23" s="7"/>
    </row>
    <row r="24" spans="1:9" ht="14.25">
      <c r="A24" s="6">
        <v>22</v>
      </c>
      <c r="B24" s="4" t="s">
        <v>155</v>
      </c>
      <c r="C24" s="2" t="s">
        <v>156</v>
      </c>
      <c r="D24" s="2" t="s">
        <v>101</v>
      </c>
      <c r="E24" s="2" t="s">
        <v>138</v>
      </c>
      <c r="F24" s="5">
        <v>73.5</v>
      </c>
      <c r="G24" s="21">
        <v>72</v>
      </c>
      <c r="H24" s="25">
        <f t="shared" si="0"/>
        <v>72.9</v>
      </c>
      <c r="I24" s="7"/>
    </row>
    <row r="25" spans="1:9" ht="14.25">
      <c r="A25" s="6">
        <v>23</v>
      </c>
      <c r="B25" s="4" t="s">
        <v>164</v>
      </c>
      <c r="C25" s="2" t="s">
        <v>105</v>
      </c>
      <c r="D25" s="2" t="s">
        <v>102</v>
      </c>
      <c r="E25" s="2" t="s">
        <v>138</v>
      </c>
      <c r="F25" s="5">
        <v>73.5</v>
      </c>
      <c r="G25" s="21">
        <v>72</v>
      </c>
      <c r="H25" s="25">
        <f t="shared" si="0"/>
        <v>72.9</v>
      </c>
      <c r="I25" s="10"/>
    </row>
    <row r="26" spans="1:9" ht="14.25">
      <c r="A26" s="6">
        <v>24</v>
      </c>
      <c r="B26" s="4" t="s">
        <v>159</v>
      </c>
      <c r="C26" s="2" t="s">
        <v>160</v>
      </c>
      <c r="D26" s="2" t="s">
        <v>101</v>
      </c>
      <c r="E26" s="2" t="s">
        <v>138</v>
      </c>
      <c r="F26" s="5">
        <v>76.5</v>
      </c>
      <c r="G26" s="21">
        <v>67.2</v>
      </c>
      <c r="H26" s="25">
        <f t="shared" si="0"/>
        <v>72.78</v>
      </c>
      <c r="I26" s="7"/>
    </row>
    <row r="27" spans="1:9" ht="14.25">
      <c r="A27" s="6">
        <v>25</v>
      </c>
      <c r="B27" s="4" t="s">
        <v>167</v>
      </c>
      <c r="C27" s="2" t="s">
        <v>168</v>
      </c>
      <c r="D27" s="2" t="s">
        <v>101</v>
      </c>
      <c r="E27" s="2" t="s">
        <v>138</v>
      </c>
      <c r="F27" s="5">
        <v>73.5</v>
      </c>
      <c r="G27" s="21">
        <v>70</v>
      </c>
      <c r="H27" s="25">
        <f t="shared" si="0"/>
        <v>72.1</v>
      </c>
      <c r="I27" s="7"/>
    </row>
    <row r="28" spans="1:9" ht="14.25">
      <c r="A28" s="6">
        <v>26</v>
      </c>
      <c r="B28" s="4" t="s">
        <v>175</v>
      </c>
      <c r="C28" s="2" t="s">
        <v>176</v>
      </c>
      <c r="D28" s="2" t="s">
        <v>101</v>
      </c>
      <c r="E28" s="2" t="s">
        <v>138</v>
      </c>
      <c r="F28" s="5">
        <v>73</v>
      </c>
      <c r="G28" s="21">
        <v>70.6</v>
      </c>
      <c r="H28" s="25">
        <f t="shared" si="0"/>
        <v>72.03999999999999</v>
      </c>
      <c r="I28" s="7"/>
    </row>
    <row r="29" spans="1:9" ht="14.25">
      <c r="A29" s="6">
        <v>27</v>
      </c>
      <c r="B29" s="4" t="s">
        <v>139</v>
      </c>
      <c r="C29" s="2" t="s">
        <v>140</v>
      </c>
      <c r="D29" s="2" t="s">
        <v>101</v>
      </c>
      <c r="E29" s="1" t="s">
        <v>138</v>
      </c>
      <c r="F29" s="5">
        <v>74</v>
      </c>
      <c r="G29" s="21">
        <v>68</v>
      </c>
      <c r="H29" s="25">
        <f t="shared" si="0"/>
        <v>71.6</v>
      </c>
      <c r="I29" s="7"/>
    </row>
    <row r="30" spans="1:9" ht="14.25">
      <c r="A30" s="6">
        <v>28</v>
      </c>
      <c r="B30" s="4" t="s">
        <v>185</v>
      </c>
      <c r="C30" s="2" t="s">
        <v>186</v>
      </c>
      <c r="D30" s="2" t="s">
        <v>101</v>
      </c>
      <c r="E30" s="2" t="s">
        <v>138</v>
      </c>
      <c r="F30" s="5">
        <v>72</v>
      </c>
      <c r="G30" s="21">
        <v>66.4</v>
      </c>
      <c r="H30" s="25">
        <f t="shared" si="0"/>
        <v>69.75999999999999</v>
      </c>
      <c r="I30" s="7"/>
    </row>
    <row r="31" spans="1:9" ht="14.25">
      <c r="A31" s="6">
        <v>29</v>
      </c>
      <c r="B31" s="4" t="s">
        <v>182</v>
      </c>
      <c r="C31" s="2" t="s">
        <v>183</v>
      </c>
      <c r="D31" s="2" t="s">
        <v>101</v>
      </c>
      <c r="E31" s="2" t="s">
        <v>138</v>
      </c>
      <c r="F31" s="5">
        <v>72</v>
      </c>
      <c r="G31" s="21">
        <v>52.2</v>
      </c>
      <c r="H31" s="25">
        <f t="shared" si="0"/>
        <v>64.08</v>
      </c>
      <c r="I31" s="7"/>
    </row>
  </sheetData>
  <sheetProtection/>
  <mergeCells count="1">
    <mergeCell ref="A1:I1"/>
  </mergeCells>
  <printOptions/>
  <pageMargins left="0.3937007874015748" right="0.3937007874015748" top="0.984251968503937" bottom="0.984251968503937" header="0.3149606299212598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6.50390625" style="0" customWidth="1"/>
    <col min="2" max="2" width="13.375" style="0" customWidth="1"/>
    <col min="4" max="4" width="7.125" style="0" customWidth="1"/>
  </cols>
  <sheetData>
    <row r="1" spans="1:9" ht="20.25">
      <c r="A1" s="26" t="s">
        <v>301</v>
      </c>
      <c r="B1" s="26"/>
      <c r="C1" s="26"/>
      <c r="D1" s="26"/>
      <c r="E1" s="26"/>
      <c r="F1" s="26"/>
      <c r="G1" s="26"/>
      <c r="H1" s="26"/>
      <c r="I1" s="26"/>
    </row>
    <row r="2" spans="1:9" ht="75">
      <c r="A2" s="15" t="s">
        <v>100</v>
      </c>
      <c r="B2" s="1" t="s">
        <v>6</v>
      </c>
      <c r="C2" s="2" t="s">
        <v>7</v>
      </c>
      <c r="D2" s="2" t="s">
        <v>99</v>
      </c>
      <c r="E2" s="2" t="s">
        <v>8</v>
      </c>
      <c r="F2" s="3" t="s">
        <v>297</v>
      </c>
      <c r="G2" s="3" t="s">
        <v>298</v>
      </c>
      <c r="H2" s="3" t="s">
        <v>296</v>
      </c>
      <c r="I2" s="3" t="s">
        <v>9</v>
      </c>
    </row>
    <row r="3" spans="1:9" ht="24.75" customHeight="1">
      <c r="A3" s="6">
        <v>1</v>
      </c>
      <c r="B3" s="4" t="s">
        <v>228</v>
      </c>
      <c r="C3" s="2" t="s">
        <v>229</v>
      </c>
      <c r="D3" s="2" t="s">
        <v>101</v>
      </c>
      <c r="E3" s="2" t="s">
        <v>212</v>
      </c>
      <c r="F3" s="5">
        <v>47</v>
      </c>
      <c r="G3" s="23" t="s">
        <v>299</v>
      </c>
      <c r="H3" s="14" t="e">
        <f aca="true" t="shared" si="0" ref="H3:H14">SUM(F3*60%+G3*40%)</f>
        <v>#VALUE!</v>
      </c>
      <c r="I3" s="5"/>
    </row>
    <row r="4" spans="1:9" ht="24.75" customHeight="1">
      <c r="A4" s="6">
        <v>2</v>
      </c>
      <c r="B4" s="4" t="s">
        <v>221</v>
      </c>
      <c r="C4" s="2" t="s">
        <v>222</v>
      </c>
      <c r="D4" s="2" t="s">
        <v>101</v>
      </c>
      <c r="E4" s="2" t="s">
        <v>212</v>
      </c>
      <c r="F4" s="5">
        <v>43</v>
      </c>
      <c r="G4" s="23" t="s">
        <v>299</v>
      </c>
      <c r="H4" s="14" t="e">
        <f t="shared" si="0"/>
        <v>#VALUE!</v>
      </c>
      <c r="I4" s="5"/>
    </row>
    <row r="5" spans="1:9" ht="24.75" customHeight="1">
      <c r="A5" s="6">
        <v>3</v>
      </c>
      <c r="B5" s="4" t="s">
        <v>232</v>
      </c>
      <c r="C5" s="2" t="s">
        <v>324</v>
      </c>
      <c r="D5" s="2" t="s">
        <v>101</v>
      </c>
      <c r="E5" s="2" t="s">
        <v>212</v>
      </c>
      <c r="F5" s="5">
        <v>58</v>
      </c>
      <c r="G5" s="21">
        <v>77.2</v>
      </c>
      <c r="H5" s="14">
        <f t="shared" si="0"/>
        <v>65.68</v>
      </c>
      <c r="I5" s="5"/>
    </row>
    <row r="6" spans="1:9" ht="24.75" customHeight="1">
      <c r="A6" s="6">
        <v>4</v>
      </c>
      <c r="B6" s="4" t="s">
        <v>214</v>
      </c>
      <c r="C6" s="2" t="s">
        <v>325</v>
      </c>
      <c r="D6" s="2" t="s">
        <v>101</v>
      </c>
      <c r="E6" s="2" t="s">
        <v>212</v>
      </c>
      <c r="F6" s="5">
        <v>51</v>
      </c>
      <c r="G6" s="21">
        <v>85.8</v>
      </c>
      <c r="H6" s="14">
        <f t="shared" si="0"/>
        <v>64.92</v>
      </c>
      <c r="I6" s="5"/>
    </row>
    <row r="7" spans="1:9" ht="24.75" customHeight="1">
      <c r="A7" s="6">
        <v>5</v>
      </c>
      <c r="B7" s="4" t="s">
        <v>213</v>
      </c>
      <c r="C7" s="2" t="s">
        <v>326</v>
      </c>
      <c r="D7" s="2" t="s">
        <v>101</v>
      </c>
      <c r="E7" s="1" t="s">
        <v>212</v>
      </c>
      <c r="F7" s="5">
        <v>49</v>
      </c>
      <c r="G7" s="21">
        <v>86.2</v>
      </c>
      <c r="H7" s="14">
        <f t="shared" si="0"/>
        <v>63.88</v>
      </c>
      <c r="I7" s="5"/>
    </row>
    <row r="8" spans="1:9" ht="24.75" customHeight="1">
      <c r="A8" s="6">
        <v>6</v>
      </c>
      <c r="B8" s="4" t="s">
        <v>225</v>
      </c>
      <c r="C8" s="2" t="s">
        <v>327</v>
      </c>
      <c r="D8" s="2" t="s">
        <v>101</v>
      </c>
      <c r="E8" s="2" t="s">
        <v>212</v>
      </c>
      <c r="F8" s="5">
        <v>56</v>
      </c>
      <c r="G8" s="21">
        <v>74.2</v>
      </c>
      <c r="H8" s="14">
        <f t="shared" si="0"/>
        <v>63.28</v>
      </c>
      <c r="I8" s="5"/>
    </row>
    <row r="9" spans="1:9" ht="24.75" customHeight="1">
      <c r="A9" s="6">
        <v>7</v>
      </c>
      <c r="B9" s="4" t="s">
        <v>230</v>
      </c>
      <c r="C9" s="2" t="s">
        <v>231</v>
      </c>
      <c r="D9" s="2" t="s">
        <v>101</v>
      </c>
      <c r="E9" s="2" t="s">
        <v>212</v>
      </c>
      <c r="F9" s="5">
        <v>49</v>
      </c>
      <c r="G9" s="21">
        <v>84.4</v>
      </c>
      <c r="H9" s="14">
        <f t="shared" si="0"/>
        <v>63.160000000000004</v>
      </c>
      <c r="I9" s="5"/>
    </row>
    <row r="10" spans="1:9" ht="24.75" customHeight="1">
      <c r="A10" s="6">
        <v>8</v>
      </c>
      <c r="B10" s="4" t="s">
        <v>219</v>
      </c>
      <c r="C10" s="2" t="s">
        <v>220</v>
      </c>
      <c r="D10" s="2" t="s">
        <v>101</v>
      </c>
      <c r="E10" s="2" t="s">
        <v>212</v>
      </c>
      <c r="F10" s="5">
        <v>45</v>
      </c>
      <c r="G10" s="21">
        <v>86.4</v>
      </c>
      <c r="H10" s="14">
        <f t="shared" si="0"/>
        <v>61.56</v>
      </c>
      <c r="I10" s="5"/>
    </row>
    <row r="11" spans="1:9" ht="24.75" customHeight="1">
      <c r="A11" s="6">
        <v>9</v>
      </c>
      <c r="B11" s="4" t="s">
        <v>217</v>
      </c>
      <c r="C11" s="2" t="s">
        <v>218</v>
      </c>
      <c r="D11" s="2" t="s">
        <v>101</v>
      </c>
      <c r="E11" s="2" t="s">
        <v>212</v>
      </c>
      <c r="F11" s="5">
        <v>47</v>
      </c>
      <c r="G11" s="21">
        <v>82.6</v>
      </c>
      <c r="H11" s="14">
        <f t="shared" si="0"/>
        <v>61.239999999999995</v>
      </c>
      <c r="I11" s="5"/>
    </row>
    <row r="12" spans="1:9" ht="24.75" customHeight="1">
      <c r="A12" s="6">
        <v>10</v>
      </c>
      <c r="B12" s="4" t="s">
        <v>223</v>
      </c>
      <c r="C12" s="2" t="s">
        <v>224</v>
      </c>
      <c r="D12" s="2" t="s">
        <v>101</v>
      </c>
      <c r="E12" s="2" t="s">
        <v>212</v>
      </c>
      <c r="F12" s="5">
        <v>45</v>
      </c>
      <c r="G12" s="21">
        <v>82.2</v>
      </c>
      <c r="H12" s="14">
        <f t="shared" si="0"/>
        <v>59.88</v>
      </c>
      <c r="I12" s="5"/>
    </row>
    <row r="13" spans="1:9" ht="24.75" customHeight="1">
      <c r="A13" s="6">
        <v>11</v>
      </c>
      <c r="B13" s="4" t="s">
        <v>215</v>
      </c>
      <c r="C13" s="2" t="s">
        <v>216</v>
      </c>
      <c r="D13" s="2" t="s">
        <v>101</v>
      </c>
      <c r="E13" s="2" t="s">
        <v>212</v>
      </c>
      <c r="F13" s="5">
        <v>43</v>
      </c>
      <c r="G13" s="21">
        <v>79.2</v>
      </c>
      <c r="H13" s="14">
        <f t="shared" si="0"/>
        <v>57.480000000000004</v>
      </c>
      <c r="I13" s="5"/>
    </row>
    <row r="14" spans="1:9" ht="24.75" customHeight="1">
      <c r="A14" s="6">
        <v>12</v>
      </c>
      <c r="B14" s="4" t="s">
        <v>226</v>
      </c>
      <c r="C14" s="2" t="s">
        <v>227</v>
      </c>
      <c r="D14" s="2" t="s">
        <v>101</v>
      </c>
      <c r="E14" s="2" t="s">
        <v>212</v>
      </c>
      <c r="F14" s="5">
        <v>41</v>
      </c>
      <c r="G14" s="21">
        <v>77.6</v>
      </c>
      <c r="H14" s="14">
        <f t="shared" si="0"/>
        <v>55.64</v>
      </c>
      <c r="I14" s="5"/>
    </row>
  </sheetData>
  <sheetProtection/>
  <mergeCells count="1">
    <mergeCell ref="A1:I1"/>
  </mergeCells>
  <printOptions/>
  <pageMargins left="0.3937007874015748" right="0.3937007874015748" top="0.984251968503937" bottom="0.984251968503937" header="0.3149606299212598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C3" sqref="C3"/>
    </sheetView>
  </sheetViews>
  <sheetFormatPr defaultColWidth="9.00390625" defaultRowHeight="14.25"/>
  <cols>
    <col min="1" max="1" width="6.125" style="0" customWidth="1"/>
    <col min="2" max="2" width="13.75390625" style="0" customWidth="1"/>
    <col min="4" max="4" width="7.25390625" style="0" customWidth="1"/>
    <col min="9" max="9" width="7.875" style="0" customWidth="1"/>
  </cols>
  <sheetData>
    <row r="1" spans="1:9" ht="33.75" customHeight="1">
      <c r="A1" s="27" t="s">
        <v>301</v>
      </c>
      <c r="B1" s="27"/>
      <c r="C1" s="27"/>
      <c r="D1" s="27"/>
      <c r="E1" s="27"/>
      <c r="F1" s="27"/>
      <c r="G1" s="27"/>
      <c r="H1" s="27"/>
      <c r="I1" s="27"/>
    </row>
    <row r="2" spans="1:9" ht="75">
      <c r="A2" s="6" t="s">
        <v>100</v>
      </c>
      <c r="B2" s="1" t="s">
        <v>6</v>
      </c>
      <c r="C2" s="2" t="s">
        <v>7</v>
      </c>
      <c r="D2" s="2" t="s">
        <v>99</v>
      </c>
      <c r="E2" s="2" t="s">
        <v>8</v>
      </c>
      <c r="F2" s="3" t="s">
        <v>297</v>
      </c>
      <c r="G2" s="3" t="s">
        <v>298</v>
      </c>
      <c r="H2" s="3" t="s">
        <v>296</v>
      </c>
      <c r="I2" s="3" t="s">
        <v>9</v>
      </c>
    </row>
    <row r="3" spans="1:9" ht="24.75" customHeight="1">
      <c r="A3" s="6">
        <v>1</v>
      </c>
      <c r="B3" s="4" t="s">
        <v>205</v>
      </c>
      <c r="C3" s="2" t="s">
        <v>328</v>
      </c>
      <c r="D3" s="9" t="s">
        <v>106</v>
      </c>
      <c r="E3" s="2" t="s">
        <v>198</v>
      </c>
      <c r="F3" s="5">
        <v>84</v>
      </c>
      <c r="G3" s="21">
        <v>86.4</v>
      </c>
      <c r="H3" s="14">
        <f aca="true" t="shared" si="0" ref="H3:H9">SUM(F3*60%+G3*40%)</f>
        <v>84.96000000000001</v>
      </c>
      <c r="I3" s="5"/>
    </row>
    <row r="4" spans="1:9" ht="24.75" customHeight="1">
      <c r="A4" s="6">
        <v>2</v>
      </c>
      <c r="B4" s="4" t="s">
        <v>201</v>
      </c>
      <c r="C4" s="2" t="s">
        <v>202</v>
      </c>
      <c r="D4" s="2" t="s">
        <v>101</v>
      </c>
      <c r="E4" s="1" t="s">
        <v>198</v>
      </c>
      <c r="F4" s="5">
        <v>81</v>
      </c>
      <c r="G4" s="21">
        <v>88.2</v>
      </c>
      <c r="H4" s="14">
        <f t="shared" si="0"/>
        <v>83.88</v>
      </c>
      <c r="I4" s="5"/>
    </row>
    <row r="5" spans="1:9" ht="24.75" customHeight="1">
      <c r="A5" s="6">
        <v>3</v>
      </c>
      <c r="B5" s="4" t="s">
        <v>206</v>
      </c>
      <c r="C5" s="2" t="s">
        <v>207</v>
      </c>
      <c r="D5" s="2" t="s">
        <v>101</v>
      </c>
      <c r="E5" s="2" t="s">
        <v>198</v>
      </c>
      <c r="F5" s="5">
        <v>82</v>
      </c>
      <c r="G5" s="21">
        <v>84.6</v>
      </c>
      <c r="H5" s="14">
        <f t="shared" si="0"/>
        <v>83.03999999999999</v>
      </c>
      <c r="I5" s="5"/>
    </row>
    <row r="6" spans="1:9" ht="24.75" customHeight="1">
      <c r="A6" s="6">
        <v>4</v>
      </c>
      <c r="B6" s="4" t="s">
        <v>210</v>
      </c>
      <c r="C6" s="1" t="s">
        <v>211</v>
      </c>
      <c r="D6" s="2" t="s">
        <v>101</v>
      </c>
      <c r="E6" s="1" t="s">
        <v>198</v>
      </c>
      <c r="F6" s="5">
        <v>81</v>
      </c>
      <c r="G6" s="21">
        <v>85.4</v>
      </c>
      <c r="H6" s="14">
        <f t="shared" si="0"/>
        <v>82.76</v>
      </c>
      <c r="I6" s="5"/>
    </row>
    <row r="7" spans="1:9" ht="24.75" customHeight="1">
      <c r="A7" s="6">
        <v>5</v>
      </c>
      <c r="B7" s="4" t="s">
        <v>203</v>
      </c>
      <c r="C7" s="2" t="s">
        <v>204</v>
      </c>
      <c r="D7" s="2" t="s">
        <v>101</v>
      </c>
      <c r="E7" s="2" t="s">
        <v>198</v>
      </c>
      <c r="F7" s="5">
        <v>80</v>
      </c>
      <c r="G7" s="21">
        <v>84.8</v>
      </c>
      <c r="H7" s="14">
        <f t="shared" si="0"/>
        <v>81.92</v>
      </c>
      <c r="I7" s="5"/>
    </row>
    <row r="8" spans="1:9" ht="24.75" customHeight="1">
      <c r="A8" s="6">
        <v>6</v>
      </c>
      <c r="B8" s="4" t="s">
        <v>199</v>
      </c>
      <c r="C8" s="2" t="s">
        <v>200</v>
      </c>
      <c r="D8" s="2" t="s">
        <v>101</v>
      </c>
      <c r="E8" s="1" t="s">
        <v>198</v>
      </c>
      <c r="F8" s="5">
        <v>77</v>
      </c>
      <c r="G8" s="21">
        <v>83.8</v>
      </c>
      <c r="H8" s="14">
        <f t="shared" si="0"/>
        <v>79.72</v>
      </c>
      <c r="I8" s="5"/>
    </row>
    <row r="9" spans="1:9" ht="24.75" customHeight="1">
      <c r="A9" s="6">
        <v>7</v>
      </c>
      <c r="B9" s="4" t="s">
        <v>208</v>
      </c>
      <c r="C9" s="1" t="s">
        <v>209</v>
      </c>
      <c r="D9" s="2" t="s">
        <v>101</v>
      </c>
      <c r="E9" s="1" t="s">
        <v>198</v>
      </c>
      <c r="F9" s="5">
        <v>77</v>
      </c>
      <c r="G9" s="21">
        <v>80.2</v>
      </c>
      <c r="H9" s="14">
        <f t="shared" si="0"/>
        <v>78.28</v>
      </c>
      <c r="I9" s="5"/>
    </row>
  </sheetData>
  <sheetProtection/>
  <mergeCells count="1">
    <mergeCell ref="A1:I1"/>
  </mergeCells>
  <printOptions/>
  <pageMargins left="0.3937007874015748" right="0.3937007874015748" top="0.984251968503937" bottom="0.984251968503937" header="0.31496062992125984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6.00390625" style="0" customWidth="1"/>
    <col min="2" max="2" width="12.625" style="0" customWidth="1"/>
    <col min="4" max="4" width="5.625" style="0" customWidth="1"/>
    <col min="5" max="5" width="11.375" style="0" customWidth="1"/>
    <col min="9" max="9" width="14.50390625" style="0" customWidth="1"/>
  </cols>
  <sheetData>
    <row r="1" spans="1:9" ht="20.25">
      <c r="A1" s="26" t="s">
        <v>301</v>
      </c>
      <c r="B1" s="26"/>
      <c r="C1" s="26"/>
      <c r="D1" s="26"/>
      <c r="E1" s="26"/>
      <c r="F1" s="26"/>
      <c r="G1" s="26"/>
      <c r="H1" s="26"/>
      <c r="I1" s="26"/>
    </row>
    <row r="2" spans="1:9" ht="75">
      <c r="A2" s="15" t="s">
        <v>100</v>
      </c>
      <c r="B2" s="1" t="s">
        <v>6</v>
      </c>
      <c r="C2" s="2" t="s">
        <v>7</v>
      </c>
      <c r="D2" s="2" t="s">
        <v>99</v>
      </c>
      <c r="E2" s="2" t="s">
        <v>8</v>
      </c>
      <c r="F2" s="3" t="s">
        <v>297</v>
      </c>
      <c r="G2" s="3" t="s">
        <v>298</v>
      </c>
      <c r="H2" s="3" t="s">
        <v>296</v>
      </c>
      <c r="I2" s="3" t="s">
        <v>9</v>
      </c>
    </row>
    <row r="3" spans="1:9" ht="24.75" customHeight="1">
      <c r="A3" s="6">
        <v>1</v>
      </c>
      <c r="B3" s="4" t="s">
        <v>251</v>
      </c>
      <c r="C3" s="2" t="s">
        <v>329</v>
      </c>
      <c r="D3" s="2" t="s">
        <v>101</v>
      </c>
      <c r="E3" s="2" t="s">
        <v>246</v>
      </c>
      <c r="F3" s="5">
        <v>80</v>
      </c>
      <c r="G3" s="21">
        <v>88.6</v>
      </c>
      <c r="H3" s="22">
        <f aca="true" t="shared" si="0" ref="H3:H10">SUM(F3*60%+G3*40%)</f>
        <v>83.44</v>
      </c>
      <c r="I3" s="10"/>
    </row>
    <row r="4" spans="1:9" ht="24.75" customHeight="1">
      <c r="A4" s="6">
        <v>2</v>
      </c>
      <c r="B4" s="4" t="s">
        <v>245</v>
      </c>
      <c r="C4" s="2" t="s">
        <v>330</v>
      </c>
      <c r="D4" s="2" t="s">
        <v>101</v>
      </c>
      <c r="E4" s="2" t="s">
        <v>246</v>
      </c>
      <c r="F4" s="5">
        <v>82</v>
      </c>
      <c r="G4" s="21">
        <v>83.8</v>
      </c>
      <c r="H4" s="22">
        <f t="shared" si="0"/>
        <v>82.72</v>
      </c>
      <c r="I4" s="10"/>
    </row>
    <row r="5" spans="1:9" ht="24.75" customHeight="1">
      <c r="A5" s="6">
        <v>3</v>
      </c>
      <c r="B5" s="4" t="s">
        <v>256</v>
      </c>
      <c r="C5" s="2" t="s">
        <v>257</v>
      </c>
      <c r="D5" s="2" t="s">
        <v>102</v>
      </c>
      <c r="E5" s="2" t="s">
        <v>246</v>
      </c>
      <c r="F5" s="5">
        <v>78.75</v>
      </c>
      <c r="G5" s="21">
        <v>83.8</v>
      </c>
      <c r="H5" s="22">
        <f t="shared" si="0"/>
        <v>80.77000000000001</v>
      </c>
      <c r="I5" s="10"/>
    </row>
    <row r="6" spans="1:9" ht="24.75" customHeight="1">
      <c r="A6" s="6">
        <v>4</v>
      </c>
      <c r="B6" s="4" t="s">
        <v>252</v>
      </c>
      <c r="C6" s="2" t="s">
        <v>253</v>
      </c>
      <c r="D6" s="2" t="s">
        <v>101</v>
      </c>
      <c r="E6" s="2" t="s">
        <v>246</v>
      </c>
      <c r="F6" s="5">
        <v>73</v>
      </c>
      <c r="G6" s="21">
        <v>87</v>
      </c>
      <c r="H6" s="22">
        <f t="shared" si="0"/>
        <v>78.6</v>
      </c>
      <c r="I6" s="10"/>
    </row>
    <row r="7" spans="1:9" ht="24.75" customHeight="1">
      <c r="A7" s="6">
        <v>5</v>
      </c>
      <c r="B7" s="4" t="s">
        <v>249</v>
      </c>
      <c r="C7" s="2" t="s">
        <v>250</v>
      </c>
      <c r="D7" s="2" t="s">
        <v>101</v>
      </c>
      <c r="E7" s="2" t="s">
        <v>246</v>
      </c>
      <c r="F7" s="5">
        <v>78</v>
      </c>
      <c r="G7" s="21">
        <v>79.2</v>
      </c>
      <c r="H7" s="22">
        <f t="shared" si="0"/>
        <v>78.48</v>
      </c>
      <c r="I7" s="10"/>
    </row>
    <row r="8" spans="1:9" ht="24.75" customHeight="1">
      <c r="A8" s="6">
        <v>6</v>
      </c>
      <c r="B8" s="4" t="s">
        <v>254</v>
      </c>
      <c r="C8" s="2" t="s">
        <v>255</v>
      </c>
      <c r="D8" s="2" t="s">
        <v>101</v>
      </c>
      <c r="E8" s="2" t="s">
        <v>246</v>
      </c>
      <c r="F8" s="5">
        <v>75</v>
      </c>
      <c r="G8" s="21">
        <v>79.4</v>
      </c>
      <c r="H8" s="22">
        <f t="shared" si="0"/>
        <v>76.76</v>
      </c>
      <c r="I8" s="10"/>
    </row>
    <row r="9" spans="1:9" ht="24.75" customHeight="1">
      <c r="A9" s="6">
        <v>7</v>
      </c>
      <c r="B9" s="4" t="s">
        <v>247</v>
      </c>
      <c r="C9" s="2" t="s">
        <v>248</v>
      </c>
      <c r="D9" s="2" t="s">
        <v>101</v>
      </c>
      <c r="E9" s="2" t="s">
        <v>246</v>
      </c>
      <c r="F9" s="5">
        <v>73</v>
      </c>
      <c r="G9" s="21">
        <v>81</v>
      </c>
      <c r="H9" s="22">
        <f t="shared" si="0"/>
        <v>76.19999999999999</v>
      </c>
      <c r="I9" s="10"/>
    </row>
    <row r="10" spans="1:9" ht="24.75" customHeight="1">
      <c r="A10" s="6">
        <v>8</v>
      </c>
      <c r="B10" s="4" t="s">
        <v>258</v>
      </c>
      <c r="C10" s="2" t="s">
        <v>259</v>
      </c>
      <c r="D10" s="2" t="s">
        <v>101</v>
      </c>
      <c r="E10" s="2" t="s">
        <v>246</v>
      </c>
      <c r="F10" s="5">
        <v>73</v>
      </c>
      <c r="G10" s="21">
        <v>78.4</v>
      </c>
      <c r="H10" s="22">
        <f t="shared" si="0"/>
        <v>75.16</v>
      </c>
      <c r="I10" s="10"/>
    </row>
  </sheetData>
  <sheetProtection/>
  <mergeCells count="1">
    <mergeCell ref="A1:I1"/>
  </mergeCells>
  <printOptions/>
  <pageMargins left="0.3937007874015748" right="0.3937007874015748" top="0.984251968503937" bottom="0.984251968503937" header="0.31496062992125984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7.00390625" style="0" customWidth="1"/>
    <col min="2" max="2" width="14.125" style="0" customWidth="1"/>
    <col min="4" max="4" width="6.375" style="0" customWidth="1"/>
    <col min="5" max="5" width="10.625" style="0" customWidth="1"/>
    <col min="9" max="9" width="15.375" style="0" customWidth="1"/>
  </cols>
  <sheetData>
    <row r="1" spans="1:9" ht="20.25">
      <c r="A1" s="26" t="s">
        <v>301</v>
      </c>
      <c r="B1" s="26"/>
      <c r="C1" s="26"/>
      <c r="D1" s="26"/>
      <c r="E1" s="26"/>
      <c r="F1" s="26"/>
      <c r="G1" s="26"/>
      <c r="H1" s="26"/>
      <c r="I1" s="26"/>
    </row>
    <row r="2" spans="1:9" ht="75">
      <c r="A2" s="6" t="s">
        <v>100</v>
      </c>
      <c r="B2" s="1" t="s">
        <v>6</v>
      </c>
      <c r="C2" s="2" t="s">
        <v>7</v>
      </c>
      <c r="D2" s="2" t="s">
        <v>99</v>
      </c>
      <c r="E2" s="2" t="s">
        <v>8</v>
      </c>
      <c r="F2" s="3" t="s">
        <v>297</v>
      </c>
      <c r="G2" s="3" t="s">
        <v>298</v>
      </c>
      <c r="H2" s="3" t="s">
        <v>296</v>
      </c>
      <c r="I2" s="3" t="s">
        <v>9</v>
      </c>
    </row>
    <row r="3" spans="1:9" ht="24.75" customHeight="1">
      <c r="A3" s="6">
        <v>1</v>
      </c>
      <c r="B3" s="4" t="s">
        <v>190</v>
      </c>
      <c r="C3" s="2" t="s">
        <v>331</v>
      </c>
      <c r="D3" s="2" t="s">
        <v>101</v>
      </c>
      <c r="E3" s="2" t="s">
        <v>187</v>
      </c>
      <c r="F3" s="5">
        <v>79</v>
      </c>
      <c r="G3" s="21">
        <v>87.6</v>
      </c>
      <c r="H3" s="14">
        <f aca="true" t="shared" si="0" ref="H3:H8">SUM(F3*60%+G3*40%)</f>
        <v>82.44</v>
      </c>
      <c r="I3" s="10"/>
    </row>
    <row r="4" spans="1:9" ht="24.75" customHeight="1">
      <c r="A4" s="6">
        <v>2</v>
      </c>
      <c r="B4" s="4" t="s">
        <v>195</v>
      </c>
      <c r="C4" s="2" t="s">
        <v>332</v>
      </c>
      <c r="D4" s="2" t="s">
        <v>101</v>
      </c>
      <c r="E4" s="2" t="s">
        <v>187</v>
      </c>
      <c r="F4" s="5">
        <v>72</v>
      </c>
      <c r="G4" s="21">
        <v>86.8</v>
      </c>
      <c r="H4" s="14">
        <f t="shared" si="0"/>
        <v>77.91999999999999</v>
      </c>
      <c r="I4" s="10"/>
    </row>
    <row r="5" spans="1:9" ht="24.75" customHeight="1">
      <c r="A5" s="6">
        <v>3</v>
      </c>
      <c r="B5" s="4" t="s">
        <v>196</v>
      </c>
      <c r="C5" s="2" t="s">
        <v>197</v>
      </c>
      <c r="D5" s="2" t="s">
        <v>102</v>
      </c>
      <c r="E5" s="2" t="s">
        <v>187</v>
      </c>
      <c r="F5" s="5">
        <v>72.45</v>
      </c>
      <c r="G5" s="21">
        <v>82.6</v>
      </c>
      <c r="H5" s="14">
        <f t="shared" si="0"/>
        <v>76.50999999999999</v>
      </c>
      <c r="I5" s="10"/>
    </row>
    <row r="6" spans="1:9" ht="24.75" customHeight="1">
      <c r="A6" s="6">
        <v>4</v>
      </c>
      <c r="B6" s="4" t="s">
        <v>188</v>
      </c>
      <c r="C6" s="2" t="s">
        <v>189</v>
      </c>
      <c r="D6" s="2" t="s">
        <v>101</v>
      </c>
      <c r="E6" s="2" t="s">
        <v>187</v>
      </c>
      <c r="F6" s="5">
        <v>73</v>
      </c>
      <c r="G6" s="21">
        <v>80.2</v>
      </c>
      <c r="H6" s="14">
        <f t="shared" si="0"/>
        <v>75.88</v>
      </c>
      <c r="I6" s="10"/>
    </row>
    <row r="7" spans="1:9" ht="24.75" customHeight="1">
      <c r="A7" s="6">
        <v>5</v>
      </c>
      <c r="B7" s="4" t="s">
        <v>191</v>
      </c>
      <c r="C7" s="2" t="s">
        <v>192</v>
      </c>
      <c r="D7" s="2" t="s">
        <v>101</v>
      </c>
      <c r="E7" s="2" t="s">
        <v>187</v>
      </c>
      <c r="F7" s="5">
        <v>71</v>
      </c>
      <c r="G7" s="21">
        <v>77.8</v>
      </c>
      <c r="H7" s="14">
        <f t="shared" si="0"/>
        <v>73.72</v>
      </c>
      <c r="I7" s="10"/>
    </row>
    <row r="8" spans="1:9" ht="24.75" customHeight="1">
      <c r="A8" s="6">
        <v>6</v>
      </c>
      <c r="B8" s="4" t="s">
        <v>193</v>
      </c>
      <c r="C8" s="2" t="s">
        <v>194</v>
      </c>
      <c r="D8" s="2" t="s">
        <v>101</v>
      </c>
      <c r="E8" s="2" t="s">
        <v>187</v>
      </c>
      <c r="F8" s="5">
        <v>69</v>
      </c>
      <c r="G8" s="21">
        <v>78.8</v>
      </c>
      <c r="H8" s="14">
        <f t="shared" si="0"/>
        <v>72.92</v>
      </c>
      <c r="I8" s="10"/>
    </row>
  </sheetData>
  <sheetProtection/>
  <mergeCells count="1">
    <mergeCell ref="A1:I1"/>
  </mergeCells>
  <printOptions/>
  <pageMargins left="0.3937007874015748" right="0.3937007874015748" top="0.984251968503937" bottom="0.984251968503937" header="0.31496062992125984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C3" sqref="C3"/>
    </sheetView>
  </sheetViews>
  <sheetFormatPr defaultColWidth="9.00390625" defaultRowHeight="14.25"/>
  <cols>
    <col min="1" max="1" width="7.25390625" style="0" customWidth="1"/>
    <col min="2" max="2" width="13.25390625" style="0" customWidth="1"/>
    <col min="4" max="4" width="6.25390625" style="0" customWidth="1"/>
  </cols>
  <sheetData>
    <row r="1" spans="1:9" ht="31.5" customHeight="1">
      <c r="A1" s="26" t="s">
        <v>301</v>
      </c>
      <c r="B1" s="26"/>
      <c r="C1" s="26"/>
      <c r="D1" s="26"/>
      <c r="E1" s="26"/>
      <c r="F1" s="26"/>
      <c r="G1" s="26"/>
      <c r="H1" s="26"/>
      <c r="I1" s="26"/>
    </row>
    <row r="2" spans="1:9" ht="75">
      <c r="A2" s="6" t="s">
        <v>100</v>
      </c>
      <c r="B2" s="1" t="s">
        <v>6</v>
      </c>
      <c r="C2" s="2" t="s">
        <v>7</v>
      </c>
      <c r="D2" s="2" t="s">
        <v>99</v>
      </c>
      <c r="E2" s="2" t="s">
        <v>8</v>
      </c>
      <c r="F2" s="3" t="s">
        <v>297</v>
      </c>
      <c r="G2" s="3" t="s">
        <v>298</v>
      </c>
      <c r="H2" s="3" t="s">
        <v>296</v>
      </c>
      <c r="I2" s="3" t="s">
        <v>9</v>
      </c>
    </row>
    <row r="3" spans="1:9" ht="24.75" customHeight="1">
      <c r="A3" s="6">
        <v>1</v>
      </c>
      <c r="B3" s="4" t="s">
        <v>238</v>
      </c>
      <c r="C3" s="2" t="s">
        <v>333</v>
      </c>
      <c r="D3" s="2" t="s">
        <v>101</v>
      </c>
      <c r="E3" s="2" t="s">
        <v>233</v>
      </c>
      <c r="F3" s="5">
        <v>88</v>
      </c>
      <c r="G3" s="21">
        <v>86.2</v>
      </c>
      <c r="H3" s="20">
        <f>SUM(F3*60%+G3*40%)</f>
        <v>87.28</v>
      </c>
      <c r="I3" s="7"/>
    </row>
    <row r="4" spans="1:9" ht="24.75" customHeight="1">
      <c r="A4" s="6">
        <v>2</v>
      </c>
      <c r="B4" s="4" t="s">
        <v>234</v>
      </c>
      <c r="C4" s="2" t="s">
        <v>235</v>
      </c>
      <c r="D4" s="2" t="s">
        <v>101</v>
      </c>
      <c r="E4" s="2" t="s">
        <v>233</v>
      </c>
      <c r="F4" s="5">
        <v>87</v>
      </c>
      <c r="G4" s="21">
        <v>87.2</v>
      </c>
      <c r="H4" s="20">
        <f>SUM(F4*60%+G4*40%)</f>
        <v>87.08</v>
      </c>
      <c r="I4" s="7"/>
    </row>
    <row r="5" spans="1:9" ht="24.75" customHeight="1">
      <c r="A5" s="6">
        <v>3</v>
      </c>
      <c r="B5" s="4" t="s">
        <v>236</v>
      </c>
      <c r="C5" s="2" t="s">
        <v>237</v>
      </c>
      <c r="D5" s="2" t="s">
        <v>101</v>
      </c>
      <c r="E5" s="2" t="s">
        <v>233</v>
      </c>
      <c r="F5" s="5">
        <v>87</v>
      </c>
      <c r="G5" s="21">
        <v>82.2</v>
      </c>
      <c r="H5" s="20">
        <f>SUM(F5*60%+G5*40%)</f>
        <v>85.08</v>
      </c>
      <c r="I5" s="7"/>
    </row>
  </sheetData>
  <sheetProtection/>
  <mergeCells count="1">
    <mergeCell ref="A1:I1"/>
  </mergeCells>
  <printOptions/>
  <pageMargins left="0.3937007874015748" right="0.3937007874015748" top="0.984251968503937" bottom="0.984251968503937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2017-01-23T01:50:46Z</cp:lastPrinted>
  <dcterms:created xsi:type="dcterms:W3CDTF">2017-01-17T09:21:59Z</dcterms:created>
  <dcterms:modified xsi:type="dcterms:W3CDTF">2017-01-23T02:22:23Z</dcterms:modified>
  <cp:category/>
  <cp:version/>
  <cp:contentType/>
  <cp:contentStatus/>
</cp:coreProperties>
</file>