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772" firstSheet="6" activeTab="11"/>
  </bookViews>
  <sheets>
    <sheet name="省质检所（化工产品）" sheetId="1" r:id="rId1"/>
    <sheet name="省质检所（农产品）" sheetId="2" r:id="rId2"/>
    <sheet name="省锅检所（机电类）" sheetId="3" r:id="rId3"/>
    <sheet name="省锅检所（承压类）" sheetId="4" r:id="rId4"/>
    <sheet name="儋州所（计量检定）" sheetId="5" r:id="rId5"/>
    <sheet name="三亚所（珠宝玉石）" sheetId="6" r:id="rId6"/>
    <sheet name="三亚所（机电类检验师）" sheetId="7" r:id="rId7"/>
    <sheet name="三亚所（机电类检验员）" sheetId="8" r:id="rId8"/>
    <sheet name="三亚所（承压类）" sheetId="9" r:id="rId9"/>
    <sheet name="三亚所（计量检定）" sheetId="10" r:id="rId10"/>
    <sheet name="三亚所（日用化工）" sheetId="11" r:id="rId11"/>
    <sheet name="三亚所（标准信息）" sheetId="12" r:id="rId12"/>
  </sheets>
  <definedNames/>
  <calcPr fullCalcOnLoad="1"/>
</workbook>
</file>

<file path=xl/sharedStrings.xml><?xml version="1.0" encoding="utf-8"?>
<sst xmlns="http://schemas.openxmlformats.org/spreadsheetml/2006/main" count="516" uniqueCount="181">
  <si>
    <t>（招聘职位1名）</t>
  </si>
  <si>
    <t>序号</t>
  </si>
  <si>
    <t>报   考   单   位</t>
  </si>
  <si>
    <t>报考岗位</t>
  </si>
  <si>
    <t>姓  名</t>
  </si>
  <si>
    <t>性别</t>
  </si>
  <si>
    <t>准考证号</t>
  </si>
  <si>
    <t>笔试成绩</t>
  </si>
  <si>
    <t>面试成绩</t>
  </si>
  <si>
    <t>综合成绩</t>
  </si>
  <si>
    <t>排名</t>
  </si>
  <si>
    <t>1</t>
  </si>
  <si>
    <t>海南省产品质量监督检验所</t>
  </si>
  <si>
    <t>化工产品检验员</t>
  </si>
  <si>
    <t>王  绮</t>
  </si>
  <si>
    <t>女</t>
  </si>
  <si>
    <t>201610220004</t>
  </si>
  <si>
    <t>62</t>
  </si>
  <si>
    <t>72.2</t>
  </si>
  <si>
    <t>2</t>
  </si>
  <si>
    <t>吴思怡</t>
  </si>
  <si>
    <t>201610220002</t>
  </si>
  <si>
    <t>55</t>
  </si>
  <si>
    <t>72.8</t>
  </si>
  <si>
    <t>3</t>
  </si>
  <si>
    <t>肖钰杰</t>
  </si>
  <si>
    <t>男</t>
  </si>
  <si>
    <t>201610220003</t>
  </si>
  <si>
    <t>53.5</t>
  </si>
  <si>
    <t>农产品检验员</t>
  </si>
  <si>
    <t>李山丹</t>
  </si>
  <si>
    <t>201610220016</t>
  </si>
  <si>
    <t>55.5</t>
  </si>
  <si>
    <t>65.8</t>
  </si>
  <si>
    <t>符杏夏</t>
  </si>
  <si>
    <t>201610220012</t>
  </si>
  <si>
    <t>72</t>
  </si>
  <si>
    <t>黄  婧</t>
  </si>
  <si>
    <t>201610220021</t>
  </si>
  <si>
    <t>53</t>
  </si>
  <si>
    <t>71.4</t>
  </si>
  <si>
    <t>（招聘职位2名）</t>
  </si>
  <si>
    <t>海南省锅炉压力容器与特种设备检验所</t>
  </si>
  <si>
    <t>机电类特种设备检验员</t>
  </si>
  <si>
    <t>张  阔</t>
  </si>
  <si>
    <t>201610220027</t>
  </si>
  <si>
    <t>73.5</t>
  </si>
  <si>
    <t>73</t>
  </si>
  <si>
    <t>张方刚</t>
  </si>
  <si>
    <t>201610220026</t>
  </si>
  <si>
    <t>71</t>
  </si>
  <si>
    <t>65.6</t>
  </si>
  <si>
    <t>陈泰诚</t>
  </si>
  <si>
    <t>201610220024</t>
  </si>
  <si>
    <t>70</t>
  </si>
  <si>
    <t>66.8</t>
  </si>
  <si>
    <t>4</t>
  </si>
  <si>
    <t>惠晓荣</t>
  </si>
  <si>
    <t>201610220030</t>
  </si>
  <si>
    <t>67.2</t>
  </si>
  <si>
    <t>5</t>
  </si>
  <si>
    <t>焦青山</t>
  </si>
  <si>
    <t>201610220029</t>
  </si>
  <si>
    <t>69.5</t>
  </si>
  <si>
    <t>71.8</t>
  </si>
  <si>
    <t>6</t>
  </si>
  <si>
    <t>唐大芳</t>
  </si>
  <si>
    <t>201610220032</t>
  </si>
  <si>
    <t>66</t>
  </si>
  <si>
    <t>承压类特种设备检验员</t>
  </si>
  <si>
    <t>林道泽</t>
  </si>
  <si>
    <t xml:space="preserve">男   </t>
  </si>
  <si>
    <t>201610220035</t>
  </si>
  <si>
    <t>陈九龙</t>
  </si>
  <si>
    <t>201610220036</t>
  </si>
  <si>
    <t>77.2</t>
  </si>
  <si>
    <t>周  欣</t>
  </si>
  <si>
    <t>201610220037</t>
  </si>
  <si>
    <t>65.5</t>
  </si>
  <si>
    <t>王试元</t>
  </si>
  <si>
    <t>201610220034</t>
  </si>
  <si>
    <t>64.5</t>
  </si>
  <si>
    <t>77.4</t>
  </si>
  <si>
    <t>海南省三亚质量技术监督技术所</t>
  </si>
  <si>
    <t>珠宝玉石检验师</t>
  </si>
  <si>
    <t>李朝阳</t>
  </si>
  <si>
    <t>201610220061</t>
  </si>
  <si>
    <t>63</t>
  </si>
  <si>
    <t>杨  鸣</t>
  </si>
  <si>
    <t>201610220062</t>
  </si>
  <si>
    <t>61.5</t>
  </si>
  <si>
    <t>朱  咏</t>
  </si>
  <si>
    <t>201610220067</t>
  </si>
  <si>
    <t>61</t>
  </si>
  <si>
    <t>张泽玲</t>
  </si>
  <si>
    <t>201610220063</t>
  </si>
  <si>
    <t>符娇敏</t>
  </si>
  <si>
    <t>201610220065</t>
  </si>
  <si>
    <t>50.5</t>
  </si>
  <si>
    <t>机电类特种设备检验师</t>
  </si>
  <si>
    <t>李琼优</t>
  </si>
  <si>
    <t>201610220043</t>
  </si>
  <si>
    <t>76</t>
  </si>
  <si>
    <t>郭红杰</t>
  </si>
  <si>
    <t>201610220045</t>
  </si>
  <si>
    <t>37</t>
  </si>
  <si>
    <t xml:space="preserve">周  聪 </t>
  </si>
  <si>
    <t>201610220050</t>
  </si>
  <si>
    <t>77.5</t>
  </si>
  <si>
    <t>赵参宇</t>
  </si>
  <si>
    <t>201610220048</t>
  </si>
  <si>
    <t>黄垂悌</t>
  </si>
  <si>
    <t>201610220046</t>
  </si>
  <si>
    <t>65</t>
  </si>
  <si>
    <t>白瑞娟</t>
  </si>
  <si>
    <t>201610220040</t>
  </si>
  <si>
    <t>64</t>
  </si>
  <si>
    <t>王凤平</t>
  </si>
  <si>
    <t>201610220042</t>
  </si>
  <si>
    <t>31.5</t>
  </si>
  <si>
    <t>杨贞胜</t>
  </si>
  <si>
    <t>201610220041</t>
  </si>
  <si>
    <t>30.5</t>
  </si>
  <si>
    <t>计量检定员</t>
  </si>
  <si>
    <t>陈  旭</t>
  </si>
  <si>
    <t>201610220060</t>
  </si>
  <si>
    <t>69</t>
  </si>
  <si>
    <t>张太椿</t>
  </si>
  <si>
    <t>201610220053</t>
  </si>
  <si>
    <t>60</t>
  </si>
  <si>
    <t>林  娟</t>
  </si>
  <si>
    <t>201610220058</t>
  </si>
  <si>
    <t>杨淑惠</t>
  </si>
  <si>
    <t>201610220057</t>
  </si>
  <si>
    <t>52</t>
  </si>
  <si>
    <t>符小珍</t>
  </si>
  <si>
    <t>201610220054</t>
  </si>
  <si>
    <t>51</t>
  </si>
  <si>
    <t>林泽贵</t>
  </si>
  <si>
    <t>201610220052</t>
  </si>
  <si>
    <t>49</t>
  </si>
  <si>
    <t>日用化工产品检验员</t>
  </si>
  <si>
    <t>陈培源</t>
  </si>
  <si>
    <t>201610220071</t>
  </si>
  <si>
    <t>67</t>
  </si>
  <si>
    <t>曾  金</t>
  </si>
  <si>
    <t>201610220070</t>
  </si>
  <si>
    <t>57</t>
  </si>
  <si>
    <t>蔡迪韦</t>
  </si>
  <si>
    <t>201610220069</t>
  </si>
  <si>
    <t>标准信息员</t>
  </si>
  <si>
    <t>赵晓桐</t>
  </si>
  <si>
    <t>201610220075</t>
  </si>
  <si>
    <t>40</t>
  </si>
  <si>
    <t>刘素贞</t>
  </si>
  <si>
    <t>201610220080</t>
  </si>
  <si>
    <t>陈琪琦</t>
  </si>
  <si>
    <t>201610220077</t>
  </si>
  <si>
    <t>38</t>
  </si>
  <si>
    <t>海南省儋州质量技术监督技术所</t>
  </si>
  <si>
    <t>潘正贺</t>
  </si>
  <si>
    <t>201610220099</t>
  </si>
  <si>
    <t>79</t>
  </si>
  <si>
    <t>69.2</t>
  </si>
  <si>
    <t>曹  冲</t>
  </si>
  <si>
    <t>201610220088</t>
  </si>
  <si>
    <t>80.2</t>
  </si>
  <si>
    <t>陈成豪</t>
  </si>
  <si>
    <t>201610220117</t>
  </si>
  <si>
    <t>65.2</t>
  </si>
  <si>
    <t>67.8</t>
  </si>
  <si>
    <t>1</t>
  </si>
  <si>
    <t>2</t>
  </si>
  <si>
    <t>3</t>
  </si>
  <si>
    <t>缺考</t>
  </si>
  <si>
    <t>0</t>
  </si>
  <si>
    <t>1</t>
  </si>
  <si>
    <t>4</t>
  </si>
  <si>
    <t>5</t>
  </si>
  <si>
    <t>6</t>
  </si>
  <si>
    <t>2016海南省质量技术监督局公开招聘事业单位人员考试成绩综合排名表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</si>
</sst>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8" fillId="12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00390625" defaultRowHeight="14.25"/>
  <cols>
    <col min="1" max="1" width="5.875" style="1" customWidth="1"/>
    <col min="2" max="2" width="25.625" style="1" customWidth="1"/>
    <col min="3" max="3" width="15.625" style="1" customWidth="1"/>
    <col min="4" max="4" width="9.375" style="1" customWidth="1"/>
    <col min="5" max="5" width="8.75390625" style="1" customWidth="1"/>
    <col min="6" max="6" width="14.375" style="1" customWidth="1"/>
    <col min="7" max="7" width="9.50390625" style="1" customWidth="1"/>
    <col min="8" max="8" width="10.50390625" style="1" customWidth="1"/>
    <col min="9" max="9" width="11.00390625" style="1" customWidth="1"/>
    <col min="10" max="10" width="8.625" style="1" customWidth="1"/>
    <col min="11" max="16384" width="9.00390625" style="1" customWidth="1"/>
  </cols>
  <sheetData>
    <row r="1" spans="1:10" ht="61.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2"/>
      <c r="B2" s="2"/>
      <c r="C2" s="2"/>
      <c r="D2" s="9" t="s">
        <v>0</v>
      </c>
      <c r="E2" s="9"/>
      <c r="F2" s="2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6" t="s">
        <v>18</v>
      </c>
      <c r="I4" s="7">
        <f>SUM(G4*0.6,H4*0.4)</f>
        <v>66.08</v>
      </c>
      <c r="J4" s="3" t="s">
        <v>171</v>
      </c>
    </row>
    <row r="5" spans="1:10" ht="32.25" customHeight="1">
      <c r="A5" s="3" t="s">
        <v>19</v>
      </c>
      <c r="B5" s="3" t="s">
        <v>12</v>
      </c>
      <c r="C5" s="3" t="s">
        <v>13</v>
      </c>
      <c r="D5" s="3" t="s">
        <v>20</v>
      </c>
      <c r="E5" s="3" t="s">
        <v>15</v>
      </c>
      <c r="F5" s="3" t="s">
        <v>21</v>
      </c>
      <c r="G5" s="3" t="s">
        <v>22</v>
      </c>
      <c r="H5" s="3" t="s">
        <v>23</v>
      </c>
      <c r="I5" s="7">
        <f>SUM(G5*0.6,H5*0.4)</f>
        <v>62.120000000000005</v>
      </c>
      <c r="J5" s="3" t="s">
        <v>172</v>
      </c>
    </row>
    <row r="6" spans="1:10" ht="32.25" customHeight="1">
      <c r="A6" s="3" t="s">
        <v>24</v>
      </c>
      <c r="B6" s="3" t="s">
        <v>12</v>
      </c>
      <c r="C6" s="3" t="s">
        <v>13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175</v>
      </c>
      <c r="I6" s="7">
        <f>SUM(G6*0.6,H6*0.4)</f>
        <v>32.1</v>
      </c>
      <c r="J6" s="3" t="s">
        <v>174</v>
      </c>
    </row>
    <row r="7" spans="1:10" ht="32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2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2.2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2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2.2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2">
    <mergeCell ref="A1:J1"/>
    <mergeCell ref="D2:E2"/>
  </mergeCells>
  <printOptions/>
  <pageMargins left="0.6" right="0.5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4.25"/>
  <cols>
    <col min="1" max="1" width="6.375" style="1" customWidth="1"/>
    <col min="2" max="2" width="30.00390625" style="1" customWidth="1"/>
    <col min="3" max="3" width="11.00390625" style="1" customWidth="1"/>
    <col min="4" max="4" width="11.50390625" style="1" customWidth="1"/>
    <col min="5" max="5" width="6.375" style="1" customWidth="1"/>
    <col min="6" max="6" width="14.50390625" style="1" customWidth="1"/>
    <col min="7" max="7" width="11.50390625" style="1" customWidth="1"/>
    <col min="8" max="8" width="10.625" style="1" customWidth="1"/>
    <col min="9" max="9" width="10.375" style="1" customWidth="1"/>
    <col min="10" max="10" width="9.50390625" style="1" customWidth="1"/>
    <col min="11" max="16384" width="9.00390625" style="1" customWidth="1"/>
  </cols>
  <sheetData>
    <row r="1" spans="1:10" ht="63.7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7.75" customHeight="1">
      <c r="A2" s="2"/>
      <c r="B2" s="2"/>
      <c r="C2" s="9" t="s">
        <v>41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83</v>
      </c>
      <c r="C4" s="3" t="s">
        <v>123</v>
      </c>
      <c r="D4" s="3" t="s">
        <v>124</v>
      </c>
      <c r="E4" s="3" t="s">
        <v>26</v>
      </c>
      <c r="F4" s="3" t="s">
        <v>125</v>
      </c>
      <c r="G4" s="3" t="s">
        <v>126</v>
      </c>
      <c r="H4" s="4">
        <v>72.2</v>
      </c>
      <c r="I4" s="4">
        <f aca="true" t="shared" si="0" ref="I4:I9">SUM(G4*0.6,H4*0.4)</f>
        <v>70.28</v>
      </c>
      <c r="J4" s="3" t="s">
        <v>176</v>
      </c>
    </row>
    <row r="5" spans="1:10" ht="32.25" customHeight="1">
      <c r="A5" s="3" t="s">
        <v>19</v>
      </c>
      <c r="B5" s="3" t="s">
        <v>83</v>
      </c>
      <c r="C5" s="3" t="s">
        <v>123</v>
      </c>
      <c r="D5" s="3" t="s">
        <v>127</v>
      </c>
      <c r="E5" s="3" t="s">
        <v>26</v>
      </c>
      <c r="F5" s="3" t="s">
        <v>128</v>
      </c>
      <c r="G5" s="3" t="s">
        <v>129</v>
      </c>
      <c r="H5" s="4">
        <v>76.6</v>
      </c>
      <c r="I5" s="4">
        <f t="shared" si="0"/>
        <v>66.64</v>
      </c>
      <c r="J5" s="3" t="s">
        <v>172</v>
      </c>
    </row>
    <row r="6" spans="1:10" ht="32.25" customHeight="1">
      <c r="A6" s="3" t="s">
        <v>24</v>
      </c>
      <c r="B6" s="3" t="s">
        <v>83</v>
      </c>
      <c r="C6" s="3" t="s">
        <v>123</v>
      </c>
      <c r="D6" s="3" t="s">
        <v>130</v>
      </c>
      <c r="E6" s="3" t="s">
        <v>15</v>
      </c>
      <c r="F6" s="3" t="s">
        <v>131</v>
      </c>
      <c r="G6" s="3" t="s">
        <v>39</v>
      </c>
      <c r="H6" s="4">
        <v>62.6</v>
      </c>
      <c r="I6" s="4">
        <f t="shared" si="0"/>
        <v>56.84</v>
      </c>
      <c r="J6" s="3" t="s">
        <v>177</v>
      </c>
    </row>
    <row r="7" spans="1:10" ht="32.25" customHeight="1">
      <c r="A7" s="3" t="s">
        <v>56</v>
      </c>
      <c r="B7" s="3" t="s">
        <v>83</v>
      </c>
      <c r="C7" s="3" t="s">
        <v>123</v>
      </c>
      <c r="D7" s="3" t="s">
        <v>132</v>
      </c>
      <c r="E7" s="3" t="s">
        <v>15</v>
      </c>
      <c r="F7" s="3" t="s">
        <v>133</v>
      </c>
      <c r="G7" s="3" t="s">
        <v>134</v>
      </c>
      <c r="H7" s="4">
        <v>74</v>
      </c>
      <c r="I7" s="4">
        <f t="shared" si="0"/>
        <v>60.8</v>
      </c>
      <c r="J7" s="3" t="s">
        <v>173</v>
      </c>
    </row>
    <row r="8" spans="1:10" ht="32.25" customHeight="1">
      <c r="A8" s="3" t="s">
        <v>60</v>
      </c>
      <c r="B8" s="3" t="s">
        <v>83</v>
      </c>
      <c r="C8" s="3" t="s">
        <v>123</v>
      </c>
      <c r="D8" s="3" t="s">
        <v>135</v>
      </c>
      <c r="E8" s="3" t="s">
        <v>15</v>
      </c>
      <c r="F8" s="3" t="s">
        <v>136</v>
      </c>
      <c r="G8" s="3" t="s">
        <v>137</v>
      </c>
      <c r="H8" s="4">
        <v>64.6</v>
      </c>
      <c r="I8" s="4">
        <f t="shared" si="0"/>
        <v>56.44</v>
      </c>
      <c r="J8" s="3" t="s">
        <v>178</v>
      </c>
    </row>
    <row r="9" spans="1:10" ht="32.25" customHeight="1">
      <c r="A9" s="3" t="s">
        <v>65</v>
      </c>
      <c r="B9" s="3" t="s">
        <v>83</v>
      </c>
      <c r="C9" s="3" t="s">
        <v>123</v>
      </c>
      <c r="D9" s="3" t="s">
        <v>138</v>
      </c>
      <c r="E9" s="3" t="s">
        <v>26</v>
      </c>
      <c r="F9" s="3" t="s">
        <v>139</v>
      </c>
      <c r="G9" s="3" t="s">
        <v>140</v>
      </c>
      <c r="H9" s="4">
        <v>0</v>
      </c>
      <c r="I9" s="4">
        <f t="shared" si="0"/>
        <v>29.4</v>
      </c>
      <c r="J9" s="3" t="s">
        <v>174</v>
      </c>
    </row>
    <row r="10" spans="1:10" ht="32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2.2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2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2">
    <mergeCell ref="A1:J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4.25"/>
  <cols>
    <col min="1" max="1" width="5.75390625" style="1" customWidth="1"/>
    <col min="2" max="2" width="29.50390625" style="1" customWidth="1"/>
    <col min="3" max="3" width="20.00390625" style="1" customWidth="1"/>
    <col min="4" max="4" width="8.75390625" style="1" customWidth="1"/>
    <col min="5" max="5" width="6.625" style="1" customWidth="1"/>
    <col min="6" max="6" width="14.75390625" style="1" customWidth="1"/>
    <col min="7" max="7" width="10.00390625" style="1" customWidth="1"/>
    <col min="8" max="9" width="9.75390625" style="1" customWidth="1"/>
    <col min="10" max="10" width="9.25390625" style="1" customWidth="1"/>
    <col min="11" max="16384" width="9.00390625" style="1" customWidth="1"/>
  </cols>
  <sheetData>
    <row r="1" spans="1:10" ht="63.7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2"/>
      <c r="B2" s="2"/>
      <c r="C2" s="9" t="s">
        <v>0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83</v>
      </c>
      <c r="C4" s="3" t="s">
        <v>141</v>
      </c>
      <c r="D4" s="3" t="s">
        <v>142</v>
      </c>
      <c r="E4" s="3" t="s">
        <v>26</v>
      </c>
      <c r="F4" s="3" t="s">
        <v>143</v>
      </c>
      <c r="G4" s="3" t="s">
        <v>144</v>
      </c>
      <c r="H4" s="4">
        <v>72.6</v>
      </c>
      <c r="I4" s="4">
        <f>SUM(G4*0.6,H4*0.4)</f>
        <v>69.24</v>
      </c>
      <c r="J4" s="3" t="s">
        <v>176</v>
      </c>
    </row>
    <row r="5" spans="1:10" ht="32.25" customHeight="1">
      <c r="A5" s="3" t="s">
        <v>19</v>
      </c>
      <c r="B5" s="3" t="s">
        <v>83</v>
      </c>
      <c r="C5" s="3" t="s">
        <v>141</v>
      </c>
      <c r="D5" s="3" t="s">
        <v>145</v>
      </c>
      <c r="E5" s="3" t="s">
        <v>15</v>
      </c>
      <c r="F5" s="3" t="s">
        <v>146</v>
      </c>
      <c r="G5" s="3" t="s">
        <v>147</v>
      </c>
      <c r="H5" s="4">
        <v>72.2</v>
      </c>
      <c r="I5" s="4">
        <f>SUM(G5*0.6,H5*0.4)</f>
        <v>63.08</v>
      </c>
      <c r="J5" s="3" t="s">
        <v>173</v>
      </c>
    </row>
    <row r="6" spans="1:10" ht="32.25" customHeight="1">
      <c r="A6" s="3" t="s">
        <v>24</v>
      </c>
      <c r="B6" s="3" t="s">
        <v>83</v>
      </c>
      <c r="C6" s="3" t="s">
        <v>141</v>
      </c>
      <c r="D6" s="3" t="s">
        <v>148</v>
      </c>
      <c r="E6" s="3" t="s">
        <v>26</v>
      </c>
      <c r="F6" s="3" t="s">
        <v>149</v>
      </c>
      <c r="G6" s="3" t="s">
        <v>22</v>
      </c>
      <c r="H6" s="4">
        <v>77</v>
      </c>
      <c r="I6" s="4">
        <f>SUM(G6*0.6,H6*0.4)</f>
        <v>63.8</v>
      </c>
      <c r="J6" s="3" t="s">
        <v>172</v>
      </c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sheetProtection/>
  <mergeCells count="2">
    <mergeCell ref="A1:J1"/>
    <mergeCell ref="C2:F2"/>
  </mergeCells>
  <printOptions/>
  <pageMargins left="0.7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25390625" style="1" customWidth="1"/>
    <col min="2" max="2" width="29.375" style="1" customWidth="1"/>
    <col min="3" max="3" width="11.75390625" style="1" customWidth="1"/>
    <col min="4" max="4" width="9.25390625" style="1" customWidth="1"/>
    <col min="5" max="5" width="6.125" style="1" customWidth="1"/>
    <col min="6" max="6" width="15.25390625" style="1" customWidth="1"/>
    <col min="7" max="7" width="9.125" style="1" customWidth="1"/>
    <col min="8" max="8" width="10.00390625" style="1" customWidth="1"/>
    <col min="9" max="9" width="9.50390625" style="1" customWidth="1"/>
    <col min="10" max="10" width="8.50390625" style="1" customWidth="1"/>
    <col min="11" max="16384" width="9.00390625" style="1" customWidth="1"/>
  </cols>
  <sheetData>
    <row r="1" spans="1:10" ht="52.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>
      <c r="A2" s="2"/>
      <c r="B2" s="2"/>
      <c r="C2" s="9" t="s">
        <v>0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1.5" customHeight="1">
      <c r="A4" s="3" t="s">
        <v>11</v>
      </c>
      <c r="B4" s="3" t="s">
        <v>83</v>
      </c>
      <c r="C4" s="3" t="s">
        <v>150</v>
      </c>
      <c r="D4" s="3" t="s">
        <v>151</v>
      </c>
      <c r="E4" s="3" t="s">
        <v>15</v>
      </c>
      <c r="F4" s="3" t="s">
        <v>152</v>
      </c>
      <c r="G4" s="3" t="s">
        <v>153</v>
      </c>
      <c r="H4" s="4">
        <v>73.6</v>
      </c>
      <c r="I4" s="4">
        <f>SUM(G4*0.6,H4*0.4)</f>
        <v>53.44</v>
      </c>
      <c r="J4" s="3" t="s">
        <v>171</v>
      </c>
    </row>
    <row r="5" spans="1:10" ht="31.5" customHeight="1">
      <c r="A5" s="3" t="s">
        <v>19</v>
      </c>
      <c r="B5" s="3" t="s">
        <v>83</v>
      </c>
      <c r="C5" s="3" t="s">
        <v>150</v>
      </c>
      <c r="D5" s="3" t="s">
        <v>154</v>
      </c>
      <c r="E5" s="3" t="s">
        <v>15</v>
      </c>
      <c r="F5" s="3" t="s">
        <v>155</v>
      </c>
      <c r="G5" s="3" t="s">
        <v>153</v>
      </c>
      <c r="H5" s="4">
        <v>69.2</v>
      </c>
      <c r="I5" s="4">
        <f>SUM(G5*0.6,H5*0.4)</f>
        <v>51.68000000000001</v>
      </c>
      <c r="J5" s="3" t="s">
        <v>172</v>
      </c>
    </row>
    <row r="6" spans="1:10" ht="31.5" customHeight="1">
      <c r="A6" s="3" t="s">
        <v>24</v>
      </c>
      <c r="B6" s="3" t="s">
        <v>83</v>
      </c>
      <c r="C6" s="3" t="s">
        <v>150</v>
      </c>
      <c r="D6" s="3" t="s">
        <v>156</v>
      </c>
      <c r="E6" s="3" t="s">
        <v>15</v>
      </c>
      <c r="F6" s="3" t="s">
        <v>157</v>
      </c>
      <c r="G6" s="3" t="s">
        <v>158</v>
      </c>
      <c r="H6" s="4">
        <v>68.4</v>
      </c>
      <c r="I6" s="4">
        <f>SUM(G6*0.6,H6*0.4)</f>
        <v>50.160000000000004</v>
      </c>
      <c r="J6" s="3" t="s">
        <v>173</v>
      </c>
    </row>
    <row r="7" spans="1:10" ht="31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1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1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1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1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2">
    <mergeCell ref="A1:J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00390625" defaultRowHeight="14.25"/>
  <cols>
    <col min="1" max="1" width="5.375" style="1" customWidth="1"/>
    <col min="2" max="2" width="26.00390625" style="1" customWidth="1"/>
    <col min="3" max="3" width="14.875" style="1" customWidth="1"/>
    <col min="4" max="4" width="9.50390625" style="1" customWidth="1"/>
    <col min="5" max="5" width="6.00390625" style="1" customWidth="1"/>
    <col min="6" max="6" width="14.625" style="1" customWidth="1"/>
    <col min="7" max="7" width="9.125" style="1" customWidth="1"/>
    <col min="8" max="8" width="9.625" style="1" customWidth="1"/>
    <col min="9" max="9" width="10.125" style="1" customWidth="1"/>
    <col min="10" max="10" width="8.875" style="1" customWidth="1"/>
    <col min="11" max="16384" width="9.00390625" style="1" customWidth="1"/>
  </cols>
  <sheetData>
    <row r="1" spans="1:10" ht="4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2"/>
      <c r="B2" s="2"/>
      <c r="C2" s="2"/>
      <c r="D2" s="9" t="s">
        <v>0</v>
      </c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6.25" customHeight="1">
      <c r="A4" s="3" t="s">
        <v>11</v>
      </c>
      <c r="B4" s="3" t="s">
        <v>12</v>
      </c>
      <c r="C4" s="3" t="s">
        <v>29</v>
      </c>
      <c r="D4" s="3" t="s">
        <v>30</v>
      </c>
      <c r="E4" s="3" t="s">
        <v>15</v>
      </c>
      <c r="F4" s="3" t="s">
        <v>31</v>
      </c>
      <c r="G4" s="3" t="s">
        <v>32</v>
      </c>
      <c r="H4" s="3" t="s">
        <v>33</v>
      </c>
      <c r="I4" s="4">
        <f>SUM(G4*0.6,H4*0.4)</f>
        <v>59.62</v>
      </c>
      <c r="J4" s="3" t="s">
        <v>173</v>
      </c>
    </row>
    <row r="5" spans="1:10" ht="26.25" customHeight="1">
      <c r="A5" s="3" t="s">
        <v>19</v>
      </c>
      <c r="B5" s="3" t="s">
        <v>12</v>
      </c>
      <c r="C5" s="3" t="s">
        <v>29</v>
      </c>
      <c r="D5" s="3" t="s">
        <v>34</v>
      </c>
      <c r="E5" s="3" t="s">
        <v>15</v>
      </c>
      <c r="F5" s="3" t="s">
        <v>35</v>
      </c>
      <c r="G5" s="3" t="s">
        <v>28</v>
      </c>
      <c r="H5" s="3" t="s">
        <v>36</v>
      </c>
      <c r="I5" s="4">
        <f>SUM(G5*0.6,H5*0.4)</f>
        <v>60.900000000000006</v>
      </c>
      <c r="J5" s="3" t="s">
        <v>176</v>
      </c>
    </row>
    <row r="6" spans="1:10" ht="26.25" customHeight="1">
      <c r="A6" s="3" t="s">
        <v>24</v>
      </c>
      <c r="B6" s="3" t="s">
        <v>12</v>
      </c>
      <c r="C6" s="3" t="s">
        <v>29</v>
      </c>
      <c r="D6" s="3" t="s">
        <v>37</v>
      </c>
      <c r="E6" s="3" t="s">
        <v>15</v>
      </c>
      <c r="F6" s="3" t="s">
        <v>38</v>
      </c>
      <c r="G6" s="3" t="s">
        <v>39</v>
      </c>
      <c r="H6" s="3" t="s">
        <v>40</v>
      </c>
      <c r="I6" s="4">
        <f>SUM(G6*0.6,H6*0.4)</f>
        <v>60.36</v>
      </c>
      <c r="J6" s="3" t="s">
        <v>172</v>
      </c>
    </row>
    <row r="7" spans="1:10" ht="26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6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6.2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6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6.2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6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6.2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2">
    <mergeCell ref="A1:J1"/>
    <mergeCell ref="D2:F2"/>
  </mergeCells>
  <printOptions/>
  <pageMargins left="0.75" right="0.75" top="0.39" bottom="0.64" header="0.18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1"/>
    </sheetView>
  </sheetViews>
  <sheetFormatPr defaultColWidth="9.00390625" defaultRowHeight="14.25"/>
  <cols>
    <col min="1" max="1" width="5.00390625" style="1" customWidth="1"/>
    <col min="2" max="2" width="35.25390625" style="1" customWidth="1"/>
    <col min="3" max="3" width="21.625" style="1" customWidth="1"/>
    <col min="4" max="4" width="8.625" style="1" customWidth="1"/>
    <col min="5" max="5" width="6.00390625" style="1" customWidth="1"/>
    <col min="6" max="6" width="14.125" style="1" customWidth="1"/>
    <col min="7" max="7" width="8.625" style="1" customWidth="1"/>
    <col min="8" max="8" width="9.625" style="1" customWidth="1"/>
    <col min="9" max="9" width="9.75390625" style="1" customWidth="1"/>
    <col min="10" max="10" width="7.875" style="1" customWidth="1"/>
    <col min="11" max="16384" width="9.00390625" style="1" customWidth="1"/>
  </cols>
  <sheetData>
    <row r="1" spans="1:10" ht="60.7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3.25" customHeight="1">
      <c r="A2" s="2"/>
      <c r="B2" s="2"/>
      <c r="C2" s="9" t="s">
        <v>41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0" customHeight="1">
      <c r="A4" s="3" t="s">
        <v>11</v>
      </c>
      <c r="B4" s="3" t="s">
        <v>42</v>
      </c>
      <c r="C4" s="3" t="s">
        <v>43</v>
      </c>
      <c r="D4" s="3" t="s">
        <v>44</v>
      </c>
      <c r="E4" s="3" t="s">
        <v>26</v>
      </c>
      <c r="F4" s="3" t="s">
        <v>45</v>
      </c>
      <c r="G4" s="3" t="s">
        <v>46</v>
      </c>
      <c r="H4" s="3" t="s">
        <v>47</v>
      </c>
      <c r="I4" s="4">
        <f aca="true" t="shared" si="0" ref="I4:I9">SUM(G4*0.6,H4*0.4)</f>
        <v>73.30000000000001</v>
      </c>
      <c r="J4" s="3" t="s">
        <v>176</v>
      </c>
    </row>
    <row r="5" spans="1:10" ht="30" customHeight="1">
      <c r="A5" s="3" t="s">
        <v>19</v>
      </c>
      <c r="B5" s="3" t="s">
        <v>42</v>
      </c>
      <c r="C5" s="3" t="s">
        <v>43</v>
      </c>
      <c r="D5" s="3" t="s">
        <v>48</v>
      </c>
      <c r="E5" s="3" t="s">
        <v>26</v>
      </c>
      <c r="F5" s="3" t="s">
        <v>49</v>
      </c>
      <c r="G5" s="3" t="s">
        <v>50</v>
      </c>
      <c r="H5" s="3" t="s">
        <v>51</v>
      </c>
      <c r="I5" s="4">
        <f t="shared" si="0"/>
        <v>68.84</v>
      </c>
      <c r="J5" s="3" t="s">
        <v>177</v>
      </c>
    </row>
    <row r="6" spans="1:10" ht="30" customHeight="1">
      <c r="A6" s="3" t="s">
        <v>24</v>
      </c>
      <c r="B6" s="3" t="s">
        <v>42</v>
      </c>
      <c r="C6" s="3" t="s">
        <v>43</v>
      </c>
      <c r="D6" s="3" t="s">
        <v>52</v>
      </c>
      <c r="E6" s="3" t="s">
        <v>26</v>
      </c>
      <c r="F6" s="3" t="s">
        <v>53</v>
      </c>
      <c r="G6" s="3" t="s">
        <v>54</v>
      </c>
      <c r="H6" s="3" t="s">
        <v>55</v>
      </c>
      <c r="I6" s="4">
        <f t="shared" si="0"/>
        <v>68.72</v>
      </c>
      <c r="J6" s="3" t="s">
        <v>178</v>
      </c>
    </row>
    <row r="7" spans="1:10" ht="30" customHeight="1">
      <c r="A7" s="3" t="s">
        <v>56</v>
      </c>
      <c r="B7" s="3" t="s">
        <v>42</v>
      </c>
      <c r="C7" s="3" t="s">
        <v>43</v>
      </c>
      <c r="D7" s="3" t="s">
        <v>57</v>
      </c>
      <c r="E7" s="3" t="s">
        <v>15</v>
      </c>
      <c r="F7" s="3" t="s">
        <v>58</v>
      </c>
      <c r="G7" s="3" t="s">
        <v>54</v>
      </c>
      <c r="H7" s="3" t="s">
        <v>59</v>
      </c>
      <c r="I7" s="4">
        <f t="shared" si="0"/>
        <v>68.88</v>
      </c>
      <c r="J7" s="3" t="s">
        <v>173</v>
      </c>
    </row>
    <row r="8" spans="1:10" ht="30" customHeight="1">
      <c r="A8" s="3" t="s">
        <v>60</v>
      </c>
      <c r="B8" s="3" t="s">
        <v>42</v>
      </c>
      <c r="C8" s="3" t="s">
        <v>43</v>
      </c>
      <c r="D8" s="3" t="s">
        <v>61</v>
      </c>
      <c r="E8" s="3" t="s">
        <v>26</v>
      </c>
      <c r="F8" s="3" t="s">
        <v>62</v>
      </c>
      <c r="G8" s="3" t="s">
        <v>63</v>
      </c>
      <c r="H8" s="3" t="s">
        <v>64</v>
      </c>
      <c r="I8" s="4">
        <f t="shared" si="0"/>
        <v>70.41999999999999</v>
      </c>
      <c r="J8" s="3" t="s">
        <v>172</v>
      </c>
    </row>
    <row r="9" spans="1:10" ht="30" customHeight="1">
      <c r="A9" s="3" t="s">
        <v>65</v>
      </c>
      <c r="B9" s="3" t="s">
        <v>42</v>
      </c>
      <c r="C9" s="3" t="s">
        <v>43</v>
      </c>
      <c r="D9" s="3" t="s">
        <v>66</v>
      </c>
      <c r="E9" s="3" t="s">
        <v>15</v>
      </c>
      <c r="F9" s="3" t="s">
        <v>67</v>
      </c>
      <c r="G9" s="3" t="s">
        <v>68</v>
      </c>
      <c r="H9" s="3" t="s">
        <v>170</v>
      </c>
      <c r="I9" s="4">
        <f t="shared" si="0"/>
        <v>66.72</v>
      </c>
      <c r="J9" s="3" t="s">
        <v>179</v>
      </c>
    </row>
    <row r="10" spans="1:10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/>
  <mergeCells count="2">
    <mergeCell ref="A1:J1"/>
    <mergeCell ref="C2:F2"/>
  </mergeCells>
  <printOptions/>
  <pageMargins left="0.54" right="0.4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4.25"/>
  <cols>
    <col min="1" max="1" width="5.25390625" style="1" customWidth="1"/>
    <col min="2" max="2" width="36.00390625" style="1" customWidth="1"/>
    <col min="3" max="3" width="21.375" style="1" customWidth="1"/>
    <col min="4" max="4" width="9.125" style="1" customWidth="1"/>
    <col min="5" max="5" width="6.375" style="1" customWidth="1"/>
    <col min="6" max="6" width="13.75390625" style="1" customWidth="1"/>
    <col min="7" max="7" width="9.625" style="1" customWidth="1"/>
    <col min="8" max="8" width="8.875" style="1" customWidth="1"/>
    <col min="9" max="9" width="10.00390625" style="1" customWidth="1"/>
    <col min="10" max="10" width="8.375" style="1" customWidth="1"/>
    <col min="11" max="16384" width="9.00390625" style="1" customWidth="1"/>
  </cols>
  <sheetData>
    <row r="1" spans="1:10" ht="73.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2"/>
      <c r="B2" s="2"/>
      <c r="C2" s="9" t="s">
        <v>41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42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36</v>
      </c>
      <c r="H4" s="3" t="s">
        <v>68</v>
      </c>
      <c r="I4" s="4">
        <f>SUM(G4*0.6,H4*0.4)</f>
        <v>69.6</v>
      </c>
      <c r="J4" s="3" t="s">
        <v>173</v>
      </c>
    </row>
    <row r="5" spans="1:10" ht="32.25" customHeight="1">
      <c r="A5" s="3" t="s">
        <v>19</v>
      </c>
      <c r="B5" s="3" t="s">
        <v>42</v>
      </c>
      <c r="C5" s="3" t="s">
        <v>69</v>
      </c>
      <c r="D5" s="3" t="s">
        <v>73</v>
      </c>
      <c r="E5" s="3" t="s">
        <v>71</v>
      </c>
      <c r="F5" s="3" t="s">
        <v>74</v>
      </c>
      <c r="G5" s="3" t="s">
        <v>50</v>
      </c>
      <c r="H5" s="3" t="s">
        <v>75</v>
      </c>
      <c r="I5" s="4">
        <f>SUM(G5*0.6,H5*0.4)</f>
        <v>73.48</v>
      </c>
      <c r="J5" s="3" t="s">
        <v>176</v>
      </c>
    </row>
    <row r="6" spans="1:10" ht="32.25" customHeight="1">
      <c r="A6" s="3" t="s">
        <v>24</v>
      </c>
      <c r="B6" s="3" t="s">
        <v>42</v>
      </c>
      <c r="C6" s="3" t="s">
        <v>69</v>
      </c>
      <c r="D6" s="3" t="s">
        <v>76</v>
      </c>
      <c r="E6" s="3" t="s">
        <v>71</v>
      </c>
      <c r="F6" s="3" t="s">
        <v>77</v>
      </c>
      <c r="G6" s="3" t="s">
        <v>78</v>
      </c>
      <c r="H6" s="3" t="s">
        <v>40</v>
      </c>
      <c r="I6" s="4">
        <f>SUM(G6*0.6,H6*0.4)</f>
        <v>67.86</v>
      </c>
      <c r="J6" s="3" t="s">
        <v>177</v>
      </c>
    </row>
    <row r="7" spans="1:10" ht="32.25" customHeight="1">
      <c r="A7" s="3" t="s">
        <v>56</v>
      </c>
      <c r="B7" s="3" t="s">
        <v>42</v>
      </c>
      <c r="C7" s="3" t="s">
        <v>69</v>
      </c>
      <c r="D7" s="3" t="s">
        <v>79</v>
      </c>
      <c r="E7" s="3" t="s">
        <v>71</v>
      </c>
      <c r="F7" s="3" t="s">
        <v>80</v>
      </c>
      <c r="G7" s="3" t="s">
        <v>81</v>
      </c>
      <c r="H7" s="3" t="s">
        <v>82</v>
      </c>
      <c r="I7" s="4">
        <f>SUM(G7*0.6,H7*0.4)</f>
        <v>69.66</v>
      </c>
      <c r="J7" s="3" t="s">
        <v>172</v>
      </c>
    </row>
    <row r="8" spans="1:10" ht="32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2.2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2">
    <mergeCell ref="A1:J1"/>
    <mergeCell ref="C2:F2"/>
  </mergeCells>
  <printOptions/>
  <pageMargins left="0.44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4.25"/>
  <cols>
    <col min="1" max="1" width="5.375" style="1" customWidth="1"/>
    <col min="2" max="2" width="29.375" style="1" customWidth="1"/>
    <col min="3" max="3" width="11.875" style="1" customWidth="1"/>
    <col min="4" max="4" width="9.00390625" style="1" customWidth="1"/>
    <col min="5" max="5" width="6.375" style="1" customWidth="1"/>
    <col min="6" max="6" width="14.50390625" style="1" customWidth="1"/>
    <col min="7" max="7" width="9.875" style="1" customWidth="1"/>
    <col min="8" max="8" width="10.125" style="1" customWidth="1"/>
    <col min="9" max="9" width="9.50390625" style="1" customWidth="1"/>
    <col min="10" max="10" width="8.75390625" style="1" customWidth="1"/>
    <col min="11" max="16384" width="9.00390625" style="1" customWidth="1"/>
  </cols>
  <sheetData>
    <row r="1" spans="1:10" ht="37.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7" customHeight="1">
      <c r="A2" s="2"/>
      <c r="B2" s="2"/>
      <c r="C2" s="9" t="s">
        <v>0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7.75" customHeight="1">
      <c r="A4" s="3" t="s">
        <v>11</v>
      </c>
      <c r="B4" s="3" t="s">
        <v>159</v>
      </c>
      <c r="C4" s="3" t="s">
        <v>123</v>
      </c>
      <c r="D4" s="3" t="s">
        <v>160</v>
      </c>
      <c r="E4" s="3" t="s">
        <v>26</v>
      </c>
      <c r="F4" s="3" t="s">
        <v>161</v>
      </c>
      <c r="G4" s="3" t="s">
        <v>162</v>
      </c>
      <c r="H4" s="3" t="s">
        <v>163</v>
      </c>
      <c r="I4" s="4">
        <f>SUM(G4*0.6,H4*0.4)</f>
        <v>75.08</v>
      </c>
      <c r="J4" s="3" t="s">
        <v>172</v>
      </c>
    </row>
    <row r="5" spans="1:10" ht="27.75" customHeight="1">
      <c r="A5" s="3" t="s">
        <v>19</v>
      </c>
      <c r="B5" s="3" t="s">
        <v>159</v>
      </c>
      <c r="C5" s="3" t="s">
        <v>123</v>
      </c>
      <c r="D5" s="3" t="s">
        <v>164</v>
      </c>
      <c r="E5" s="3" t="s">
        <v>26</v>
      </c>
      <c r="F5" s="3" t="s">
        <v>165</v>
      </c>
      <c r="G5" s="3" t="s">
        <v>36</v>
      </c>
      <c r="H5" s="3" t="s">
        <v>166</v>
      </c>
      <c r="I5" s="4">
        <f>SUM(G5*0.6,H5*0.4)</f>
        <v>75.28</v>
      </c>
      <c r="J5" s="3" t="s">
        <v>176</v>
      </c>
    </row>
    <row r="6" spans="1:10" ht="27.75" customHeight="1">
      <c r="A6" s="3" t="s">
        <v>24</v>
      </c>
      <c r="B6" s="3" t="s">
        <v>159</v>
      </c>
      <c r="C6" s="3" t="s">
        <v>123</v>
      </c>
      <c r="D6" s="3" t="s">
        <v>167</v>
      </c>
      <c r="E6" s="3" t="s">
        <v>26</v>
      </c>
      <c r="F6" s="3" t="s">
        <v>168</v>
      </c>
      <c r="G6" s="3" t="s">
        <v>126</v>
      </c>
      <c r="H6" s="3" t="s">
        <v>169</v>
      </c>
      <c r="I6" s="4">
        <f>SUM(G6*0.6,H6*0.4)</f>
        <v>67.48</v>
      </c>
      <c r="J6" s="3" t="s">
        <v>173</v>
      </c>
    </row>
    <row r="7" spans="1:10" ht="27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7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7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7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7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7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7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7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7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7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sheetProtection/>
  <mergeCells count="2">
    <mergeCell ref="A1:J1"/>
    <mergeCell ref="C2:F2"/>
  </mergeCells>
  <dataValidations count="1">
    <dataValidation type="list" allowBlank="1" showInputMessage="1" showErrorMessage="1" sqref="E4:E18">
      <formula1>"男,女"</formula1>
    </dataValidation>
  </dataValidations>
  <printOptions/>
  <pageMargins left="0.75" right="0.75" top="0.41" bottom="0.28" header="0.31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4.25"/>
  <cols>
    <col min="1" max="1" width="6.00390625" style="1" customWidth="1"/>
    <col min="2" max="2" width="29.875" style="1" customWidth="1"/>
    <col min="3" max="3" width="15.875" style="1" customWidth="1"/>
    <col min="4" max="4" width="10.75390625" style="1" customWidth="1"/>
    <col min="5" max="5" width="7.00390625" style="1" customWidth="1"/>
    <col min="6" max="6" width="15.625" style="1" customWidth="1"/>
    <col min="7" max="7" width="10.00390625" style="1" customWidth="1"/>
    <col min="8" max="8" width="9.875" style="1" customWidth="1"/>
    <col min="9" max="10" width="10.125" style="1" customWidth="1"/>
    <col min="11" max="16384" width="9.00390625" style="1" customWidth="1"/>
  </cols>
  <sheetData>
    <row r="1" spans="1:10" ht="54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>
      <c r="A2" s="2"/>
      <c r="B2" s="2"/>
      <c r="C2" s="9" t="s">
        <v>41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4.5" customHeight="1">
      <c r="A4" s="3" t="s">
        <v>11</v>
      </c>
      <c r="B4" s="3" t="s">
        <v>83</v>
      </c>
      <c r="C4" s="3" t="s">
        <v>84</v>
      </c>
      <c r="D4" s="3" t="s">
        <v>85</v>
      </c>
      <c r="E4" s="3" t="s">
        <v>26</v>
      </c>
      <c r="F4" s="3" t="s">
        <v>86</v>
      </c>
      <c r="G4" s="3" t="s">
        <v>87</v>
      </c>
      <c r="H4" s="4">
        <v>75</v>
      </c>
      <c r="I4" s="4">
        <f>SUM(G4*0.6,H4*0.4)</f>
        <v>67.8</v>
      </c>
      <c r="J4" s="3" t="s">
        <v>176</v>
      </c>
    </row>
    <row r="5" spans="1:10" ht="34.5" customHeight="1">
      <c r="A5" s="3" t="s">
        <v>19</v>
      </c>
      <c r="B5" s="3" t="s">
        <v>83</v>
      </c>
      <c r="C5" s="3" t="s">
        <v>84</v>
      </c>
      <c r="D5" s="3" t="s">
        <v>88</v>
      </c>
      <c r="E5" s="3" t="s">
        <v>15</v>
      </c>
      <c r="F5" s="3" t="s">
        <v>89</v>
      </c>
      <c r="G5" s="3" t="s">
        <v>90</v>
      </c>
      <c r="H5" s="4">
        <v>69.2</v>
      </c>
      <c r="I5" s="4">
        <f>SUM(G5*0.6,H5*0.4)</f>
        <v>64.58</v>
      </c>
      <c r="J5" s="3" t="s">
        <v>173</v>
      </c>
    </row>
    <row r="6" spans="1:10" ht="34.5" customHeight="1">
      <c r="A6" s="3" t="s">
        <v>24</v>
      </c>
      <c r="B6" s="3" t="s">
        <v>83</v>
      </c>
      <c r="C6" s="3" t="s">
        <v>84</v>
      </c>
      <c r="D6" s="3" t="s">
        <v>91</v>
      </c>
      <c r="E6" s="3" t="s">
        <v>26</v>
      </c>
      <c r="F6" s="3" t="s">
        <v>92</v>
      </c>
      <c r="G6" s="3" t="s">
        <v>93</v>
      </c>
      <c r="H6" s="4">
        <v>76.8</v>
      </c>
      <c r="I6" s="4">
        <f>SUM(G6*0.6,H6*0.4)</f>
        <v>67.32</v>
      </c>
      <c r="J6" s="3" t="s">
        <v>172</v>
      </c>
    </row>
    <row r="7" spans="1:10" ht="34.5" customHeight="1">
      <c r="A7" s="3" t="s">
        <v>56</v>
      </c>
      <c r="B7" s="3" t="s">
        <v>83</v>
      </c>
      <c r="C7" s="3" t="s">
        <v>84</v>
      </c>
      <c r="D7" s="3" t="s">
        <v>94</v>
      </c>
      <c r="E7" s="3" t="s">
        <v>15</v>
      </c>
      <c r="F7" s="3" t="s">
        <v>95</v>
      </c>
      <c r="G7" s="3" t="s">
        <v>28</v>
      </c>
      <c r="H7" s="4">
        <v>65.8</v>
      </c>
      <c r="I7" s="4">
        <f>SUM(G7*0.6,H7*0.4)</f>
        <v>58.42</v>
      </c>
      <c r="J7" s="3" t="s">
        <v>178</v>
      </c>
    </row>
    <row r="8" spans="1:10" ht="34.5" customHeight="1">
      <c r="A8" s="3" t="s">
        <v>60</v>
      </c>
      <c r="B8" s="3" t="s">
        <v>83</v>
      </c>
      <c r="C8" s="3" t="s">
        <v>84</v>
      </c>
      <c r="D8" s="3" t="s">
        <v>96</v>
      </c>
      <c r="E8" s="3" t="s">
        <v>15</v>
      </c>
      <c r="F8" s="3" t="s">
        <v>97</v>
      </c>
      <c r="G8" s="3" t="s">
        <v>98</v>
      </c>
      <c r="H8" s="4">
        <v>75.4</v>
      </c>
      <c r="I8" s="4">
        <f>SUM(G8*0.6,H8*0.4)</f>
        <v>60.46</v>
      </c>
      <c r="J8" s="3" t="s">
        <v>177</v>
      </c>
    </row>
    <row r="9" spans="1:10" ht="34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2">
    <mergeCell ref="A1:J1"/>
    <mergeCell ref="C2:F2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4.25"/>
  <cols>
    <col min="1" max="1" width="4.625" style="1" customWidth="1"/>
    <col min="2" max="2" width="29.875" style="1" customWidth="1"/>
    <col min="3" max="3" width="21.75390625" style="1" customWidth="1"/>
    <col min="4" max="4" width="7.375" style="1" customWidth="1"/>
    <col min="5" max="5" width="5.375" style="1" customWidth="1"/>
    <col min="6" max="6" width="13.50390625" style="1" customWidth="1"/>
    <col min="7" max="7" width="9.375" style="1" customWidth="1"/>
    <col min="8" max="8" width="8.875" style="1" customWidth="1"/>
    <col min="9" max="9" width="9.875" style="1" customWidth="1"/>
    <col min="10" max="10" width="9.25390625" style="1" customWidth="1"/>
    <col min="11" max="16384" width="9.00390625" style="1" customWidth="1"/>
  </cols>
  <sheetData>
    <row r="1" spans="1:10" ht="63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 customHeight="1">
      <c r="A2" s="2"/>
      <c r="B2" s="2"/>
      <c r="C2" s="9" t="s">
        <v>0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83</v>
      </c>
      <c r="C4" s="3" t="s">
        <v>99</v>
      </c>
      <c r="D4" s="3" t="s">
        <v>100</v>
      </c>
      <c r="E4" s="3" t="s">
        <v>26</v>
      </c>
      <c r="F4" s="3" t="s">
        <v>101</v>
      </c>
      <c r="G4" s="3" t="s">
        <v>102</v>
      </c>
      <c r="H4" s="4">
        <v>72.4</v>
      </c>
      <c r="I4" s="4">
        <f>SUM(G4*0.6,H4*0.4)</f>
        <v>74.56</v>
      </c>
      <c r="J4" s="3" t="s">
        <v>176</v>
      </c>
    </row>
    <row r="5" spans="1:10" ht="32.25" customHeight="1">
      <c r="A5" s="3" t="s">
        <v>19</v>
      </c>
      <c r="B5" s="3" t="s">
        <v>83</v>
      </c>
      <c r="C5" s="3" t="s">
        <v>99</v>
      </c>
      <c r="D5" s="3" t="s">
        <v>103</v>
      </c>
      <c r="E5" s="3" t="s">
        <v>26</v>
      </c>
      <c r="F5" s="3" t="s">
        <v>104</v>
      </c>
      <c r="G5" s="3" t="s">
        <v>105</v>
      </c>
      <c r="H5" s="4">
        <v>54</v>
      </c>
      <c r="I5" s="4">
        <f>SUM(G5*0.6,H5*0.4)</f>
        <v>43.8</v>
      </c>
      <c r="J5" s="3" t="s">
        <v>172</v>
      </c>
    </row>
    <row r="6" spans="1:10" ht="32.25" customHeight="1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sheetProtection/>
  <mergeCells count="2">
    <mergeCell ref="A1:J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4.25"/>
  <cols>
    <col min="1" max="1" width="5.25390625" style="1" customWidth="1"/>
    <col min="2" max="2" width="30.375" style="1" customWidth="1"/>
    <col min="3" max="3" width="21.25390625" style="1" customWidth="1"/>
    <col min="4" max="4" width="8.125" style="1" customWidth="1"/>
    <col min="5" max="5" width="6.375" style="1" customWidth="1"/>
    <col min="6" max="6" width="14.125" style="1" customWidth="1"/>
    <col min="7" max="7" width="9.25390625" style="1" customWidth="1"/>
    <col min="8" max="8" width="9.375" style="1" customWidth="1"/>
    <col min="9" max="9" width="9.75390625" style="1" customWidth="1"/>
    <col min="10" max="10" width="9.125" style="1" customWidth="1"/>
    <col min="11" max="16384" width="9.00390625" style="1" customWidth="1"/>
  </cols>
  <sheetData>
    <row r="1" spans="1:10" ht="63.7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2"/>
      <c r="B2" s="2"/>
      <c r="C2" s="9" t="s">
        <v>0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83</v>
      </c>
      <c r="C4" s="3" t="s">
        <v>43</v>
      </c>
      <c r="D4" s="3" t="s">
        <v>106</v>
      </c>
      <c r="E4" s="3" t="s">
        <v>26</v>
      </c>
      <c r="F4" s="3" t="s">
        <v>107</v>
      </c>
      <c r="G4" s="3" t="s">
        <v>108</v>
      </c>
      <c r="H4" s="4">
        <v>68.2</v>
      </c>
      <c r="I4" s="4">
        <f>SUM(G4*0.6,H4*0.4)</f>
        <v>73.78</v>
      </c>
      <c r="J4" s="3" t="s">
        <v>172</v>
      </c>
    </row>
    <row r="5" spans="1:10" ht="32.25" customHeight="1">
      <c r="A5" s="3" t="s">
        <v>19</v>
      </c>
      <c r="B5" s="3" t="s">
        <v>83</v>
      </c>
      <c r="C5" s="3" t="s">
        <v>43</v>
      </c>
      <c r="D5" s="3" t="s">
        <v>109</v>
      </c>
      <c r="E5" s="3" t="s">
        <v>26</v>
      </c>
      <c r="F5" s="3" t="s">
        <v>110</v>
      </c>
      <c r="G5" s="3" t="s">
        <v>47</v>
      </c>
      <c r="H5" s="4">
        <v>82.4</v>
      </c>
      <c r="I5" s="4">
        <f>SUM(G5*0.6,H5*0.4)</f>
        <v>76.75999999999999</v>
      </c>
      <c r="J5" s="3" t="s">
        <v>176</v>
      </c>
    </row>
    <row r="6" spans="1:10" ht="32.25" customHeight="1">
      <c r="A6" s="3" t="s">
        <v>24</v>
      </c>
      <c r="B6" s="3" t="s">
        <v>83</v>
      </c>
      <c r="C6" s="3" t="s">
        <v>43</v>
      </c>
      <c r="D6" s="3" t="s">
        <v>111</v>
      </c>
      <c r="E6" s="3" t="s">
        <v>26</v>
      </c>
      <c r="F6" s="3" t="s">
        <v>112</v>
      </c>
      <c r="G6" s="3" t="s">
        <v>113</v>
      </c>
      <c r="H6" s="4">
        <v>72.8</v>
      </c>
      <c r="I6" s="4">
        <f>SUM(G6*0.6,H6*0.4)</f>
        <v>68.12</v>
      </c>
      <c r="J6" s="3" t="s">
        <v>173</v>
      </c>
    </row>
    <row r="7" spans="1:10" ht="32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2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2.2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2">
    <mergeCell ref="A1:J1"/>
    <mergeCell ref="C2:F2"/>
  </mergeCells>
  <printOptions/>
  <pageMargins left="0.67" right="0.61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4.25"/>
  <cols>
    <col min="1" max="1" width="4.875" style="1" customWidth="1"/>
    <col min="2" max="2" width="29.50390625" style="1" customWidth="1"/>
    <col min="3" max="3" width="21.50390625" style="1" customWidth="1"/>
    <col min="4" max="4" width="9.00390625" style="1" customWidth="1"/>
    <col min="5" max="5" width="6.25390625" style="1" customWidth="1"/>
    <col min="6" max="6" width="13.125" style="1" customWidth="1"/>
    <col min="7" max="7" width="9.125" style="1" customWidth="1"/>
    <col min="8" max="8" width="9.375" style="1" customWidth="1"/>
    <col min="9" max="9" width="9.25390625" style="1" customWidth="1"/>
    <col min="10" max="10" width="9.125" style="1" customWidth="1"/>
    <col min="11" max="16384" width="9.00390625" style="1" customWidth="1"/>
  </cols>
  <sheetData>
    <row r="1" spans="1:10" ht="59.25" customHeight="1">
      <c r="A1" s="8" t="s">
        <v>180</v>
      </c>
      <c r="B1" s="8"/>
      <c r="C1" s="8"/>
      <c r="D1" s="8"/>
      <c r="E1" s="8"/>
      <c r="F1" s="8"/>
      <c r="G1" s="8"/>
      <c r="H1" s="8"/>
      <c r="I1" s="8"/>
      <c r="J1" s="8"/>
    </row>
    <row r="2" spans="1:10" ht="32.25" customHeight="1">
      <c r="A2" s="2"/>
      <c r="B2" s="2"/>
      <c r="C2" s="9" t="s">
        <v>0</v>
      </c>
      <c r="D2" s="9"/>
      <c r="E2" s="9"/>
      <c r="F2" s="9"/>
      <c r="G2" s="2"/>
      <c r="H2" s="2"/>
      <c r="I2" s="2"/>
      <c r="J2" s="2"/>
    </row>
    <row r="3" spans="1:10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32.25" customHeight="1">
      <c r="A4" s="3" t="s">
        <v>11</v>
      </c>
      <c r="B4" s="3" t="s">
        <v>83</v>
      </c>
      <c r="C4" s="3" t="s">
        <v>69</v>
      </c>
      <c r="D4" s="3" t="s">
        <v>114</v>
      </c>
      <c r="E4" s="3" t="s">
        <v>15</v>
      </c>
      <c r="F4" s="3" t="s">
        <v>115</v>
      </c>
      <c r="G4" s="3" t="s">
        <v>116</v>
      </c>
      <c r="H4" s="4">
        <v>77.6</v>
      </c>
      <c r="I4" s="4">
        <f>SUM(G4*0.6,H4*0.4)</f>
        <v>69.44</v>
      </c>
      <c r="J4" s="3" t="s">
        <v>176</v>
      </c>
    </row>
    <row r="5" spans="1:10" ht="32.25" customHeight="1">
      <c r="A5" s="3" t="s">
        <v>19</v>
      </c>
      <c r="B5" s="3" t="s">
        <v>83</v>
      </c>
      <c r="C5" s="3" t="s">
        <v>69</v>
      </c>
      <c r="D5" s="3" t="s">
        <v>117</v>
      </c>
      <c r="E5" s="3" t="s">
        <v>15</v>
      </c>
      <c r="F5" s="3" t="s">
        <v>118</v>
      </c>
      <c r="G5" s="3" t="s">
        <v>119</v>
      </c>
      <c r="H5" s="4">
        <v>65</v>
      </c>
      <c r="I5" s="4">
        <f>SUM(G5*0.6,H5*0.4)</f>
        <v>44.9</v>
      </c>
      <c r="J5" s="3" t="s">
        <v>172</v>
      </c>
    </row>
    <row r="6" spans="1:10" ht="32.25" customHeight="1">
      <c r="A6" s="3" t="s">
        <v>24</v>
      </c>
      <c r="B6" s="3" t="s">
        <v>83</v>
      </c>
      <c r="C6" s="3" t="s">
        <v>69</v>
      </c>
      <c r="D6" s="3" t="s">
        <v>120</v>
      </c>
      <c r="E6" s="3" t="s">
        <v>26</v>
      </c>
      <c r="F6" s="3" t="s">
        <v>121</v>
      </c>
      <c r="G6" s="3" t="s">
        <v>122</v>
      </c>
      <c r="H6" s="4">
        <v>63.8</v>
      </c>
      <c r="I6" s="4">
        <f>SUM(G6*0.6,H6*0.4)</f>
        <v>43.82</v>
      </c>
      <c r="J6" s="3" t="s">
        <v>173</v>
      </c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sheetProtection/>
  <mergeCells count="2">
    <mergeCell ref="A1:J1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兰杏忠</cp:lastModifiedBy>
  <cp:lastPrinted>2016-11-16T00:14:57Z</cp:lastPrinted>
  <dcterms:created xsi:type="dcterms:W3CDTF">1996-12-17T01:32:42Z</dcterms:created>
  <dcterms:modified xsi:type="dcterms:W3CDTF">2016-11-16T00:54:19Z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