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backupFile="1" defaultThemeVersion="124226"/>
  <bookViews>
    <workbookView xWindow="0" yWindow="0" windowWidth="20730" windowHeight="10500"/>
  </bookViews>
  <sheets>
    <sheet name="总成绩 (公示)" sheetId="12" r:id="rId1"/>
  </sheets>
  <definedNames>
    <definedName name="_xlnm._FilterDatabase" localSheetId="0" hidden="1">'总成绩 (公示)'!$A$3:$H$139</definedName>
    <definedName name="_xlnm.Print_Titles" localSheetId="0">'总成绩 (公示)'!$1:$3</definedName>
    <definedName name="user_bm" localSheetId="0">#REF!</definedName>
    <definedName name="user_bm">#REF!</definedName>
  </definedNames>
  <calcPr calcId="125725"/>
</workbook>
</file>

<file path=xl/calcChain.xml><?xml version="1.0" encoding="utf-8"?>
<calcChain xmlns="http://schemas.openxmlformats.org/spreadsheetml/2006/main">
  <c r="G52" i="12"/>
  <c r="G53"/>
  <c r="G139"/>
  <c r="E139"/>
  <c r="G138"/>
  <c r="E138"/>
  <c r="G137"/>
  <c r="E137"/>
  <c r="H137" s="1"/>
  <c r="G136"/>
  <c r="E136"/>
  <c r="G135"/>
  <c r="E135"/>
  <c r="G134"/>
  <c r="E134"/>
  <c r="G133"/>
  <c r="E133"/>
  <c r="G132"/>
  <c r="E132"/>
  <c r="G131"/>
  <c r="E131"/>
  <c r="G130"/>
  <c r="E130"/>
  <c r="G129"/>
  <c r="E129"/>
  <c r="G128"/>
  <c r="E128"/>
  <c r="G127"/>
  <c r="E127"/>
  <c r="G126"/>
  <c r="E126"/>
  <c r="G125"/>
  <c r="E125"/>
  <c r="G124"/>
  <c r="E124"/>
  <c r="G123"/>
  <c r="E123"/>
  <c r="G122"/>
  <c r="E122"/>
  <c r="G121"/>
  <c r="E121"/>
  <c r="G120"/>
  <c r="E120"/>
  <c r="G119"/>
  <c r="E119"/>
  <c r="G118"/>
  <c r="E118"/>
  <c r="G117"/>
  <c r="E117"/>
  <c r="G116"/>
  <c r="E116"/>
  <c r="G115"/>
  <c r="E115"/>
  <c r="G114"/>
  <c r="E114"/>
  <c r="G113"/>
  <c r="E113"/>
  <c r="G112"/>
  <c r="E112"/>
  <c r="G111"/>
  <c r="E111"/>
  <c r="G110"/>
  <c r="E110"/>
  <c r="G109"/>
  <c r="E109"/>
  <c r="G108"/>
  <c r="E108"/>
  <c r="G107"/>
  <c r="E107"/>
  <c r="G106"/>
  <c r="E106"/>
  <c r="G105"/>
  <c r="E105"/>
  <c r="G104"/>
  <c r="E104"/>
  <c r="G103"/>
  <c r="E103"/>
  <c r="G102"/>
  <c r="E102"/>
  <c r="G101"/>
  <c r="E101"/>
  <c r="G100"/>
  <c r="E100"/>
  <c r="G99"/>
  <c r="E99"/>
  <c r="G98"/>
  <c r="E98"/>
  <c r="G97"/>
  <c r="E97"/>
  <c r="G96"/>
  <c r="E96"/>
  <c r="G95"/>
  <c r="E95"/>
  <c r="G94"/>
  <c r="E94"/>
  <c r="G93"/>
  <c r="E93"/>
  <c r="G92"/>
  <c r="E92"/>
  <c r="G91"/>
  <c r="E91"/>
  <c r="G90"/>
  <c r="E90"/>
  <c r="G89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G58"/>
  <c r="E58"/>
  <c r="G57"/>
  <c r="E57"/>
  <c r="G56"/>
  <c r="E56"/>
  <c r="G55"/>
  <c r="E55"/>
  <c r="G54"/>
  <c r="E54"/>
  <c r="E53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G32"/>
  <c r="E32"/>
  <c r="G31"/>
  <c r="E31"/>
  <c r="G30"/>
  <c r="E30"/>
  <c r="G29"/>
  <c r="E29"/>
  <c r="G28"/>
  <c r="E28"/>
  <c r="G27"/>
  <c r="E27"/>
  <c r="G26"/>
  <c r="E26"/>
  <c r="G25"/>
  <c r="E25"/>
  <c r="G24"/>
  <c r="E24"/>
  <c r="G23"/>
  <c r="E23"/>
  <c r="G22"/>
  <c r="E22"/>
  <c r="G21"/>
  <c r="E21"/>
  <c r="G20"/>
  <c r="E20"/>
  <c r="G19"/>
  <c r="E19"/>
  <c r="G18"/>
  <c r="E18"/>
  <c r="G17"/>
  <c r="E17"/>
  <c r="G16"/>
  <c r="E16"/>
  <c r="G15"/>
  <c r="E15"/>
  <c r="G14"/>
  <c r="E14"/>
  <c r="G13"/>
  <c r="E13"/>
  <c r="G12"/>
  <c r="E12"/>
  <c r="G11"/>
  <c r="E11"/>
  <c r="G10"/>
  <c r="E10"/>
  <c r="G9"/>
  <c r="E9"/>
  <c r="G8"/>
  <c r="E8"/>
  <c r="G7"/>
  <c r="E7"/>
  <c r="G6"/>
  <c r="E6"/>
  <c r="G5"/>
  <c r="E5"/>
  <c r="G4"/>
  <c r="E4"/>
  <c r="H4" l="1"/>
  <c r="H6"/>
  <c r="H8"/>
  <c r="H10"/>
  <c r="H12"/>
  <c r="H15"/>
  <c r="H17"/>
  <c r="H20"/>
  <c r="H22"/>
  <c r="H24"/>
  <c r="H26"/>
  <c r="H28"/>
  <c r="H30"/>
  <c r="H32"/>
  <c r="H35"/>
  <c r="H37"/>
  <c r="H39"/>
  <c r="H41"/>
  <c r="H43"/>
  <c r="H45"/>
  <c r="H47"/>
  <c r="H49"/>
  <c r="H51"/>
  <c r="H53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39"/>
  <c r="H16"/>
  <c r="H5"/>
  <c r="H7"/>
  <c r="H9"/>
  <c r="H11"/>
  <c r="H13"/>
  <c r="H14"/>
  <c r="H18"/>
  <c r="H19"/>
  <c r="H21"/>
  <c r="H23"/>
  <c r="H25"/>
  <c r="H27"/>
  <c r="H29"/>
  <c r="H31"/>
  <c r="H33"/>
  <c r="H34"/>
  <c r="H36"/>
  <c r="H38"/>
  <c r="H40"/>
  <c r="H42"/>
  <c r="H44"/>
  <c r="H46"/>
  <c r="H48"/>
  <c r="H50"/>
  <c r="H52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</calcChain>
</file>

<file path=xl/sharedStrings.xml><?xml version="1.0" encoding="utf-8"?>
<sst xmlns="http://schemas.openxmlformats.org/spreadsheetml/2006/main" count="418" uniqueCount="181">
  <si>
    <t>报考单位</t>
  </si>
  <si>
    <t>报考岗位</t>
  </si>
  <si>
    <t>准考证号</t>
  </si>
  <si>
    <t>笔试成绩</t>
  </si>
  <si>
    <t>第一中学</t>
  </si>
  <si>
    <t>高中语文教师</t>
  </si>
  <si>
    <t>第四中学</t>
  </si>
  <si>
    <t>初中语文教师</t>
  </si>
  <si>
    <t>初中地理教师</t>
  </si>
  <si>
    <t>初中政治教师</t>
  </si>
  <si>
    <t>初中历史教师</t>
  </si>
  <si>
    <t>乡镇学区</t>
  </si>
  <si>
    <t>小学语文教师</t>
  </si>
  <si>
    <t>小学品德教师</t>
  </si>
  <si>
    <t>高中数学教师</t>
  </si>
  <si>
    <t>20177082405</t>
  </si>
  <si>
    <t>高中物理教师</t>
  </si>
  <si>
    <t>第二中学</t>
  </si>
  <si>
    <t>20177081513</t>
  </si>
  <si>
    <t>20177083304</t>
  </si>
  <si>
    <t>高中英语教师</t>
  </si>
  <si>
    <t>初中英语教师</t>
  </si>
  <si>
    <t>初中音乐教师</t>
  </si>
  <si>
    <t>初中体育教师</t>
  </si>
  <si>
    <t>20177080524</t>
  </si>
  <si>
    <t>初中美术教师</t>
  </si>
  <si>
    <t>职教中心</t>
  </si>
  <si>
    <t>农学教师</t>
  </si>
  <si>
    <t>20177082307</t>
  </si>
  <si>
    <t>小学英语教师</t>
  </si>
  <si>
    <t>小学科学教师</t>
  </si>
  <si>
    <t>乡镇卫生院</t>
  </si>
  <si>
    <t>临床医师</t>
  </si>
  <si>
    <t>化验</t>
  </si>
  <si>
    <t>影像</t>
  </si>
  <si>
    <t>公共卫生</t>
  </si>
  <si>
    <t>乡镇事业</t>
  </si>
  <si>
    <t>职员</t>
  </si>
  <si>
    <t>高中化学教师</t>
    <phoneticPr fontId="4" type="noConversion"/>
  </si>
  <si>
    <t>初中数学教师</t>
    <phoneticPr fontId="4" type="noConversion"/>
  </si>
  <si>
    <t>初中物理教师</t>
    <phoneticPr fontId="4" type="noConversion"/>
  </si>
  <si>
    <t>初中化学教师</t>
    <phoneticPr fontId="4" type="noConversion"/>
  </si>
  <si>
    <t>初中生物教师</t>
    <phoneticPr fontId="4" type="noConversion"/>
  </si>
  <si>
    <t>小学数学教师</t>
    <phoneticPr fontId="4" type="noConversion"/>
  </si>
  <si>
    <t>占总成绩60%</t>
    <phoneticPr fontId="4" type="noConversion"/>
  </si>
  <si>
    <t>面试成绩</t>
    <phoneticPr fontId="4" type="noConversion"/>
  </si>
  <si>
    <t>占总成绩40%</t>
    <phoneticPr fontId="4" type="noConversion"/>
  </si>
  <si>
    <t>总成绩</t>
    <phoneticPr fontId="4" type="noConversion"/>
  </si>
  <si>
    <t>20177080826</t>
  </si>
  <si>
    <t>20177082015</t>
  </si>
  <si>
    <t>20177082221</t>
  </si>
  <si>
    <t>20177081628</t>
  </si>
  <si>
    <t>20177083622</t>
  </si>
  <si>
    <t>20177082621</t>
  </si>
  <si>
    <t>20177080726</t>
  </si>
  <si>
    <t>20177082225</t>
  </si>
  <si>
    <t>20177082030</t>
  </si>
  <si>
    <t>20177081912</t>
  </si>
  <si>
    <t>20177082518</t>
  </si>
  <si>
    <t>20177082412</t>
  </si>
  <si>
    <t>20177083628</t>
  </si>
  <si>
    <t>20177080614</t>
  </si>
  <si>
    <t>20177082125</t>
  </si>
  <si>
    <t>20177081726</t>
  </si>
  <si>
    <t>20177080707</t>
  </si>
  <si>
    <t>20177080904</t>
  </si>
  <si>
    <t>20177081627</t>
  </si>
  <si>
    <t>20177082923</t>
  </si>
  <si>
    <t>20177082222</t>
  </si>
  <si>
    <t>20177082009</t>
  </si>
  <si>
    <t>20177080821</t>
  </si>
  <si>
    <t>20177082401</t>
  </si>
  <si>
    <t>20177083329</t>
  </si>
  <si>
    <t>20177083507</t>
  </si>
  <si>
    <t>20177081725</t>
  </si>
  <si>
    <t>20177082930</t>
  </si>
  <si>
    <t>20177080210</t>
  </si>
  <si>
    <t>20177081710</t>
  </si>
  <si>
    <t>20177080901</t>
  </si>
  <si>
    <t>20177083324</t>
  </si>
  <si>
    <t>20177083808</t>
  </si>
  <si>
    <t>20177080125</t>
  </si>
  <si>
    <t>20177083402</t>
  </si>
  <si>
    <t>20177082710</t>
  </si>
  <si>
    <t>20177081329</t>
  </si>
  <si>
    <t>20177080924</t>
  </si>
  <si>
    <t>20177080102</t>
  </si>
  <si>
    <t>20177083323</t>
  </si>
  <si>
    <t>20177082802</t>
  </si>
  <si>
    <t>20177081116</t>
  </si>
  <si>
    <t>20177083602</t>
  </si>
  <si>
    <t>20177080920</t>
  </si>
  <si>
    <t>20177081522</t>
  </si>
  <si>
    <t>20177081528</t>
  </si>
  <si>
    <t>20177082828</t>
  </si>
  <si>
    <t>20177083105</t>
  </si>
  <si>
    <t>20177080411</t>
  </si>
  <si>
    <t>20177083128</t>
  </si>
  <si>
    <t>20177081611</t>
  </si>
  <si>
    <t>20177081825</t>
  </si>
  <si>
    <t>20177081911</t>
  </si>
  <si>
    <t>20177083203</t>
  </si>
  <si>
    <t>20177082706</t>
  </si>
  <si>
    <t>20177082315</t>
  </si>
  <si>
    <t>20177081622</t>
  </si>
  <si>
    <t>20177080720</t>
  </si>
  <si>
    <t>20177080410</t>
  </si>
  <si>
    <t>20177081021</t>
  </si>
  <si>
    <t>20177083819</t>
  </si>
  <si>
    <t>20177083822</t>
  </si>
  <si>
    <t>20177083820</t>
  </si>
  <si>
    <t>20177083826</t>
  </si>
  <si>
    <t>20177083817</t>
  </si>
  <si>
    <t>20177083823</t>
  </si>
  <si>
    <t>20177083815</t>
  </si>
  <si>
    <t>20177083825</t>
  </si>
  <si>
    <t>20177083902</t>
  </si>
  <si>
    <t>20177084016</t>
  </si>
  <si>
    <t>20177083924</t>
  </si>
  <si>
    <t>20177083921</t>
  </si>
  <si>
    <t>20177083925</t>
  </si>
  <si>
    <t>20177084007</t>
  </si>
  <si>
    <t>20177084002</t>
  </si>
  <si>
    <t>20177083930</t>
  </si>
  <si>
    <t>20177084001</t>
  </si>
  <si>
    <t>20177084003</t>
  </si>
  <si>
    <t>20177083929</t>
  </si>
  <si>
    <t>20177084008</t>
  </si>
  <si>
    <t>20177084014</t>
  </si>
  <si>
    <t>20177082108</t>
  </si>
  <si>
    <t>20177083503</t>
  </si>
  <si>
    <t>20177081510</t>
  </si>
  <si>
    <t>20177081618</t>
  </si>
  <si>
    <t>20177082313</t>
  </si>
  <si>
    <t>20177083502</t>
  </si>
  <si>
    <t>20177081006</t>
  </si>
  <si>
    <t>20177082714</t>
  </si>
  <si>
    <t>20177080302</t>
  </si>
  <si>
    <t>20177083515</t>
  </si>
  <si>
    <t>20177080810</t>
  </si>
  <si>
    <t>20177081311</t>
  </si>
  <si>
    <t>20177083703</t>
  </si>
  <si>
    <t>20177080825</t>
  </si>
  <si>
    <t>20177082420</t>
  </si>
  <si>
    <t>20177082128</t>
  </si>
  <si>
    <t>20177080916</t>
  </si>
  <si>
    <t>20177080705</t>
  </si>
  <si>
    <t>20177080326</t>
  </si>
  <si>
    <t>20177082210</t>
  </si>
  <si>
    <t>20177083107</t>
  </si>
  <si>
    <t>20177080128</t>
  </si>
  <si>
    <t>20177081301</t>
  </si>
  <si>
    <t>20177082215</t>
  </si>
  <si>
    <t>20177080313</t>
  </si>
  <si>
    <t>20177082402</t>
  </si>
  <si>
    <t>20177083007</t>
  </si>
  <si>
    <t>20177082229</t>
  </si>
  <si>
    <t>20177081304</t>
  </si>
  <si>
    <t>20177080830</t>
  </si>
  <si>
    <t>20177083301</t>
  </si>
  <si>
    <t>20177081022</t>
  </si>
  <si>
    <t>20177080606</t>
  </si>
  <si>
    <t>20177082506</t>
  </si>
  <si>
    <t>20177082203</t>
  </si>
  <si>
    <t>20177082211</t>
  </si>
  <si>
    <t>20177082122</t>
  </si>
  <si>
    <t>20177081714</t>
  </si>
  <si>
    <t>20177081122</t>
  </si>
  <si>
    <t>20177080804</t>
  </si>
  <si>
    <t>20177082209</t>
  </si>
  <si>
    <t>20177081405</t>
  </si>
  <si>
    <t>20177082114</t>
  </si>
  <si>
    <t>20177083623</t>
  </si>
  <si>
    <t>20177081623</t>
  </si>
  <si>
    <t>20177082428</t>
  </si>
  <si>
    <t>20177083613</t>
  </si>
  <si>
    <t>20177080218</t>
  </si>
  <si>
    <t>20177080812</t>
  </si>
  <si>
    <t>20177081114</t>
  </si>
  <si>
    <r>
      <t>南和县2</t>
    </r>
    <r>
      <rPr>
        <b/>
        <sz val="16"/>
        <rFont val="宋体"/>
        <family val="3"/>
        <charset val="134"/>
      </rPr>
      <t>017年事业单位公开招聘</t>
    </r>
    <r>
      <rPr>
        <b/>
        <sz val="16"/>
        <rFont val="宋体"/>
        <charset val="134"/>
      </rPr>
      <t>总成绩公示</t>
    </r>
    <phoneticPr fontId="4" type="noConversion"/>
  </si>
  <si>
    <t>2017.07.29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</si>
</sst>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8">
    <font>
      <sz val="10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176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1" xfId="2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topLeftCell="A43" workbookViewId="0">
      <selection activeCell="H52" sqref="H52"/>
    </sheetView>
  </sheetViews>
  <sheetFormatPr defaultColWidth="13.5703125" defaultRowHeight="12"/>
  <cols>
    <col min="1" max="16384" width="13.5703125" style="1"/>
  </cols>
  <sheetData>
    <row r="1" spans="1:8" ht="27.75" customHeight="1">
      <c r="A1" s="16" t="s">
        <v>179</v>
      </c>
      <c r="B1" s="17"/>
      <c r="C1" s="17"/>
      <c r="D1" s="17"/>
      <c r="E1" s="17"/>
      <c r="F1" s="17"/>
      <c r="G1" s="17"/>
      <c r="H1" s="17"/>
    </row>
    <row r="2" spans="1:8" ht="27.75" customHeight="1">
      <c r="A2" s="15"/>
      <c r="B2" s="5"/>
      <c r="C2" s="5"/>
      <c r="D2" s="5"/>
      <c r="E2" s="5"/>
      <c r="F2" s="5"/>
      <c r="G2" s="18" t="s">
        <v>180</v>
      </c>
      <c r="H2" s="18"/>
    </row>
    <row r="3" spans="1:8" s="3" customFormat="1" ht="33" customHeight="1">
      <c r="A3" s="2" t="s">
        <v>0</v>
      </c>
      <c r="B3" s="2" t="s">
        <v>1</v>
      </c>
      <c r="C3" s="2" t="s">
        <v>2</v>
      </c>
      <c r="D3" s="2" t="s">
        <v>3</v>
      </c>
      <c r="E3" s="6" t="s">
        <v>44</v>
      </c>
      <c r="F3" s="6" t="s">
        <v>45</v>
      </c>
      <c r="G3" s="6" t="s">
        <v>46</v>
      </c>
      <c r="H3" s="4" t="s">
        <v>47</v>
      </c>
    </row>
    <row r="4" spans="1:8" s="9" customFormat="1" ht="13.5" customHeight="1">
      <c r="A4" s="7" t="s">
        <v>17</v>
      </c>
      <c r="B4" s="7" t="s">
        <v>41</v>
      </c>
      <c r="C4" s="7" t="s">
        <v>48</v>
      </c>
      <c r="D4" s="7">
        <v>65.5</v>
      </c>
      <c r="E4" s="7">
        <f t="shared" ref="E4:E35" si="0">D4*0.6</f>
        <v>39.299999999999997</v>
      </c>
      <c r="F4" s="7">
        <v>81.900000000000006</v>
      </c>
      <c r="G4" s="7">
        <f t="shared" ref="G4:G35" si="1">F4*0.4</f>
        <v>32.760000000000005</v>
      </c>
      <c r="H4" s="8">
        <f t="shared" ref="H4:H35" si="2">E4+G4</f>
        <v>72.06</v>
      </c>
    </row>
    <row r="5" spans="1:8" s="9" customFormat="1" ht="17.25" customHeight="1">
      <c r="A5" s="7" t="s">
        <v>17</v>
      </c>
      <c r="B5" s="7" t="s">
        <v>41</v>
      </c>
      <c r="C5" s="7" t="s">
        <v>49</v>
      </c>
      <c r="D5" s="7">
        <v>60.5</v>
      </c>
      <c r="E5" s="7">
        <f t="shared" si="0"/>
        <v>36.299999999999997</v>
      </c>
      <c r="F5" s="7">
        <v>80.900000000000006</v>
      </c>
      <c r="G5" s="7">
        <f t="shared" si="1"/>
        <v>32.360000000000007</v>
      </c>
      <c r="H5" s="8">
        <f t="shared" si="2"/>
        <v>68.66</v>
      </c>
    </row>
    <row r="6" spans="1:8" s="9" customFormat="1" ht="17.25" customHeight="1">
      <c r="A6" s="7" t="s">
        <v>17</v>
      </c>
      <c r="B6" s="7" t="s">
        <v>41</v>
      </c>
      <c r="C6" s="7" t="s">
        <v>50</v>
      </c>
      <c r="D6" s="7">
        <v>59.5</v>
      </c>
      <c r="E6" s="7">
        <f t="shared" si="0"/>
        <v>35.699999999999996</v>
      </c>
      <c r="F6" s="7">
        <v>82</v>
      </c>
      <c r="G6" s="7">
        <f t="shared" si="1"/>
        <v>32.800000000000004</v>
      </c>
      <c r="H6" s="8">
        <f t="shared" si="2"/>
        <v>68.5</v>
      </c>
    </row>
    <row r="7" spans="1:8" s="9" customFormat="1" ht="17.25" customHeight="1">
      <c r="A7" s="7" t="s">
        <v>17</v>
      </c>
      <c r="B7" s="7" t="s">
        <v>41</v>
      </c>
      <c r="C7" s="7" t="s">
        <v>51</v>
      </c>
      <c r="D7" s="7">
        <v>58.5</v>
      </c>
      <c r="E7" s="7">
        <f t="shared" si="0"/>
        <v>35.1</v>
      </c>
      <c r="F7" s="7">
        <v>82.1</v>
      </c>
      <c r="G7" s="7">
        <f t="shared" si="1"/>
        <v>32.839999999999996</v>
      </c>
      <c r="H7" s="8">
        <f t="shared" si="2"/>
        <v>67.94</v>
      </c>
    </row>
    <row r="8" spans="1:8" s="9" customFormat="1" ht="17.25" customHeight="1">
      <c r="A8" s="7" t="s">
        <v>17</v>
      </c>
      <c r="B8" s="7" t="s">
        <v>41</v>
      </c>
      <c r="C8" s="7" t="s">
        <v>52</v>
      </c>
      <c r="D8" s="7">
        <v>58.5</v>
      </c>
      <c r="E8" s="7">
        <f t="shared" si="0"/>
        <v>35.1</v>
      </c>
      <c r="F8" s="7">
        <v>81.2</v>
      </c>
      <c r="G8" s="7">
        <f t="shared" si="1"/>
        <v>32.480000000000004</v>
      </c>
      <c r="H8" s="8">
        <f t="shared" si="2"/>
        <v>67.580000000000013</v>
      </c>
    </row>
    <row r="9" spans="1:8" s="9" customFormat="1" ht="17.25" customHeight="1">
      <c r="A9" s="7" t="s">
        <v>17</v>
      </c>
      <c r="B9" s="7" t="s">
        <v>41</v>
      </c>
      <c r="C9" s="7" t="s">
        <v>53</v>
      </c>
      <c r="D9" s="7">
        <v>57.5</v>
      </c>
      <c r="E9" s="7">
        <f t="shared" si="0"/>
        <v>34.5</v>
      </c>
      <c r="F9" s="7">
        <v>80.900000000000006</v>
      </c>
      <c r="G9" s="7">
        <f t="shared" si="1"/>
        <v>32.360000000000007</v>
      </c>
      <c r="H9" s="8">
        <f t="shared" si="2"/>
        <v>66.860000000000014</v>
      </c>
    </row>
    <row r="10" spans="1:8" s="9" customFormat="1" ht="17.25" customHeight="1">
      <c r="A10" s="7" t="s">
        <v>17</v>
      </c>
      <c r="B10" s="7" t="s">
        <v>39</v>
      </c>
      <c r="C10" s="7" t="s">
        <v>54</v>
      </c>
      <c r="D10" s="7">
        <v>57</v>
      </c>
      <c r="E10" s="7">
        <f t="shared" si="0"/>
        <v>34.199999999999996</v>
      </c>
      <c r="F10" s="7">
        <v>82.2</v>
      </c>
      <c r="G10" s="7">
        <f t="shared" si="1"/>
        <v>32.880000000000003</v>
      </c>
      <c r="H10" s="8">
        <f t="shared" si="2"/>
        <v>67.08</v>
      </c>
    </row>
    <row r="11" spans="1:8" s="9" customFormat="1" ht="17.25" customHeight="1">
      <c r="A11" s="7" t="s">
        <v>17</v>
      </c>
      <c r="B11" s="7" t="s">
        <v>39</v>
      </c>
      <c r="C11" s="7" t="s">
        <v>55</v>
      </c>
      <c r="D11" s="7">
        <v>55</v>
      </c>
      <c r="E11" s="7">
        <f t="shared" si="0"/>
        <v>33</v>
      </c>
      <c r="F11" s="7">
        <v>82.02</v>
      </c>
      <c r="G11" s="7">
        <f t="shared" si="1"/>
        <v>32.808</v>
      </c>
      <c r="H11" s="8">
        <f t="shared" si="2"/>
        <v>65.807999999999993</v>
      </c>
    </row>
    <row r="12" spans="1:8" s="9" customFormat="1" ht="17.25" customHeight="1">
      <c r="A12" s="7" t="s">
        <v>17</v>
      </c>
      <c r="B12" s="7" t="s">
        <v>39</v>
      </c>
      <c r="C12" s="7" t="s">
        <v>56</v>
      </c>
      <c r="D12" s="7">
        <v>53.5</v>
      </c>
      <c r="E12" s="7">
        <f t="shared" si="0"/>
        <v>32.1</v>
      </c>
      <c r="F12" s="7">
        <v>82.22</v>
      </c>
      <c r="G12" s="7">
        <f t="shared" si="1"/>
        <v>32.887999999999998</v>
      </c>
      <c r="H12" s="8">
        <f t="shared" si="2"/>
        <v>64.988</v>
      </c>
    </row>
    <row r="13" spans="1:8" s="9" customFormat="1" ht="17.25" customHeight="1">
      <c r="A13" s="7" t="s">
        <v>17</v>
      </c>
      <c r="B13" s="7" t="s">
        <v>39</v>
      </c>
      <c r="C13" s="7" t="s">
        <v>57</v>
      </c>
      <c r="D13" s="7">
        <v>54</v>
      </c>
      <c r="E13" s="7">
        <f t="shared" si="0"/>
        <v>32.4</v>
      </c>
      <c r="F13" s="7">
        <v>81.22</v>
      </c>
      <c r="G13" s="7">
        <f t="shared" si="1"/>
        <v>32.488</v>
      </c>
      <c r="H13" s="8">
        <f t="shared" si="2"/>
        <v>64.888000000000005</v>
      </c>
    </row>
    <row r="14" spans="1:8" s="9" customFormat="1" ht="17.25" customHeight="1">
      <c r="A14" s="12" t="s">
        <v>17</v>
      </c>
      <c r="B14" s="7" t="s">
        <v>39</v>
      </c>
      <c r="C14" s="12" t="s">
        <v>18</v>
      </c>
      <c r="D14" s="12">
        <v>51</v>
      </c>
      <c r="E14" s="7">
        <f t="shared" si="0"/>
        <v>30.599999999999998</v>
      </c>
      <c r="F14" s="7">
        <v>81.16</v>
      </c>
      <c r="G14" s="7">
        <f t="shared" si="1"/>
        <v>32.463999999999999</v>
      </c>
      <c r="H14" s="8">
        <f t="shared" si="2"/>
        <v>63.063999999999993</v>
      </c>
    </row>
    <row r="15" spans="1:8" s="9" customFormat="1" ht="17.25" customHeight="1">
      <c r="A15" s="7" t="s">
        <v>17</v>
      </c>
      <c r="B15" s="7" t="s">
        <v>40</v>
      </c>
      <c r="C15" s="7" t="s">
        <v>58</v>
      </c>
      <c r="D15" s="7">
        <v>58</v>
      </c>
      <c r="E15" s="7">
        <f t="shared" si="0"/>
        <v>34.799999999999997</v>
      </c>
      <c r="F15" s="7">
        <v>81.98</v>
      </c>
      <c r="G15" s="7">
        <f t="shared" si="1"/>
        <v>32.792000000000002</v>
      </c>
      <c r="H15" s="8">
        <f t="shared" si="2"/>
        <v>67.591999999999999</v>
      </c>
    </row>
    <row r="16" spans="1:8" s="9" customFormat="1" ht="17.25" customHeight="1">
      <c r="A16" s="7" t="s">
        <v>17</v>
      </c>
      <c r="B16" s="7" t="s">
        <v>40</v>
      </c>
      <c r="C16" s="7" t="s">
        <v>59</v>
      </c>
      <c r="D16" s="7">
        <v>57</v>
      </c>
      <c r="E16" s="7">
        <f t="shared" si="0"/>
        <v>34.199999999999996</v>
      </c>
      <c r="F16" s="7">
        <v>81.22</v>
      </c>
      <c r="G16" s="7">
        <f t="shared" si="1"/>
        <v>32.488</v>
      </c>
      <c r="H16" s="8">
        <f t="shared" si="2"/>
        <v>66.687999999999988</v>
      </c>
    </row>
    <row r="17" spans="1:8" s="9" customFormat="1" ht="17.25" customHeight="1">
      <c r="A17" s="7" t="s">
        <v>17</v>
      </c>
      <c r="B17" s="7" t="s">
        <v>40</v>
      </c>
      <c r="C17" s="7" t="s">
        <v>60</v>
      </c>
      <c r="D17" s="7">
        <v>56</v>
      </c>
      <c r="E17" s="7">
        <f t="shared" si="0"/>
        <v>33.6</v>
      </c>
      <c r="F17" s="7">
        <v>81.52</v>
      </c>
      <c r="G17" s="7">
        <f t="shared" si="1"/>
        <v>32.607999999999997</v>
      </c>
      <c r="H17" s="8">
        <f t="shared" si="2"/>
        <v>66.207999999999998</v>
      </c>
    </row>
    <row r="18" spans="1:8" s="9" customFormat="1" ht="17.25" customHeight="1">
      <c r="A18" s="7" t="s">
        <v>17</v>
      </c>
      <c r="B18" s="7" t="s">
        <v>40</v>
      </c>
      <c r="C18" s="7" t="s">
        <v>61</v>
      </c>
      <c r="D18" s="7">
        <v>55.5</v>
      </c>
      <c r="E18" s="7">
        <f t="shared" si="0"/>
        <v>33.299999999999997</v>
      </c>
      <c r="F18" s="7">
        <v>81.56</v>
      </c>
      <c r="G18" s="7">
        <f t="shared" si="1"/>
        <v>32.624000000000002</v>
      </c>
      <c r="H18" s="8">
        <f t="shared" si="2"/>
        <v>65.924000000000007</v>
      </c>
    </row>
    <row r="19" spans="1:8" s="9" customFormat="1" ht="17.25" customHeight="1">
      <c r="A19" s="12" t="s">
        <v>17</v>
      </c>
      <c r="B19" s="7" t="s">
        <v>40</v>
      </c>
      <c r="C19" s="12" t="s">
        <v>19</v>
      </c>
      <c r="D19" s="12">
        <v>52</v>
      </c>
      <c r="E19" s="7">
        <f t="shared" si="0"/>
        <v>31.2</v>
      </c>
      <c r="F19" s="7">
        <v>0</v>
      </c>
      <c r="G19" s="7">
        <f t="shared" si="1"/>
        <v>0</v>
      </c>
      <c r="H19" s="8">
        <f t="shared" si="2"/>
        <v>31.2</v>
      </c>
    </row>
    <row r="20" spans="1:8" s="9" customFormat="1" ht="17.25" customHeight="1">
      <c r="A20" s="7" t="s">
        <v>6</v>
      </c>
      <c r="B20" s="7" t="s">
        <v>8</v>
      </c>
      <c r="C20" s="7" t="s">
        <v>62</v>
      </c>
      <c r="D20" s="7">
        <v>59.5</v>
      </c>
      <c r="E20" s="7">
        <f t="shared" si="0"/>
        <v>35.699999999999996</v>
      </c>
      <c r="F20" s="7">
        <v>81.2</v>
      </c>
      <c r="G20" s="7">
        <f t="shared" si="1"/>
        <v>32.480000000000004</v>
      </c>
      <c r="H20" s="8">
        <f t="shared" si="2"/>
        <v>68.180000000000007</v>
      </c>
    </row>
    <row r="21" spans="1:8" s="9" customFormat="1" ht="17.25" customHeight="1">
      <c r="A21" s="7" t="s">
        <v>6</v>
      </c>
      <c r="B21" s="7" t="s">
        <v>8</v>
      </c>
      <c r="C21" s="7" t="s">
        <v>63</v>
      </c>
      <c r="D21" s="7">
        <v>55</v>
      </c>
      <c r="E21" s="7">
        <f t="shared" si="0"/>
        <v>33</v>
      </c>
      <c r="F21" s="7">
        <v>80.599999999999994</v>
      </c>
      <c r="G21" s="7">
        <f t="shared" si="1"/>
        <v>32.24</v>
      </c>
      <c r="H21" s="8">
        <f t="shared" si="2"/>
        <v>65.240000000000009</v>
      </c>
    </row>
    <row r="22" spans="1:8" s="9" customFormat="1" ht="17.25" customHeight="1">
      <c r="A22" s="7" t="s">
        <v>6</v>
      </c>
      <c r="B22" s="7" t="s">
        <v>10</v>
      </c>
      <c r="C22" s="7" t="s">
        <v>64</v>
      </c>
      <c r="D22" s="7">
        <v>65</v>
      </c>
      <c r="E22" s="7">
        <f t="shared" si="0"/>
        <v>39</v>
      </c>
      <c r="F22" s="7">
        <v>81.8</v>
      </c>
      <c r="G22" s="7">
        <f t="shared" si="1"/>
        <v>32.72</v>
      </c>
      <c r="H22" s="8">
        <f t="shared" si="2"/>
        <v>71.72</v>
      </c>
    </row>
    <row r="23" spans="1:8" s="9" customFormat="1" ht="17.25" customHeight="1">
      <c r="A23" s="7" t="s">
        <v>6</v>
      </c>
      <c r="B23" s="7" t="s">
        <v>10</v>
      </c>
      <c r="C23" s="7" t="s">
        <v>65</v>
      </c>
      <c r="D23" s="7">
        <v>61.5</v>
      </c>
      <c r="E23" s="7">
        <f t="shared" si="0"/>
        <v>36.9</v>
      </c>
      <c r="F23" s="7">
        <v>80.8</v>
      </c>
      <c r="G23" s="7">
        <f t="shared" si="1"/>
        <v>32.32</v>
      </c>
      <c r="H23" s="8">
        <f t="shared" si="2"/>
        <v>69.22</v>
      </c>
    </row>
    <row r="24" spans="1:8" s="9" customFormat="1" ht="17.25" customHeight="1">
      <c r="A24" s="10" t="s">
        <v>6</v>
      </c>
      <c r="B24" s="10" t="s">
        <v>25</v>
      </c>
      <c r="C24" s="10" t="s">
        <v>66</v>
      </c>
      <c r="D24" s="10">
        <v>61.5</v>
      </c>
      <c r="E24" s="7">
        <f t="shared" si="0"/>
        <v>36.9</v>
      </c>
      <c r="F24" s="10">
        <v>81.599999999999994</v>
      </c>
      <c r="G24" s="7">
        <f t="shared" si="1"/>
        <v>32.64</v>
      </c>
      <c r="H24" s="8">
        <f t="shared" si="2"/>
        <v>69.539999999999992</v>
      </c>
    </row>
    <row r="25" spans="1:8" s="9" customFormat="1" ht="17.25" customHeight="1">
      <c r="A25" s="10" t="s">
        <v>6</v>
      </c>
      <c r="B25" s="10" t="s">
        <v>25</v>
      </c>
      <c r="C25" s="10" t="s">
        <v>67</v>
      </c>
      <c r="D25" s="10">
        <v>60</v>
      </c>
      <c r="E25" s="7">
        <f t="shared" si="0"/>
        <v>36</v>
      </c>
      <c r="F25" s="10">
        <v>82.3</v>
      </c>
      <c r="G25" s="7">
        <f t="shared" si="1"/>
        <v>32.92</v>
      </c>
      <c r="H25" s="8">
        <f t="shared" si="2"/>
        <v>68.92</v>
      </c>
    </row>
    <row r="26" spans="1:8" s="9" customFormat="1" ht="17.25" customHeight="1">
      <c r="A26" s="7" t="s">
        <v>6</v>
      </c>
      <c r="B26" s="7" t="s">
        <v>42</v>
      </c>
      <c r="C26" s="7" t="s">
        <v>68</v>
      </c>
      <c r="D26" s="7">
        <v>66</v>
      </c>
      <c r="E26" s="7">
        <f t="shared" si="0"/>
        <v>39.6</v>
      </c>
      <c r="F26" s="7">
        <v>81.8</v>
      </c>
      <c r="G26" s="7">
        <f t="shared" si="1"/>
        <v>32.72</v>
      </c>
      <c r="H26" s="8">
        <f t="shared" si="2"/>
        <v>72.319999999999993</v>
      </c>
    </row>
    <row r="27" spans="1:8" s="9" customFormat="1" ht="17.25" customHeight="1">
      <c r="A27" s="7" t="s">
        <v>6</v>
      </c>
      <c r="B27" s="7" t="s">
        <v>42</v>
      </c>
      <c r="C27" s="7" t="s">
        <v>69</v>
      </c>
      <c r="D27" s="7">
        <v>64</v>
      </c>
      <c r="E27" s="7">
        <f t="shared" si="0"/>
        <v>38.4</v>
      </c>
      <c r="F27" s="7">
        <v>82.08</v>
      </c>
      <c r="G27" s="7">
        <f t="shared" si="1"/>
        <v>32.832000000000001</v>
      </c>
      <c r="H27" s="8">
        <f t="shared" si="2"/>
        <v>71.231999999999999</v>
      </c>
    </row>
    <row r="28" spans="1:8" s="9" customFormat="1" ht="17.25" customHeight="1">
      <c r="A28" s="7" t="s">
        <v>6</v>
      </c>
      <c r="B28" s="7" t="s">
        <v>39</v>
      </c>
      <c r="C28" s="7" t="s">
        <v>70</v>
      </c>
      <c r="D28" s="7">
        <v>65</v>
      </c>
      <c r="E28" s="7">
        <f t="shared" si="0"/>
        <v>39</v>
      </c>
      <c r="F28" s="7">
        <v>82.06</v>
      </c>
      <c r="G28" s="7">
        <f t="shared" si="1"/>
        <v>32.824000000000005</v>
      </c>
      <c r="H28" s="8">
        <f t="shared" si="2"/>
        <v>71.824000000000012</v>
      </c>
    </row>
    <row r="29" spans="1:8" s="9" customFormat="1" ht="17.25" customHeight="1">
      <c r="A29" s="7" t="s">
        <v>6</v>
      </c>
      <c r="B29" s="7" t="s">
        <v>39</v>
      </c>
      <c r="C29" s="7" t="s">
        <v>71</v>
      </c>
      <c r="D29" s="7">
        <v>63</v>
      </c>
      <c r="E29" s="7">
        <f t="shared" si="0"/>
        <v>37.799999999999997</v>
      </c>
      <c r="F29" s="7">
        <v>82.04</v>
      </c>
      <c r="G29" s="7">
        <f t="shared" si="1"/>
        <v>32.816000000000003</v>
      </c>
      <c r="H29" s="8">
        <f t="shared" si="2"/>
        <v>70.616</v>
      </c>
    </row>
    <row r="30" spans="1:8" s="9" customFormat="1" ht="17.25" customHeight="1">
      <c r="A30" s="7" t="s">
        <v>6</v>
      </c>
      <c r="B30" s="7" t="s">
        <v>39</v>
      </c>
      <c r="C30" s="7" t="s">
        <v>72</v>
      </c>
      <c r="D30" s="7">
        <v>55.5</v>
      </c>
      <c r="E30" s="7">
        <f t="shared" si="0"/>
        <v>33.299999999999997</v>
      </c>
      <c r="F30" s="7">
        <v>82.28</v>
      </c>
      <c r="G30" s="7">
        <f t="shared" si="1"/>
        <v>32.911999999999999</v>
      </c>
      <c r="H30" s="8">
        <f t="shared" si="2"/>
        <v>66.211999999999989</v>
      </c>
    </row>
    <row r="31" spans="1:8" s="9" customFormat="1" ht="17.25" customHeight="1">
      <c r="A31" s="7" t="s">
        <v>6</v>
      </c>
      <c r="B31" s="7" t="s">
        <v>39</v>
      </c>
      <c r="C31" s="7" t="s">
        <v>73</v>
      </c>
      <c r="D31" s="7">
        <v>55.5</v>
      </c>
      <c r="E31" s="7">
        <f t="shared" si="0"/>
        <v>33.299999999999997</v>
      </c>
      <c r="F31" s="7">
        <v>81.94</v>
      </c>
      <c r="G31" s="7">
        <f t="shared" si="1"/>
        <v>32.776000000000003</v>
      </c>
      <c r="H31" s="8">
        <f t="shared" si="2"/>
        <v>66.075999999999993</v>
      </c>
    </row>
    <row r="32" spans="1:8" s="9" customFormat="1" ht="17.25" customHeight="1">
      <c r="A32" s="7" t="s">
        <v>6</v>
      </c>
      <c r="B32" s="7" t="s">
        <v>39</v>
      </c>
      <c r="C32" s="7" t="s">
        <v>74</v>
      </c>
      <c r="D32" s="7">
        <v>55.5</v>
      </c>
      <c r="E32" s="7">
        <f t="shared" si="0"/>
        <v>33.299999999999997</v>
      </c>
      <c r="F32" s="7">
        <v>80.86</v>
      </c>
      <c r="G32" s="7">
        <f t="shared" si="1"/>
        <v>32.344000000000001</v>
      </c>
      <c r="H32" s="8">
        <f t="shared" si="2"/>
        <v>65.644000000000005</v>
      </c>
    </row>
    <row r="33" spans="1:8" s="9" customFormat="1" ht="17.25" customHeight="1">
      <c r="A33" s="10" t="s">
        <v>6</v>
      </c>
      <c r="B33" s="10" t="s">
        <v>23</v>
      </c>
      <c r="C33" s="10" t="s">
        <v>75</v>
      </c>
      <c r="D33" s="10">
        <v>55</v>
      </c>
      <c r="E33" s="7">
        <f t="shared" si="0"/>
        <v>33</v>
      </c>
      <c r="F33" s="10">
        <v>82.3</v>
      </c>
      <c r="G33" s="7">
        <f t="shared" si="1"/>
        <v>32.92</v>
      </c>
      <c r="H33" s="8">
        <f t="shared" si="2"/>
        <v>65.92</v>
      </c>
    </row>
    <row r="34" spans="1:8" s="9" customFormat="1" ht="17.25" customHeight="1">
      <c r="A34" s="14" t="s">
        <v>6</v>
      </c>
      <c r="B34" s="14" t="s">
        <v>23</v>
      </c>
      <c r="C34" s="14" t="s">
        <v>24</v>
      </c>
      <c r="D34" s="14">
        <v>50.5</v>
      </c>
      <c r="E34" s="7">
        <f t="shared" si="0"/>
        <v>30.299999999999997</v>
      </c>
      <c r="F34" s="10">
        <v>80.099999999999994</v>
      </c>
      <c r="G34" s="7">
        <f t="shared" si="1"/>
        <v>32.04</v>
      </c>
      <c r="H34" s="8">
        <f t="shared" si="2"/>
        <v>62.339999999999996</v>
      </c>
    </row>
    <row r="35" spans="1:8" s="9" customFormat="1" ht="17.25" customHeight="1">
      <c r="A35" s="10" t="s">
        <v>6</v>
      </c>
      <c r="B35" s="10" t="s">
        <v>22</v>
      </c>
      <c r="C35" s="10" t="s">
        <v>76</v>
      </c>
      <c r="D35" s="10">
        <v>60</v>
      </c>
      <c r="E35" s="7">
        <f t="shared" si="0"/>
        <v>36</v>
      </c>
      <c r="F35" s="10">
        <v>81.400000000000006</v>
      </c>
      <c r="G35" s="7">
        <f t="shared" si="1"/>
        <v>32.56</v>
      </c>
      <c r="H35" s="8">
        <f t="shared" si="2"/>
        <v>68.56</v>
      </c>
    </row>
    <row r="36" spans="1:8" s="9" customFormat="1" ht="17.25" customHeight="1">
      <c r="A36" s="10" t="s">
        <v>6</v>
      </c>
      <c r="B36" s="10" t="s">
        <v>22</v>
      </c>
      <c r="C36" s="10" t="s">
        <v>77</v>
      </c>
      <c r="D36" s="10">
        <v>50</v>
      </c>
      <c r="E36" s="7">
        <f t="shared" ref="E36:E67" si="3">D36*0.6</f>
        <v>30</v>
      </c>
      <c r="F36" s="10">
        <v>0</v>
      </c>
      <c r="G36" s="7">
        <f t="shared" ref="G36:G67" si="4">F36*0.4</f>
        <v>0</v>
      </c>
      <c r="H36" s="8">
        <f t="shared" ref="H36:H67" si="5">E36+G36</f>
        <v>30</v>
      </c>
    </row>
    <row r="37" spans="1:8" s="9" customFormat="1" ht="17.25" customHeight="1">
      <c r="A37" s="7" t="s">
        <v>6</v>
      </c>
      <c r="B37" s="7" t="s">
        <v>21</v>
      </c>
      <c r="C37" s="7" t="s">
        <v>78</v>
      </c>
      <c r="D37" s="7">
        <v>66.5</v>
      </c>
      <c r="E37" s="7">
        <f t="shared" si="3"/>
        <v>39.9</v>
      </c>
      <c r="F37" s="7">
        <v>80</v>
      </c>
      <c r="G37" s="7">
        <f t="shared" si="4"/>
        <v>32</v>
      </c>
      <c r="H37" s="8">
        <f t="shared" si="5"/>
        <v>71.900000000000006</v>
      </c>
    </row>
    <row r="38" spans="1:8" s="9" customFormat="1" ht="17.25" customHeight="1">
      <c r="A38" s="7" t="s">
        <v>6</v>
      </c>
      <c r="B38" s="7" t="s">
        <v>21</v>
      </c>
      <c r="C38" s="7" t="s">
        <v>79</v>
      </c>
      <c r="D38" s="7">
        <v>64</v>
      </c>
      <c r="E38" s="7">
        <f t="shared" si="3"/>
        <v>38.4</v>
      </c>
      <c r="F38" s="7">
        <v>82.4</v>
      </c>
      <c r="G38" s="7">
        <f t="shared" si="4"/>
        <v>32.96</v>
      </c>
      <c r="H38" s="8">
        <f t="shared" si="5"/>
        <v>71.36</v>
      </c>
    </row>
    <row r="39" spans="1:8" s="9" customFormat="1" ht="17.25" customHeight="1">
      <c r="A39" s="7" t="s">
        <v>6</v>
      </c>
      <c r="B39" s="7" t="s">
        <v>21</v>
      </c>
      <c r="C39" s="7" t="s">
        <v>80</v>
      </c>
      <c r="D39" s="7">
        <v>62.5</v>
      </c>
      <c r="E39" s="7">
        <f t="shared" si="3"/>
        <v>37.5</v>
      </c>
      <c r="F39" s="7">
        <v>81.7</v>
      </c>
      <c r="G39" s="7">
        <f t="shared" si="4"/>
        <v>32.68</v>
      </c>
      <c r="H39" s="8">
        <f t="shared" si="5"/>
        <v>70.180000000000007</v>
      </c>
    </row>
    <row r="40" spans="1:8" s="9" customFormat="1" ht="17.25" customHeight="1">
      <c r="A40" s="7" t="s">
        <v>6</v>
      </c>
      <c r="B40" s="7" t="s">
        <v>21</v>
      </c>
      <c r="C40" s="7" t="s">
        <v>81</v>
      </c>
      <c r="D40" s="7">
        <v>62.5</v>
      </c>
      <c r="E40" s="7">
        <f t="shared" si="3"/>
        <v>37.5</v>
      </c>
      <c r="F40" s="7">
        <v>81.5</v>
      </c>
      <c r="G40" s="7">
        <f t="shared" si="4"/>
        <v>32.6</v>
      </c>
      <c r="H40" s="8">
        <f t="shared" si="5"/>
        <v>70.099999999999994</v>
      </c>
    </row>
    <row r="41" spans="1:8" s="9" customFormat="1" ht="17.25" customHeight="1">
      <c r="A41" s="7" t="s">
        <v>6</v>
      </c>
      <c r="B41" s="7" t="s">
        <v>21</v>
      </c>
      <c r="C41" s="7" t="s">
        <v>82</v>
      </c>
      <c r="D41" s="7">
        <v>63</v>
      </c>
      <c r="E41" s="7">
        <f t="shared" si="3"/>
        <v>37.799999999999997</v>
      </c>
      <c r="F41" s="7">
        <v>80.7</v>
      </c>
      <c r="G41" s="7">
        <f t="shared" si="4"/>
        <v>32.28</v>
      </c>
      <c r="H41" s="8">
        <f t="shared" si="5"/>
        <v>70.08</v>
      </c>
    </row>
    <row r="42" spans="1:8" s="9" customFormat="1" ht="22.5" customHeight="1">
      <c r="A42" s="7" t="s">
        <v>6</v>
      </c>
      <c r="B42" s="7" t="s">
        <v>21</v>
      </c>
      <c r="C42" s="7" t="s">
        <v>83</v>
      </c>
      <c r="D42" s="7">
        <v>62.5</v>
      </c>
      <c r="E42" s="7">
        <f t="shared" si="3"/>
        <v>37.5</v>
      </c>
      <c r="F42" s="7">
        <v>80.900000000000006</v>
      </c>
      <c r="G42" s="7">
        <f t="shared" si="4"/>
        <v>32.360000000000007</v>
      </c>
      <c r="H42" s="8">
        <f t="shared" si="5"/>
        <v>69.860000000000014</v>
      </c>
    </row>
    <row r="43" spans="1:8" s="9" customFormat="1" ht="22.5" customHeight="1">
      <c r="A43" s="7" t="s">
        <v>6</v>
      </c>
      <c r="B43" s="7" t="s">
        <v>7</v>
      </c>
      <c r="C43" s="7" t="s">
        <v>84</v>
      </c>
      <c r="D43" s="7">
        <v>64</v>
      </c>
      <c r="E43" s="7">
        <f t="shared" si="3"/>
        <v>38.4</v>
      </c>
      <c r="F43" s="7">
        <v>81.3</v>
      </c>
      <c r="G43" s="7">
        <f t="shared" si="4"/>
        <v>32.520000000000003</v>
      </c>
      <c r="H43" s="8">
        <f t="shared" si="5"/>
        <v>70.92</v>
      </c>
    </row>
    <row r="44" spans="1:8" s="9" customFormat="1" ht="22.5" customHeight="1">
      <c r="A44" s="7" t="s">
        <v>6</v>
      </c>
      <c r="B44" s="7" t="s">
        <v>7</v>
      </c>
      <c r="C44" s="7" t="s">
        <v>85</v>
      </c>
      <c r="D44" s="7">
        <v>62</v>
      </c>
      <c r="E44" s="7">
        <f t="shared" si="3"/>
        <v>37.199999999999996</v>
      </c>
      <c r="F44" s="7">
        <v>82.3</v>
      </c>
      <c r="G44" s="7">
        <f t="shared" si="4"/>
        <v>32.92</v>
      </c>
      <c r="H44" s="8">
        <f t="shared" si="5"/>
        <v>70.12</v>
      </c>
    </row>
    <row r="45" spans="1:8" s="9" customFormat="1" ht="22.5" customHeight="1">
      <c r="A45" s="7" t="s">
        <v>6</v>
      </c>
      <c r="B45" s="7" t="s">
        <v>7</v>
      </c>
      <c r="C45" s="7" t="s">
        <v>86</v>
      </c>
      <c r="D45" s="7">
        <v>62</v>
      </c>
      <c r="E45" s="7">
        <f t="shared" si="3"/>
        <v>37.199999999999996</v>
      </c>
      <c r="F45" s="7">
        <v>81.900000000000006</v>
      </c>
      <c r="G45" s="7">
        <f t="shared" si="4"/>
        <v>32.760000000000005</v>
      </c>
      <c r="H45" s="8">
        <f t="shared" si="5"/>
        <v>69.960000000000008</v>
      </c>
    </row>
    <row r="46" spans="1:8" s="9" customFormat="1" ht="22.5" customHeight="1">
      <c r="A46" s="7" t="s">
        <v>6</v>
      </c>
      <c r="B46" s="7" t="s">
        <v>7</v>
      </c>
      <c r="C46" s="7" t="s">
        <v>87</v>
      </c>
      <c r="D46" s="7">
        <v>62</v>
      </c>
      <c r="E46" s="7">
        <f t="shared" si="3"/>
        <v>37.199999999999996</v>
      </c>
      <c r="F46" s="7">
        <v>80.400000000000006</v>
      </c>
      <c r="G46" s="7">
        <f t="shared" si="4"/>
        <v>32.160000000000004</v>
      </c>
      <c r="H46" s="8">
        <f t="shared" si="5"/>
        <v>69.36</v>
      </c>
    </row>
    <row r="47" spans="1:8" s="9" customFormat="1" ht="22.5" customHeight="1">
      <c r="A47" s="7" t="s">
        <v>6</v>
      </c>
      <c r="B47" s="7" t="s">
        <v>7</v>
      </c>
      <c r="C47" s="7" t="s">
        <v>88</v>
      </c>
      <c r="D47" s="7">
        <v>60.5</v>
      </c>
      <c r="E47" s="7">
        <f t="shared" si="3"/>
        <v>36.299999999999997</v>
      </c>
      <c r="F47" s="7">
        <v>0</v>
      </c>
      <c r="G47" s="7">
        <f t="shared" si="4"/>
        <v>0</v>
      </c>
      <c r="H47" s="8">
        <f t="shared" si="5"/>
        <v>36.299999999999997</v>
      </c>
    </row>
    <row r="48" spans="1:8" s="9" customFormat="1" ht="22.5" customHeight="1">
      <c r="A48" s="7" t="s">
        <v>6</v>
      </c>
      <c r="B48" s="7" t="s">
        <v>9</v>
      </c>
      <c r="C48" s="7" t="s">
        <v>89</v>
      </c>
      <c r="D48" s="7">
        <v>65.5</v>
      </c>
      <c r="E48" s="7">
        <f t="shared" si="3"/>
        <v>39.299999999999997</v>
      </c>
      <c r="F48" s="7">
        <v>82</v>
      </c>
      <c r="G48" s="7">
        <f t="shared" si="4"/>
        <v>32.800000000000004</v>
      </c>
      <c r="H48" s="8">
        <f t="shared" si="5"/>
        <v>72.099999999999994</v>
      </c>
    </row>
    <row r="49" spans="1:8" s="9" customFormat="1" ht="22.5" customHeight="1">
      <c r="A49" s="7" t="s">
        <v>6</v>
      </c>
      <c r="B49" s="7" t="s">
        <v>9</v>
      </c>
      <c r="C49" s="7" t="s">
        <v>90</v>
      </c>
      <c r="D49" s="7">
        <v>65.5</v>
      </c>
      <c r="E49" s="7">
        <f t="shared" si="3"/>
        <v>39.299999999999997</v>
      </c>
      <c r="F49" s="7">
        <v>81.8</v>
      </c>
      <c r="G49" s="7">
        <f t="shared" si="4"/>
        <v>32.72</v>
      </c>
      <c r="H49" s="8">
        <f t="shared" si="5"/>
        <v>72.02</v>
      </c>
    </row>
    <row r="50" spans="1:8" s="9" customFormat="1" ht="22.5" customHeight="1">
      <c r="A50" s="7" t="s">
        <v>4</v>
      </c>
      <c r="B50" s="7" t="s">
        <v>38</v>
      </c>
      <c r="C50" s="7" t="s">
        <v>91</v>
      </c>
      <c r="D50" s="7">
        <v>56.5</v>
      </c>
      <c r="E50" s="7">
        <f t="shared" si="3"/>
        <v>33.9</v>
      </c>
      <c r="F50" s="7">
        <v>81.64</v>
      </c>
      <c r="G50" s="7">
        <f t="shared" si="4"/>
        <v>32.655999999999999</v>
      </c>
      <c r="H50" s="8">
        <f t="shared" si="5"/>
        <v>66.555999999999997</v>
      </c>
    </row>
    <row r="51" spans="1:8" s="9" customFormat="1" ht="22.5" customHeight="1">
      <c r="A51" s="7" t="s">
        <v>4</v>
      </c>
      <c r="B51" s="7" t="s">
        <v>38</v>
      </c>
      <c r="C51" s="7" t="s">
        <v>92</v>
      </c>
      <c r="D51" s="7">
        <v>52</v>
      </c>
      <c r="E51" s="7">
        <f t="shared" si="3"/>
        <v>31.2</v>
      </c>
      <c r="F51" s="7">
        <v>81.900000000000006</v>
      </c>
      <c r="G51" s="7">
        <f t="shared" si="4"/>
        <v>32.760000000000005</v>
      </c>
      <c r="H51" s="8">
        <f t="shared" si="5"/>
        <v>63.960000000000008</v>
      </c>
    </row>
    <row r="52" spans="1:8" s="9" customFormat="1" ht="22.5" customHeight="1">
      <c r="A52" s="7" t="s">
        <v>4</v>
      </c>
      <c r="B52" s="7" t="s">
        <v>14</v>
      </c>
      <c r="C52" s="7" t="s">
        <v>94</v>
      </c>
      <c r="D52" s="7">
        <v>64.5</v>
      </c>
      <c r="E52" s="7">
        <f t="shared" si="3"/>
        <v>38.699999999999996</v>
      </c>
      <c r="F52" s="7">
        <v>82.04</v>
      </c>
      <c r="G52" s="7">
        <f>F52*0.4</f>
        <v>32.816000000000003</v>
      </c>
      <c r="H52" s="8">
        <f t="shared" si="5"/>
        <v>71.515999999999991</v>
      </c>
    </row>
    <row r="53" spans="1:8" s="9" customFormat="1" ht="22.5" customHeight="1">
      <c r="A53" s="7" t="s">
        <v>4</v>
      </c>
      <c r="B53" s="7" t="s">
        <v>14</v>
      </c>
      <c r="C53" s="7" t="s">
        <v>93</v>
      </c>
      <c r="D53" s="7">
        <v>63.5</v>
      </c>
      <c r="E53" s="7">
        <f t="shared" si="3"/>
        <v>38.1</v>
      </c>
      <c r="F53" s="7">
        <v>82.36</v>
      </c>
      <c r="G53" s="7">
        <f>F53*0.4</f>
        <v>32.944000000000003</v>
      </c>
      <c r="H53" s="8">
        <f t="shared" si="5"/>
        <v>71.044000000000011</v>
      </c>
    </row>
    <row r="54" spans="1:8" s="9" customFormat="1" ht="22.5" customHeight="1">
      <c r="A54" s="11" t="s">
        <v>4</v>
      </c>
      <c r="B54" s="11" t="s">
        <v>14</v>
      </c>
      <c r="C54" s="11" t="s">
        <v>15</v>
      </c>
      <c r="D54" s="11">
        <v>58.5</v>
      </c>
      <c r="E54" s="7">
        <f t="shared" si="3"/>
        <v>35.1</v>
      </c>
      <c r="F54" s="11">
        <v>81.5</v>
      </c>
      <c r="G54" s="7">
        <f t="shared" si="4"/>
        <v>32.6</v>
      </c>
      <c r="H54" s="8">
        <f t="shared" si="5"/>
        <v>67.7</v>
      </c>
    </row>
    <row r="55" spans="1:8" s="9" customFormat="1" ht="22.5" customHeight="1">
      <c r="A55" s="7" t="s">
        <v>4</v>
      </c>
      <c r="B55" s="7" t="s">
        <v>16</v>
      </c>
      <c r="C55" s="7" t="s">
        <v>95</v>
      </c>
      <c r="D55" s="7">
        <v>66</v>
      </c>
      <c r="E55" s="7">
        <f t="shared" si="3"/>
        <v>39.6</v>
      </c>
      <c r="F55" s="7">
        <v>81.98</v>
      </c>
      <c r="G55" s="7">
        <f t="shared" si="4"/>
        <v>32.792000000000002</v>
      </c>
      <c r="H55" s="8">
        <f t="shared" si="5"/>
        <v>72.391999999999996</v>
      </c>
    </row>
    <row r="56" spans="1:8" s="9" customFormat="1" ht="22.5" customHeight="1">
      <c r="A56" s="7" t="s">
        <v>4</v>
      </c>
      <c r="B56" s="7" t="s">
        <v>16</v>
      </c>
      <c r="C56" s="7" t="s">
        <v>96</v>
      </c>
      <c r="D56" s="7">
        <v>64</v>
      </c>
      <c r="E56" s="7">
        <f t="shared" si="3"/>
        <v>38.4</v>
      </c>
      <c r="F56" s="7">
        <v>81.7</v>
      </c>
      <c r="G56" s="7">
        <f t="shared" si="4"/>
        <v>32.68</v>
      </c>
      <c r="H56" s="8">
        <f t="shared" si="5"/>
        <v>71.08</v>
      </c>
    </row>
    <row r="57" spans="1:8" s="9" customFormat="1" ht="22.5" customHeight="1">
      <c r="A57" s="7" t="s">
        <v>4</v>
      </c>
      <c r="B57" s="7" t="s">
        <v>16</v>
      </c>
      <c r="C57" s="7" t="s">
        <v>97</v>
      </c>
      <c r="D57" s="7">
        <v>63</v>
      </c>
      <c r="E57" s="7">
        <f t="shared" si="3"/>
        <v>37.799999999999997</v>
      </c>
      <c r="F57" s="7">
        <v>81.84</v>
      </c>
      <c r="G57" s="7">
        <f t="shared" si="4"/>
        <v>32.736000000000004</v>
      </c>
      <c r="H57" s="8">
        <f t="shared" si="5"/>
        <v>70.536000000000001</v>
      </c>
    </row>
    <row r="58" spans="1:8" s="9" customFormat="1" ht="22.5" customHeight="1">
      <c r="A58" s="7" t="s">
        <v>4</v>
      </c>
      <c r="B58" s="7" t="s">
        <v>16</v>
      </c>
      <c r="C58" s="7" t="s">
        <v>98</v>
      </c>
      <c r="D58" s="7">
        <v>59.5</v>
      </c>
      <c r="E58" s="7">
        <f t="shared" si="3"/>
        <v>35.699999999999996</v>
      </c>
      <c r="F58" s="7">
        <v>82</v>
      </c>
      <c r="G58" s="7">
        <f t="shared" si="4"/>
        <v>32.800000000000004</v>
      </c>
      <c r="H58" s="8">
        <f t="shared" si="5"/>
        <v>68.5</v>
      </c>
    </row>
    <row r="59" spans="1:8" s="9" customFormat="1" ht="22.5" customHeight="1">
      <c r="A59" s="7" t="s">
        <v>4</v>
      </c>
      <c r="B59" s="7" t="s">
        <v>16</v>
      </c>
      <c r="C59" s="7" t="s">
        <v>99</v>
      </c>
      <c r="D59" s="7">
        <v>58.5</v>
      </c>
      <c r="E59" s="7">
        <f t="shared" si="3"/>
        <v>35.1</v>
      </c>
      <c r="F59" s="7">
        <v>81.58</v>
      </c>
      <c r="G59" s="7">
        <f t="shared" si="4"/>
        <v>32.631999999999998</v>
      </c>
      <c r="H59" s="8">
        <f t="shared" si="5"/>
        <v>67.731999999999999</v>
      </c>
    </row>
    <row r="60" spans="1:8" s="9" customFormat="1" ht="22.5" customHeight="1">
      <c r="A60" s="7" t="s">
        <v>4</v>
      </c>
      <c r="B60" s="7" t="s">
        <v>16</v>
      </c>
      <c r="C60" s="7" t="s">
        <v>100</v>
      </c>
      <c r="D60" s="7">
        <v>58</v>
      </c>
      <c r="E60" s="7">
        <f t="shared" si="3"/>
        <v>34.799999999999997</v>
      </c>
      <c r="F60" s="7">
        <v>82.2</v>
      </c>
      <c r="G60" s="7">
        <f t="shared" si="4"/>
        <v>32.880000000000003</v>
      </c>
      <c r="H60" s="8">
        <f t="shared" si="5"/>
        <v>67.680000000000007</v>
      </c>
    </row>
    <row r="61" spans="1:8" s="9" customFormat="1" ht="22.5" customHeight="1">
      <c r="A61" s="7" t="s">
        <v>4</v>
      </c>
      <c r="B61" s="7" t="s">
        <v>16</v>
      </c>
      <c r="C61" s="7" t="s">
        <v>101</v>
      </c>
      <c r="D61" s="7">
        <v>58</v>
      </c>
      <c r="E61" s="7">
        <f t="shared" si="3"/>
        <v>34.799999999999997</v>
      </c>
      <c r="F61" s="7">
        <v>81.84</v>
      </c>
      <c r="G61" s="7">
        <f t="shared" si="4"/>
        <v>32.736000000000004</v>
      </c>
      <c r="H61" s="8">
        <f t="shared" si="5"/>
        <v>67.536000000000001</v>
      </c>
    </row>
    <row r="62" spans="1:8" s="9" customFormat="1" ht="22.5" customHeight="1">
      <c r="A62" s="10" t="s">
        <v>4</v>
      </c>
      <c r="B62" s="10" t="s">
        <v>20</v>
      </c>
      <c r="C62" s="10" t="s">
        <v>102</v>
      </c>
      <c r="D62" s="10">
        <v>64</v>
      </c>
      <c r="E62" s="7">
        <f t="shared" si="3"/>
        <v>38.4</v>
      </c>
      <c r="F62" s="10">
        <v>81.2</v>
      </c>
      <c r="G62" s="7">
        <f t="shared" si="4"/>
        <v>32.480000000000004</v>
      </c>
      <c r="H62" s="8">
        <f t="shared" si="5"/>
        <v>70.88</v>
      </c>
    </row>
    <row r="63" spans="1:8" s="9" customFormat="1" ht="22.5" customHeight="1">
      <c r="A63" s="10" t="s">
        <v>4</v>
      </c>
      <c r="B63" s="10" t="s">
        <v>20</v>
      </c>
      <c r="C63" s="10" t="s">
        <v>103</v>
      </c>
      <c r="D63" s="10">
        <v>63</v>
      </c>
      <c r="E63" s="7">
        <f t="shared" si="3"/>
        <v>37.799999999999997</v>
      </c>
      <c r="F63" s="10">
        <v>82</v>
      </c>
      <c r="G63" s="7">
        <f t="shared" si="4"/>
        <v>32.800000000000004</v>
      </c>
      <c r="H63" s="8">
        <f t="shared" si="5"/>
        <v>70.599999999999994</v>
      </c>
    </row>
    <row r="64" spans="1:8" s="9" customFormat="1" ht="22.5" customHeight="1">
      <c r="A64" s="10" t="s">
        <v>4</v>
      </c>
      <c r="B64" s="10" t="s">
        <v>20</v>
      </c>
      <c r="C64" s="10" t="s">
        <v>104</v>
      </c>
      <c r="D64" s="10">
        <v>62</v>
      </c>
      <c r="E64" s="7">
        <f t="shared" si="3"/>
        <v>37.199999999999996</v>
      </c>
      <c r="F64" s="10">
        <v>80.400000000000006</v>
      </c>
      <c r="G64" s="7">
        <f t="shared" si="4"/>
        <v>32.160000000000004</v>
      </c>
      <c r="H64" s="8">
        <f t="shared" si="5"/>
        <v>69.36</v>
      </c>
    </row>
    <row r="65" spans="1:8" s="9" customFormat="1" ht="22.5" customHeight="1">
      <c r="A65" s="7" t="s">
        <v>4</v>
      </c>
      <c r="B65" s="7" t="s">
        <v>5</v>
      </c>
      <c r="C65" s="7" t="s">
        <v>105</v>
      </c>
      <c r="D65" s="7">
        <v>65</v>
      </c>
      <c r="E65" s="7">
        <f t="shared" si="3"/>
        <v>39</v>
      </c>
      <c r="F65" s="7">
        <v>82.2</v>
      </c>
      <c r="G65" s="7">
        <f t="shared" si="4"/>
        <v>32.880000000000003</v>
      </c>
      <c r="H65" s="8">
        <f t="shared" si="5"/>
        <v>71.88</v>
      </c>
    </row>
    <row r="66" spans="1:8" s="9" customFormat="1" ht="22.5" customHeight="1">
      <c r="A66" s="7" t="s">
        <v>4</v>
      </c>
      <c r="B66" s="7" t="s">
        <v>5</v>
      </c>
      <c r="C66" s="7" t="s">
        <v>106</v>
      </c>
      <c r="D66" s="7">
        <v>63</v>
      </c>
      <c r="E66" s="7">
        <f t="shared" si="3"/>
        <v>37.799999999999997</v>
      </c>
      <c r="F66" s="7">
        <v>82.1</v>
      </c>
      <c r="G66" s="7">
        <f t="shared" si="4"/>
        <v>32.839999999999996</v>
      </c>
      <c r="H66" s="8">
        <f t="shared" si="5"/>
        <v>70.639999999999986</v>
      </c>
    </row>
    <row r="67" spans="1:8" s="9" customFormat="1" ht="22.5" customHeight="1">
      <c r="A67" s="7" t="s">
        <v>4</v>
      </c>
      <c r="B67" s="7" t="s">
        <v>5</v>
      </c>
      <c r="C67" s="7" t="s">
        <v>107</v>
      </c>
      <c r="D67" s="7">
        <v>60.5</v>
      </c>
      <c r="E67" s="7">
        <f t="shared" si="3"/>
        <v>36.299999999999997</v>
      </c>
      <c r="F67" s="7">
        <v>81.8</v>
      </c>
      <c r="G67" s="7">
        <f t="shared" si="4"/>
        <v>32.72</v>
      </c>
      <c r="H67" s="8">
        <f t="shared" si="5"/>
        <v>69.02</v>
      </c>
    </row>
    <row r="68" spans="1:8" s="9" customFormat="1" ht="22.5" customHeight="1">
      <c r="A68" s="10" t="s">
        <v>36</v>
      </c>
      <c r="B68" s="10" t="s">
        <v>37</v>
      </c>
      <c r="C68" s="10" t="s">
        <v>108</v>
      </c>
      <c r="D68" s="10">
        <v>74.5</v>
      </c>
      <c r="E68" s="7">
        <f t="shared" ref="E68:E99" si="6">D68*0.6</f>
        <v>44.699999999999996</v>
      </c>
      <c r="F68" s="10">
        <v>80.900000000000006</v>
      </c>
      <c r="G68" s="7">
        <f t="shared" ref="G68:G99" si="7">F68*0.4</f>
        <v>32.360000000000007</v>
      </c>
      <c r="H68" s="8">
        <f t="shared" ref="H68:H99" si="8">E68+G68</f>
        <v>77.06</v>
      </c>
    </row>
    <row r="69" spans="1:8" s="9" customFormat="1" ht="22.5" customHeight="1">
      <c r="A69" s="10" t="s">
        <v>36</v>
      </c>
      <c r="B69" s="10" t="s">
        <v>37</v>
      </c>
      <c r="C69" s="10" t="s">
        <v>109</v>
      </c>
      <c r="D69" s="10">
        <v>71</v>
      </c>
      <c r="E69" s="7">
        <f t="shared" si="6"/>
        <v>42.6</v>
      </c>
      <c r="F69" s="10">
        <v>81.900000000000006</v>
      </c>
      <c r="G69" s="7">
        <f t="shared" si="7"/>
        <v>32.760000000000005</v>
      </c>
      <c r="H69" s="8">
        <f t="shared" si="8"/>
        <v>75.360000000000014</v>
      </c>
    </row>
    <row r="70" spans="1:8" s="9" customFormat="1" ht="22.5" customHeight="1">
      <c r="A70" s="10" t="s">
        <v>36</v>
      </c>
      <c r="B70" s="10" t="s">
        <v>37</v>
      </c>
      <c r="C70" s="10" t="s">
        <v>110</v>
      </c>
      <c r="D70" s="10">
        <v>67.5</v>
      </c>
      <c r="E70" s="7">
        <f t="shared" si="6"/>
        <v>40.5</v>
      </c>
      <c r="F70" s="10">
        <v>81.400000000000006</v>
      </c>
      <c r="G70" s="7">
        <f t="shared" si="7"/>
        <v>32.56</v>
      </c>
      <c r="H70" s="8">
        <f t="shared" si="8"/>
        <v>73.06</v>
      </c>
    </row>
    <row r="71" spans="1:8" s="9" customFormat="1" ht="22.5" customHeight="1">
      <c r="A71" s="10" t="s">
        <v>36</v>
      </c>
      <c r="B71" s="10" t="s">
        <v>37</v>
      </c>
      <c r="C71" s="10" t="s">
        <v>111</v>
      </c>
      <c r="D71" s="10">
        <v>64</v>
      </c>
      <c r="E71" s="7">
        <f t="shared" si="6"/>
        <v>38.4</v>
      </c>
      <c r="F71" s="10">
        <v>80</v>
      </c>
      <c r="G71" s="7">
        <f t="shared" si="7"/>
        <v>32</v>
      </c>
      <c r="H71" s="8">
        <f t="shared" si="8"/>
        <v>70.400000000000006</v>
      </c>
    </row>
    <row r="72" spans="1:8" s="9" customFormat="1" ht="22.5" customHeight="1">
      <c r="A72" s="10" t="s">
        <v>36</v>
      </c>
      <c r="B72" s="10" t="s">
        <v>37</v>
      </c>
      <c r="C72" s="10" t="s">
        <v>112</v>
      </c>
      <c r="D72" s="10">
        <v>61.5</v>
      </c>
      <c r="E72" s="7">
        <f t="shared" si="6"/>
        <v>36.9</v>
      </c>
      <c r="F72" s="10">
        <v>82.7</v>
      </c>
      <c r="G72" s="7">
        <f t="shared" si="7"/>
        <v>33.080000000000005</v>
      </c>
      <c r="H72" s="8">
        <f t="shared" si="8"/>
        <v>69.98</v>
      </c>
    </row>
    <row r="73" spans="1:8" s="9" customFormat="1" ht="22.5" customHeight="1">
      <c r="A73" s="10" t="s">
        <v>36</v>
      </c>
      <c r="B73" s="10" t="s">
        <v>37</v>
      </c>
      <c r="C73" s="10" t="s">
        <v>113</v>
      </c>
      <c r="D73" s="10">
        <v>60</v>
      </c>
      <c r="E73" s="7">
        <f t="shared" si="6"/>
        <v>36</v>
      </c>
      <c r="F73" s="10">
        <v>82</v>
      </c>
      <c r="G73" s="7">
        <f t="shared" si="7"/>
        <v>32.800000000000004</v>
      </c>
      <c r="H73" s="8">
        <f t="shared" si="8"/>
        <v>68.800000000000011</v>
      </c>
    </row>
    <row r="74" spans="1:8" s="9" customFormat="1" ht="22.5" customHeight="1">
      <c r="A74" s="10" t="s">
        <v>36</v>
      </c>
      <c r="B74" s="10" t="s">
        <v>37</v>
      </c>
      <c r="C74" s="10" t="s">
        <v>114</v>
      </c>
      <c r="D74" s="10">
        <v>58.5</v>
      </c>
      <c r="E74" s="7">
        <f t="shared" si="6"/>
        <v>35.1</v>
      </c>
      <c r="F74" s="10">
        <v>81.5</v>
      </c>
      <c r="G74" s="7">
        <f t="shared" si="7"/>
        <v>32.6</v>
      </c>
      <c r="H74" s="8">
        <f t="shared" si="8"/>
        <v>67.7</v>
      </c>
    </row>
    <row r="75" spans="1:8" s="9" customFormat="1" ht="22.5" customHeight="1">
      <c r="A75" s="10" t="s">
        <v>36</v>
      </c>
      <c r="B75" s="10" t="s">
        <v>37</v>
      </c>
      <c r="C75" s="10" t="s">
        <v>115</v>
      </c>
      <c r="D75" s="10">
        <v>55.5</v>
      </c>
      <c r="E75" s="7">
        <f t="shared" si="6"/>
        <v>33.299999999999997</v>
      </c>
      <c r="F75" s="10">
        <v>81.099999999999994</v>
      </c>
      <c r="G75" s="7">
        <f t="shared" si="7"/>
        <v>32.44</v>
      </c>
      <c r="H75" s="8">
        <f t="shared" si="8"/>
        <v>65.739999999999995</v>
      </c>
    </row>
    <row r="76" spans="1:8" s="9" customFormat="1" ht="22.5" customHeight="1">
      <c r="A76" s="10" t="s">
        <v>31</v>
      </c>
      <c r="B76" s="10" t="s">
        <v>35</v>
      </c>
      <c r="C76" s="10" t="s">
        <v>116</v>
      </c>
      <c r="D76" s="10">
        <v>67</v>
      </c>
      <c r="E76" s="7">
        <f t="shared" si="6"/>
        <v>40.199999999999996</v>
      </c>
      <c r="F76" s="10">
        <v>83</v>
      </c>
      <c r="G76" s="7">
        <f t="shared" si="7"/>
        <v>33.200000000000003</v>
      </c>
      <c r="H76" s="8">
        <f t="shared" si="8"/>
        <v>73.400000000000006</v>
      </c>
    </row>
    <row r="77" spans="1:8" s="9" customFormat="1" ht="22.5" customHeight="1">
      <c r="A77" s="10" t="s">
        <v>31</v>
      </c>
      <c r="B77" s="10" t="s">
        <v>35</v>
      </c>
      <c r="C77" s="10" t="s">
        <v>117</v>
      </c>
      <c r="D77" s="10">
        <v>67</v>
      </c>
      <c r="E77" s="7">
        <f t="shared" si="6"/>
        <v>40.199999999999996</v>
      </c>
      <c r="F77" s="10">
        <v>81.7</v>
      </c>
      <c r="G77" s="7">
        <f t="shared" si="7"/>
        <v>32.68</v>
      </c>
      <c r="H77" s="8">
        <f t="shared" si="8"/>
        <v>72.88</v>
      </c>
    </row>
    <row r="78" spans="1:8" s="9" customFormat="1" ht="22.5" customHeight="1">
      <c r="A78" s="10" t="s">
        <v>31</v>
      </c>
      <c r="B78" s="10" t="s">
        <v>33</v>
      </c>
      <c r="C78" s="10" t="s">
        <v>118</v>
      </c>
      <c r="D78" s="10">
        <v>58.5</v>
      </c>
      <c r="E78" s="7">
        <f t="shared" si="6"/>
        <v>35.1</v>
      </c>
      <c r="F78" s="10">
        <v>82.2</v>
      </c>
      <c r="G78" s="7">
        <f t="shared" si="7"/>
        <v>32.880000000000003</v>
      </c>
      <c r="H78" s="8">
        <f t="shared" si="8"/>
        <v>67.98</v>
      </c>
    </row>
    <row r="79" spans="1:8" s="9" customFormat="1" ht="22.5" customHeight="1">
      <c r="A79" s="10" t="s">
        <v>31</v>
      </c>
      <c r="B79" s="10" t="s">
        <v>33</v>
      </c>
      <c r="C79" s="10" t="s">
        <v>119</v>
      </c>
      <c r="D79" s="10">
        <v>57.5</v>
      </c>
      <c r="E79" s="7">
        <f t="shared" si="6"/>
        <v>34.5</v>
      </c>
      <c r="F79" s="10">
        <v>80</v>
      </c>
      <c r="G79" s="7">
        <f t="shared" si="7"/>
        <v>32</v>
      </c>
      <c r="H79" s="8">
        <f t="shared" si="8"/>
        <v>66.5</v>
      </c>
    </row>
    <row r="80" spans="1:8" s="9" customFormat="1" ht="22.5" customHeight="1">
      <c r="A80" s="10" t="s">
        <v>31</v>
      </c>
      <c r="B80" s="10" t="s">
        <v>33</v>
      </c>
      <c r="C80" s="10" t="s">
        <v>120</v>
      </c>
      <c r="D80" s="10">
        <v>54</v>
      </c>
      <c r="E80" s="7">
        <f t="shared" si="6"/>
        <v>32.4</v>
      </c>
      <c r="F80" s="10">
        <v>81.099999999999994</v>
      </c>
      <c r="G80" s="7">
        <f t="shared" si="7"/>
        <v>32.44</v>
      </c>
      <c r="H80" s="8">
        <f t="shared" si="8"/>
        <v>64.84</v>
      </c>
    </row>
    <row r="81" spans="1:8" s="9" customFormat="1" ht="22.5" customHeight="1">
      <c r="A81" s="10" t="s">
        <v>31</v>
      </c>
      <c r="B81" s="10" t="s">
        <v>32</v>
      </c>
      <c r="C81" s="10" t="s">
        <v>121</v>
      </c>
      <c r="D81" s="10">
        <v>64</v>
      </c>
      <c r="E81" s="7">
        <f t="shared" si="6"/>
        <v>38.4</v>
      </c>
      <c r="F81" s="10">
        <v>81.599999999999994</v>
      </c>
      <c r="G81" s="7">
        <f t="shared" si="7"/>
        <v>32.64</v>
      </c>
      <c r="H81" s="8">
        <f t="shared" si="8"/>
        <v>71.039999999999992</v>
      </c>
    </row>
    <row r="82" spans="1:8" s="9" customFormat="1" ht="22.5" customHeight="1">
      <c r="A82" s="10" t="s">
        <v>31</v>
      </c>
      <c r="B82" s="10" t="s">
        <v>32</v>
      </c>
      <c r="C82" s="10" t="s">
        <v>122</v>
      </c>
      <c r="D82" s="10">
        <v>61.5</v>
      </c>
      <c r="E82" s="7">
        <f t="shared" si="6"/>
        <v>36.9</v>
      </c>
      <c r="F82" s="10">
        <v>81.099999999999994</v>
      </c>
      <c r="G82" s="7">
        <f t="shared" si="7"/>
        <v>32.44</v>
      </c>
      <c r="H82" s="8">
        <f t="shared" si="8"/>
        <v>69.34</v>
      </c>
    </row>
    <row r="83" spans="1:8" s="9" customFormat="1" ht="22.5" customHeight="1">
      <c r="A83" s="10" t="s">
        <v>31</v>
      </c>
      <c r="B83" s="10" t="s">
        <v>32</v>
      </c>
      <c r="C83" s="10" t="s">
        <v>123</v>
      </c>
      <c r="D83" s="10">
        <v>59</v>
      </c>
      <c r="E83" s="7">
        <f t="shared" si="6"/>
        <v>35.4</v>
      </c>
      <c r="F83" s="10">
        <v>80.5</v>
      </c>
      <c r="G83" s="7">
        <f t="shared" si="7"/>
        <v>32.200000000000003</v>
      </c>
      <c r="H83" s="8">
        <f t="shared" si="8"/>
        <v>67.599999999999994</v>
      </c>
    </row>
    <row r="84" spans="1:8" s="9" customFormat="1" ht="22.5" customHeight="1">
      <c r="A84" s="10" t="s">
        <v>31</v>
      </c>
      <c r="B84" s="10" t="s">
        <v>32</v>
      </c>
      <c r="C84" s="10" t="s">
        <v>124</v>
      </c>
      <c r="D84" s="10">
        <v>58</v>
      </c>
      <c r="E84" s="7">
        <f t="shared" si="6"/>
        <v>34.799999999999997</v>
      </c>
      <c r="F84" s="10">
        <v>81</v>
      </c>
      <c r="G84" s="7">
        <f t="shared" si="7"/>
        <v>32.4</v>
      </c>
      <c r="H84" s="8">
        <f t="shared" si="8"/>
        <v>67.199999999999989</v>
      </c>
    </row>
    <row r="85" spans="1:8" s="9" customFormat="1" ht="22.5" customHeight="1">
      <c r="A85" s="10" t="s">
        <v>31</v>
      </c>
      <c r="B85" s="10" t="s">
        <v>32</v>
      </c>
      <c r="C85" s="10" t="s">
        <v>125</v>
      </c>
      <c r="D85" s="10">
        <v>54</v>
      </c>
      <c r="E85" s="7">
        <f t="shared" si="6"/>
        <v>32.4</v>
      </c>
      <c r="F85" s="10">
        <v>82</v>
      </c>
      <c r="G85" s="7">
        <f t="shared" si="7"/>
        <v>32.800000000000004</v>
      </c>
      <c r="H85" s="8">
        <f t="shared" si="8"/>
        <v>65.2</v>
      </c>
    </row>
    <row r="86" spans="1:8" s="9" customFormat="1" ht="22.5" customHeight="1">
      <c r="A86" s="10" t="s">
        <v>31</v>
      </c>
      <c r="B86" s="10" t="s">
        <v>32</v>
      </c>
      <c r="C86" s="10" t="s">
        <v>126</v>
      </c>
      <c r="D86" s="10">
        <v>54</v>
      </c>
      <c r="E86" s="7">
        <f t="shared" si="6"/>
        <v>32.4</v>
      </c>
      <c r="F86" s="10">
        <v>80.599999999999994</v>
      </c>
      <c r="G86" s="7">
        <f t="shared" si="7"/>
        <v>32.24</v>
      </c>
      <c r="H86" s="8">
        <f t="shared" si="8"/>
        <v>64.64</v>
      </c>
    </row>
    <row r="87" spans="1:8" s="9" customFormat="1" ht="22.5" customHeight="1">
      <c r="A87" s="10" t="s">
        <v>31</v>
      </c>
      <c r="B87" s="10" t="s">
        <v>34</v>
      </c>
      <c r="C87" s="10" t="s">
        <v>127</v>
      </c>
      <c r="D87" s="10">
        <v>52</v>
      </c>
      <c r="E87" s="7">
        <f t="shared" si="6"/>
        <v>31.2</v>
      </c>
      <c r="F87" s="10">
        <v>81.099999999999994</v>
      </c>
      <c r="G87" s="7">
        <f t="shared" si="7"/>
        <v>32.44</v>
      </c>
      <c r="H87" s="8">
        <f t="shared" si="8"/>
        <v>63.64</v>
      </c>
    </row>
    <row r="88" spans="1:8" s="9" customFormat="1" ht="22.5" customHeight="1">
      <c r="A88" s="10" t="s">
        <v>31</v>
      </c>
      <c r="B88" s="10" t="s">
        <v>34</v>
      </c>
      <c r="C88" s="10" t="s">
        <v>128</v>
      </c>
      <c r="D88" s="10">
        <v>37</v>
      </c>
      <c r="E88" s="7">
        <f t="shared" si="6"/>
        <v>22.2</v>
      </c>
      <c r="F88" s="10">
        <v>79.2</v>
      </c>
      <c r="G88" s="7">
        <f t="shared" si="7"/>
        <v>31.680000000000003</v>
      </c>
      <c r="H88" s="8">
        <f t="shared" si="8"/>
        <v>53.88</v>
      </c>
    </row>
    <row r="89" spans="1:8" s="9" customFormat="1" ht="22.5" customHeight="1">
      <c r="A89" s="10" t="s">
        <v>11</v>
      </c>
      <c r="B89" s="10" t="s">
        <v>30</v>
      </c>
      <c r="C89" s="10" t="s">
        <v>129</v>
      </c>
      <c r="D89" s="10">
        <v>64</v>
      </c>
      <c r="E89" s="7">
        <f t="shared" si="6"/>
        <v>38.4</v>
      </c>
      <c r="F89" s="10">
        <v>81</v>
      </c>
      <c r="G89" s="7">
        <f t="shared" si="7"/>
        <v>32.4</v>
      </c>
      <c r="H89" s="8">
        <f t="shared" si="8"/>
        <v>70.8</v>
      </c>
    </row>
    <row r="90" spans="1:8" s="9" customFormat="1" ht="22.5" customHeight="1">
      <c r="A90" s="10" t="s">
        <v>11</v>
      </c>
      <c r="B90" s="10" t="s">
        <v>30</v>
      </c>
      <c r="C90" s="10" t="s">
        <v>130</v>
      </c>
      <c r="D90" s="10">
        <v>62.5</v>
      </c>
      <c r="E90" s="7">
        <f t="shared" si="6"/>
        <v>37.5</v>
      </c>
      <c r="F90" s="10">
        <v>81</v>
      </c>
      <c r="G90" s="7">
        <f t="shared" si="7"/>
        <v>32.4</v>
      </c>
      <c r="H90" s="8">
        <f t="shared" si="8"/>
        <v>69.900000000000006</v>
      </c>
    </row>
    <row r="91" spans="1:8" s="9" customFormat="1" ht="22.5" customHeight="1">
      <c r="A91" s="10" t="s">
        <v>11</v>
      </c>
      <c r="B91" s="10" t="s">
        <v>30</v>
      </c>
      <c r="C91" s="10" t="s">
        <v>131</v>
      </c>
      <c r="D91" s="10">
        <v>61.5</v>
      </c>
      <c r="E91" s="7">
        <f t="shared" si="6"/>
        <v>36.9</v>
      </c>
      <c r="F91" s="10">
        <v>81.900000000000006</v>
      </c>
      <c r="G91" s="7">
        <f t="shared" si="7"/>
        <v>32.760000000000005</v>
      </c>
      <c r="H91" s="8">
        <f t="shared" si="8"/>
        <v>69.66</v>
      </c>
    </row>
    <row r="92" spans="1:8" s="9" customFormat="1" ht="22.5" customHeight="1">
      <c r="A92" s="10" t="s">
        <v>11</v>
      </c>
      <c r="B92" s="10" t="s">
        <v>13</v>
      </c>
      <c r="C92" s="10" t="s">
        <v>132</v>
      </c>
      <c r="D92" s="10">
        <v>63</v>
      </c>
      <c r="E92" s="7">
        <f t="shared" si="6"/>
        <v>37.799999999999997</v>
      </c>
      <c r="F92" s="10">
        <v>82.3</v>
      </c>
      <c r="G92" s="7">
        <f t="shared" si="7"/>
        <v>32.92</v>
      </c>
      <c r="H92" s="8">
        <f t="shared" si="8"/>
        <v>70.72</v>
      </c>
    </row>
    <row r="93" spans="1:8" s="13" customFormat="1" ht="21.75" customHeight="1">
      <c r="A93" s="10" t="s">
        <v>11</v>
      </c>
      <c r="B93" s="10" t="s">
        <v>13</v>
      </c>
      <c r="C93" s="10" t="s">
        <v>133</v>
      </c>
      <c r="D93" s="10">
        <v>61.5</v>
      </c>
      <c r="E93" s="7">
        <f t="shared" si="6"/>
        <v>36.9</v>
      </c>
      <c r="F93" s="10">
        <v>82.3</v>
      </c>
      <c r="G93" s="7">
        <f t="shared" si="7"/>
        <v>32.92</v>
      </c>
      <c r="H93" s="8">
        <f t="shared" si="8"/>
        <v>69.819999999999993</v>
      </c>
    </row>
    <row r="94" spans="1:8" s="13" customFormat="1" ht="21.75" customHeight="1">
      <c r="A94" s="10" t="s">
        <v>11</v>
      </c>
      <c r="B94" s="10" t="s">
        <v>13</v>
      </c>
      <c r="C94" s="10" t="s">
        <v>134</v>
      </c>
      <c r="D94" s="10">
        <v>61</v>
      </c>
      <c r="E94" s="7">
        <f t="shared" si="6"/>
        <v>36.6</v>
      </c>
      <c r="F94" s="10">
        <v>81</v>
      </c>
      <c r="G94" s="7">
        <f t="shared" si="7"/>
        <v>32.4</v>
      </c>
      <c r="H94" s="8">
        <f t="shared" si="8"/>
        <v>69</v>
      </c>
    </row>
    <row r="95" spans="1:8" s="13" customFormat="1" ht="21.75" customHeight="1">
      <c r="A95" s="7" t="s">
        <v>11</v>
      </c>
      <c r="B95" s="7" t="s">
        <v>43</v>
      </c>
      <c r="C95" s="7" t="s">
        <v>135</v>
      </c>
      <c r="D95" s="7">
        <v>64</v>
      </c>
      <c r="E95" s="7">
        <f t="shared" si="6"/>
        <v>38.4</v>
      </c>
      <c r="F95" s="7">
        <v>82.48</v>
      </c>
      <c r="G95" s="7">
        <f t="shared" si="7"/>
        <v>32.992000000000004</v>
      </c>
      <c r="H95" s="8">
        <f t="shared" si="8"/>
        <v>71.391999999999996</v>
      </c>
    </row>
    <row r="96" spans="1:8" s="13" customFormat="1" ht="21.75" customHeight="1">
      <c r="A96" s="7" t="s">
        <v>11</v>
      </c>
      <c r="B96" s="7" t="s">
        <v>43</v>
      </c>
      <c r="C96" s="7" t="s">
        <v>136</v>
      </c>
      <c r="D96" s="7">
        <v>63</v>
      </c>
      <c r="E96" s="7">
        <f t="shared" si="6"/>
        <v>37.799999999999997</v>
      </c>
      <c r="F96" s="7">
        <v>81.3</v>
      </c>
      <c r="G96" s="7">
        <f t="shared" si="7"/>
        <v>32.520000000000003</v>
      </c>
      <c r="H96" s="8">
        <f t="shared" si="8"/>
        <v>70.319999999999993</v>
      </c>
    </row>
    <row r="97" spans="1:8" s="13" customFormat="1" ht="21.75" customHeight="1">
      <c r="A97" s="7" t="s">
        <v>11</v>
      </c>
      <c r="B97" s="7" t="s">
        <v>43</v>
      </c>
      <c r="C97" s="7" t="s">
        <v>137</v>
      </c>
      <c r="D97" s="7">
        <v>62</v>
      </c>
      <c r="E97" s="7">
        <f t="shared" si="6"/>
        <v>37.199999999999996</v>
      </c>
      <c r="F97" s="7">
        <v>82.52</v>
      </c>
      <c r="G97" s="7">
        <f t="shared" si="7"/>
        <v>33.008000000000003</v>
      </c>
      <c r="H97" s="8">
        <f t="shared" si="8"/>
        <v>70.207999999999998</v>
      </c>
    </row>
    <row r="98" spans="1:8" s="13" customFormat="1" ht="21.75" customHeight="1">
      <c r="A98" s="7" t="s">
        <v>11</v>
      </c>
      <c r="B98" s="7" t="s">
        <v>43</v>
      </c>
      <c r="C98" s="7" t="s">
        <v>138</v>
      </c>
      <c r="D98" s="7">
        <v>61.5</v>
      </c>
      <c r="E98" s="7">
        <f t="shared" si="6"/>
        <v>36.9</v>
      </c>
      <c r="F98" s="7">
        <v>82.4</v>
      </c>
      <c r="G98" s="7">
        <f t="shared" si="7"/>
        <v>32.96</v>
      </c>
      <c r="H98" s="8">
        <f t="shared" si="8"/>
        <v>69.86</v>
      </c>
    </row>
    <row r="99" spans="1:8" s="13" customFormat="1" ht="21.75" customHeight="1">
      <c r="A99" s="7" t="s">
        <v>11</v>
      </c>
      <c r="B99" s="7" t="s">
        <v>43</v>
      </c>
      <c r="C99" s="7" t="s">
        <v>139</v>
      </c>
      <c r="D99" s="7">
        <v>61.5</v>
      </c>
      <c r="E99" s="7">
        <f t="shared" si="6"/>
        <v>36.9</v>
      </c>
      <c r="F99" s="7">
        <v>82.04</v>
      </c>
      <c r="G99" s="7">
        <f t="shared" si="7"/>
        <v>32.816000000000003</v>
      </c>
      <c r="H99" s="8">
        <f t="shared" si="8"/>
        <v>69.716000000000008</v>
      </c>
    </row>
    <row r="100" spans="1:8" s="13" customFormat="1" ht="21.75" customHeight="1">
      <c r="A100" s="7" t="s">
        <v>11</v>
      </c>
      <c r="B100" s="7" t="s">
        <v>43</v>
      </c>
      <c r="C100" s="7" t="s">
        <v>140</v>
      </c>
      <c r="D100" s="7">
        <v>61.5</v>
      </c>
      <c r="E100" s="7">
        <f t="shared" ref="E100:E131" si="9">D100*0.6</f>
        <v>36.9</v>
      </c>
      <c r="F100" s="7">
        <v>82.02</v>
      </c>
      <c r="G100" s="7">
        <f t="shared" ref="G100:G131" si="10">F100*0.4</f>
        <v>32.808</v>
      </c>
      <c r="H100" s="8">
        <f t="shared" ref="H100:H131" si="11">E100+G100</f>
        <v>69.707999999999998</v>
      </c>
    </row>
    <row r="101" spans="1:8" s="13" customFormat="1" ht="21.75" customHeight="1">
      <c r="A101" s="7" t="s">
        <v>11</v>
      </c>
      <c r="B101" s="7" t="s">
        <v>43</v>
      </c>
      <c r="C101" s="7" t="s">
        <v>141</v>
      </c>
      <c r="D101" s="7">
        <v>61</v>
      </c>
      <c r="E101" s="7">
        <f t="shared" si="9"/>
        <v>36.6</v>
      </c>
      <c r="F101" s="7">
        <v>82.6</v>
      </c>
      <c r="G101" s="7">
        <f t="shared" si="10"/>
        <v>33.04</v>
      </c>
      <c r="H101" s="8">
        <f t="shared" si="11"/>
        <v>69.64</v>
      </c>
    </row>
    <row r="102" spans="1:8" s="13" customFormat="1" ht="21.75" customHeight="1">
      <c r="A102" s="7" t="s">
        <v>11</v>
      </c>
      <c r="B102" s="7" t="s">
        <v>43</v>
      </c>
      <c r="C102" s="7" t="s">
        <v>142</v>
      </c>
      <c r="D102" s="7">
        <v>60.5</v>
      </c>
      <c r="E102" s="7">
        <f t="shared" si="9"/>
        <v>36.299999999999997</v>
      </c>
      <c r="F102" s="7">
        <v>82.34</v>
      </c>
      <c r="G102" s="7">
        <f t="shared" si="10"/>
        <v>32.936</v>
      </c>
      <c r="H102" s="8">
        <f t="shared" si="11"/>
        <v>69.23599999999999</v>
      </c>
    </row>
    <row r="103" spans="1:8" s="13" customFormat="1" ht="21.75" customHeight="1">
      <c r="A103" s="7" t="s">
        <v>11</v>
      </c>
      <c r="B103" s="7" t="s">
        <v>43</v>
      </c>
      <c r="C103" s="7" t="s">
        <v>143</v>
      </c>
      <c r="D103" s="7">
        <v>61</v>
      </c>
      <c r="E103" s="7">
        <f t="shared" si="9"/>
        <v>36.6</v>
      </c>
      <c r="F103" s="7">
        <v>81.48</v>
      </c>
      <c r="G103" s="7">
        <f t="shared" si="10"/>
        <v>32.592000000000006</v>
      </c>
      <c r="H103" s="8">
        <f t="shared" si="11"/>
        <v>69.192000000000007</v>
      </c>
    </row>
    <row r="104" spans="1:8" s="13" customFormat="1" ht="21.75" customHeight="1">
      <c r="A104" s="7" t="s">
        <v>11</v>
      </c>
      <c r="B104" s="7" t="s">
        <v>43</v>
      </c>
      <c r="C104" s="7" t="s">
        <v>144</v>
      </c>
      <c r="D104" s="7">
        <v>60.5</v>
      </c>
      <c r="E104" s="7">
        <f t="shared" si="9"/>
        <v>36.299999999999997</v>
      </c>
      <c r="F104" s="7">
        <v>81.88</v>
      </c>
      <c r="G104" s="7">
        <f t="shared" si="10"/>
        <v>32.752000000000002</v>
      </c>
      <c r="H104" s="8">
        <f t="shared" si="11"/>
        <v>69.051999999999992</v>
      </c>
    </row>
    <row r="105" spans="1:8" s="13" customFormat="1" ht="18" customHeight="1">
      <c r="A105" s="7" t="s">
        <v>11</v>
      </c>
      <c r="B105" s="7" t="s">
        <v>43</v>
      </c>
      <c r="C105" s="7" t="s">
        <v>145</v>
      </c>
      <c r="D105" s="7">
        <v>59.5</v>
      </c>
      <c r="E105" s="7">
        <f t="shared" si="9"/>
        <v>35.699999999999996</v>
      </c>
      <c r="F105" s="7">
        <v>82.18</v>
      </c>
      <c r="G105" s="7">
        <f t="shared" si="10"/>
        <v>32.872000000000007</v>
      </c>
      <c r="H105" s="8">
        <f t="shared" si="11"/>
        <v>68.572000000000003</v>
      </c>
    </row>
    <row r="106" spans="1:8" s="13" customFormat="1" ht="21.75" customHeight="1">
      <c r="A106" s="7" t="s">
        <v>11</v>
      </c>
      <c r="B106" s="7" t="s">
        <v>43</v>
      </c>
      <c r="C106" s="7" t="s">
        <v>146</v>
      </c>
      <c r="D106" s="7">
        <v>60</v>
      </c>
      <c r="E106" s="7">
        <f t="shared" si="9"/>
        <v>36</v>
      </c>
      <c r="F106" s="7">
        <v>81.36</v>
      </c>
      <c r="G106" s="7">
        <f t="shared" si="10"/>
        <v>32.544000000000004</v>
      </c>
      <c r="H106" s="8">
        <f t="shared" si="11"/>
        <v>68.544000000000011</v>
      </c>
    </row>
    <row r="107" spans="1:8" s="13" customFormat="1" ht="21.75" customHeight="1">
      <c r="A107" s="7" t="s">
        <v>11</v>
      </c>
      <c r="B107" s="7" t="s">
        <v>43</v>
      </c>
      <c r="C107" s="7" t="s">
        <v>147</v>
      </c>
      <c r="D107" s="7">
        <v>59.5</v>
      </c>
      <c r="E107" s="7">
        <f t="shared" si="9"/>
        <v>35.699999999999996</v>
      </c>
      <c r="F107" s="7">
        <v>81.58</v>
      </c>
      <c r="G107" s="7">
        <f t="shared" si="10"/>
        <v>32.631999999999998</v>
      </c>
      <c r="H107" s="8">
        <f t="shared" si="11"/>
        <v>68.331999999999994</v>
      </c>
    </row>
    <row r="108" spans="1:8" s="13" customFormat="1" ht="21.75" customHeight="1">
      <c r="A108" s="7" t="s">
        <v>11</v>
      </c>
      <c r="B108" s="7" t="s">
        <v>43</v>
      </c>
      <c r="C108" s="7" t="s">
        <v>148</v>
      </c>
      <c r="D108" s="7">
        <v>58.5</v>
      </c>
      <c r="E108" s="7">
        <f t="shared" si="9"/>
        <v>35.1</v>
      </c>
      <c r="F108" s="7">
        <v>81.64</v>
      </c>
      <c r="G108" s="7">
        <f t="shared" si="10"/>
        <v>32.655999999999999</v>
      </c>
      <c r="H108" s="8">
        <f t="shared" si="11"/>
        <v>67.756</v>
      </c>
    </row>
    <row r="109" spans="1:8" s="13" customFormat="1" ht="21.75" customHeight="1">
      <c r="A109" s="7" t="s">
        <v>11</v>
      </c>
      <c r="B109" s="7" t="s">
        <v>43</v>
      </c>
      <c r="C109" s="7" t="s">
        <v>149</v>
      </c>
      <c r="D109" s="7">
        <v>58.5</v>
      </c>
      <c r="E109" s="7">
        <f t="shared" si="9"/>
        <v>35.1</v>
      </c>
      <c r="F109" s="7">
        <v>81.2</v>
      </c>
      <c r="G109" s="7">
        <f t="shared" si="10"/>
        <v>32.480000000000004</v>
      </c>
      <c r="H109" s="8">
        <f t="shared" si="11"/>
        <v>67.580000000000013</v>
      </c>
    </row>
    <row r="110" spans="1:8" s="13" customFormat="1" ht="21.75" customHeight="1">
      <c r="A110" s="7" t="s">
        <v>11</v>
      </c>
      <c r="B110" s="7" t="s">
        <v>43</v>
      </c>
      <c r="C110" s="7" t="s">
        <v>150</v>
      </c>
      <c r="D110" s="7">
        <v>58</v>
      </c>
      <c r="E110" s="7">
        <f t="shared" si="9"/>
        <v>34.799999999999997</v>
      </c>
      <c r="F110" s="7">
        <v>81.22</v>
      </c>
      <c r="G110" s="7">
        <f t="shared" si="10"/>
        <v>32.488</v>
      </c>
      <c r="H110" s="8">
        <f t="shared" si="11"/>
        <v>67.287999999999997</v>
      </c>
    </row>
    <row r="111" spans="1:8" s="13" customFormat="1" ht="21.75" customHeight="1">
      <c r="A111" s="10" t="s">
        <v>11</v>
      </c>
      <c r="B111" s="10" t="s">
        <v>29</v>
      </c>
      <c r="C111" s="10" t="s">
        <v>151</v>
      </c>
      <c r="D111" s="10">
        <v>64</v>
      </c>
      <c r="E111" s="7">
        <f t="shared" si="9"/>
        <v>38.4</v>
      </c>
      <c r="F111" s="10">
        <v>81.5</v>
      </c>
      <c r="G111" s="7">
        <f t="shared" si="10"/>
        <v>32.6</v>
      </c>
      <c r="H111" s="8">
        <f t="shared" si="11"/>
        <v>71</v>
      </c>
    </row>
    <row r="112" spans="1:8" s="13" customFormat="1" ht="21.75" customHeight="1">
      <c r="A112" s="10" t="s">
        <v>11</v>
      </c>
      <c r="B112" s="10" t="s">
        <v>29</v>
      </c>
      <c r="C112" s="10" t="s">
        <v>152</v>
      </c>
      <c r="D112" s="10">
        <v>63</v>
      </c>
      <c r="E112" s="7">
        <f t="shared" si="9"/>
        <v>37.799999999999997</v>
      </c>
      <c r="F112" s="10">
        <v>82.2</v>
      </c>
      <c r="G112" s="7">
        <f t="shared" si="10"/>
        <v>32.880000000000003</v>
      </c>
      <c r="H112" s="8">
        <f t="shared" si="11"/>
        <v>70.680000000000007</v>
      </c>
    </row>
    <row r="113" spans="1:8" s="13" customFormat="1" ht="21.75" customHeight="1">
      <c r="A113" s="10" t="s">
        <v>11</v>
      </c>
      <c r="B113" s="10" t="s">
        <v>29</v>
      </c>
      <c r="C113" s="10" t="s">
        <v>153</v>
      </c>
      <c r="D113" s="10">
        <v>60</v>
      </c>
      <c r="E113" s="7">
        <f t="shared" si="9"/>
        <v>36</v>
      </c>
      <c r="F113" s="10">
        <v>82.5</v>
      </c>
      <c r="G113" s="7">
        <f t="shared" si="10"/>
        <v>33</v>
      </c>
      <c r="H113" s="8">
        <f t="shared" si="11"/>
        <v>69</v>
      </c>
    </row>
    <row r="114" spans="1:8" s="13" customFormat="1" ht="21.75" customHeight="1">
      <c r="A114" s="7" t="s">
        <v>11</v>
      </c>
      <c r="B114" s="7" t="s">
        <v>12</v>
      </c>
      <c r="C114" s="7" t="s">
        <v>154</v>
      </c>
      <c r="D114" s="7">
        <v>67</v>
      </c>
      <c r="E114" s="7">
        <f t="shared" si="9"/>
        <v>40.199999999999996</v>
      </c>
      <c r="F114" s="7">
        <v>81.900000000000006</v>
      </c>
      <c r="G114" s="7">
        <f t="shared" si="10"/>
        <v>32.760000000000005</v>
      </c>
      <c r="H114" s="8">
        <f t="shared" si="11"/>
        <v>72.960000000000008</v>
      </c>
    </row>
    <row r="115" spans="1:8" s="13" customFormat="1" ht="21.75" customHeight="1">
      <c r="A115" s="7" t="s">
        <v>11</v>
      </c>
      <c r="B115" s="7" t="s">
        <v>12</v>
      </c>
      <c r="C115" s="7" t="s">
        <v>155</v>
      </c>
      <c r="D115" s="7">
        <v>66.5</v>
      </c>
      <c r="E115" s="7">
        <f t="shared" si="9"/>
        <v>39.9</v>
      </c>
      <c r="F115" s="7">
        <v>82.5</v>
      </c>
      <c r="G115" s="7">
        <f t="shared" si="10"/>
        <v>33</v>
      </c>
      <c r="H115" s="8">
        <f t="shared" si="11"/>
        <v>72.900000000000006</v>
      </c>
    </row>
    <row r="116" spans="1:8" s="13" customFormat="1" ht="21.75" customHeight="1">
      <c r="A116" s="7" t="s">
        <v>11</v>
      </c>
      <c r="B116" s="7" t="s">
        <v>12</v>
      </c>
      <c r="C116" s="7" t="s">
        <v>156</v>
      </c>
      <c r="D116" s="7">
        <v>66.5</v>
      </c>
      <c r="E116" s="7">
        <f t="shared" si="9"/>
        <v>39.9</v>
      </c>
      <c r="F116" s="7">
        <v>81.7</v>
      </c>
      <c r="G116" s="7">
        <f t="shared" si="10"/>
        <v>32.68</v>
      </c>
      <c r="H116" s="8">
        <f t="shared" si="11"/>
        <v>72.58</v>
      </c>
    </row>
    <row r="117" spans="1:8" s="13" customFormat="1" ht="21.75" customHeight="1">
      <c r="A117" s="7" t="s">
        <v>11</v>
      </c>
      <c r="B117" s="7" t="s">
        <v>12</v>
      </c>
      <c r="C117" s="7" t="s">
        <v>157</v>
      </c>
      <c r="D117" s="7">
        <v>66</v>
      </c>
      <c r="E117" s="7">
        <f t="shared" si="9"/>
        <v>39.6</v>
      </c>
      <c r="F117" s="7">
        <v>82.3</v>
      </c>
      <c r="G117" s="7">
        <f t="shared" si="10"/>
        <v>32.92</v>
      </c>
      <c r="H117" s="8">
        <f t="shared" si="11"/>
        <v>72.52000000000001</v>
      </c>
    </row>
    <row r="118" spans="1:8" s="13" customFormat="1" ht="21.75" customHeight="1">
      <c r="A118" s="7" t="s">
        <v>11</v>
      </c>
      <c r="B118" s="7" t="s">
        <v>12</v>
      </c>
      <c r="C118" s="7" t="s">
        <v>158</v>
      </c>
      <c r="D118" s="7">
        <v>66</v>
      </c>
      <c r="E118" s="7">
        <f t="shared" si="9"/>
        <v>39.6</v>
      </c>
      <c r="F118" s="7">
        <v>81.5</v>
      </c>
      <c r="G118" s="7">
        <f t="shared" si="10"/>
        <v>32.6</v>
      </c>
      <c r="H118" s="8">
        <f t="shared" si="11"/>
        <v>72.2</v>
      </c>
    </row>
    <row r="119" spans="1:8" s="13" customFormat="1" ht="21.75" customHeight="1">
      <c r="A119" s="7" t="s">
        <v>11</v>
      </c>
      <c r="B119" s="7" t="s">
        <v>12</v>
      </c>
      <c r="C119" s="7" t="s">
        <v>159</v>
      </c>
      <c r="D119" s="7">
        <v>65.5</v>
      </c>
      <c r="E119" s="7">
        <f t="shared" si="9"/>
        <v>39.299999999999997</v>
      </c>
      <c r="F119" s="7">
        <v>82.1</v>
      </c>
      <c r="G119" s="7">
        <f t="shared" si="10"/>
        <v>32.839999999999996</v>
      </c>
      <c r="H119" s="8">
        <f t="shared" si="11"/>
        <v>72.139999999999986</v>
      </c>
    </row>
    <row r="120" spans="1:8" s="13" customFormat="1" ht="21.75" customHeight="1">
      <c r="A120" s="7" t="s">
        <v>11</v>
      </c>
      <c r="B120" s="7" t="s">
        <v>12</v>
      </c>
      <c r="C120" s="7" t="s">
        <v>160</v>
      </c>
      <c r="D120" s="7">
        <v>65</v>
      </c>
      <c r="E120" s="7">
        <f t="shared" si="9"/>
        <v>39</v>
      </c>
      <c r="F120" s="7">
        <v>82.7</v>
      </c>
      <c r="G120" s="7">
        <f t="shared" si="10"/>
        <v>33.080000000000005</v>
      </c>
      <c r="H120" s="8">
        <f t="shared" si="11"/>
        <v>72.080000000000013</v>
      </c>
    </row>
    <row r="121" spans="1:8" s="13" customFormat="1" ht="21.75" customHeight="1">
      <c r="A121" s="7" t="s">
        <v>11</v>
      </c>
      <c r="B121" s="7" t="s">
        <v>12</v>
      </c>
      <c r="C121" s="7" t="s">
        <v>161</v>
      </c>
      <c r="D121" s="7">
        <v>65</v>
      </c>
      <c r="E121" s="7">
        <f t="shared" si="9"/>
        <v>39</v>
      </c>
      <c r="F121" s="7">
        <v>82</v>
      </c>
      <c r="G121" s="7">
        <f t="shared" si="10"/>
        <v>32.800000000000004</v>
      </c>
      <c r="H121" s="8">
        <f t="shared" si="11"/>
        <v>71.800000000000011</v>
      </c>
    </row>
    <row r="122" spans="1:8" s="13" customFormat="1" ht="21.75" customHeight="1">
      <c r="A122" s="7" t="s">
        <v>11</v>
      </c>
      <c r="B122" s="7" t="s">
        <v>12</v>
      </c>
      <c r="C122" s="7" t="s">
        <v>162</v>
      </c>
      <c r="D122" s="7">
        <v>64.5</v>
      </c>
      <c r="E122" s="7">
        <f t="shared" si="9"/>
        <v>38.699999999999996</v>
      </c>
      <c r="F122" s="7">
        <v>81.7</v>
      </c>
      <c r="G122" s="7">
        <f t="shared" si="10"/>
        <v>32.68</v>
      </c>
      <c r="H122" s="8">
        <f t="shared" si="11"/>
        <v>71.38</v>
      </c>
    </row>
    <row r="123" spans="1:8" s="13" customFormat="1" ht="21.75" customHeight="1">
      <c r="A123" s="7" t="s">
        <v>11</v>
      </c>
      <c r="B123" s="7" t="s">
        <v>12</v>
      </c>
      <c r="C123" s="7" t="s">
        <v>163</v>
      </c>
      <c r="D123" s="7">
        <v>64</v>
      </c>
      <c r="E123" s="7">
        <f t="shared" si="9"/>
        <v>38.4</v>
      </c>
      <c r="F123" s="7">
        <v>81.8</v>
      </c>
      <c r="G123" s="7">
        <f t="shared" si="10"/>
        <v>32.72</v>
      </c>
      <c r="H123" s="8">
        <f t="shared" si="11"/>
        <v>71.12</v>
      </c>
    </row>
    <row r="124" spans="1:8" s="13" customFormat="1" ht="21.75" customHeight="1">
      <c r="A124" s="7" t="s">
        <v>11</v>
      </c>
      <c r="B124" s="7" t="s">
        <v>12</v>
      </c>
      <c r="C124" s="7" t="s">
        <v>164</v>
      </c>
      <c r="D124" s="7">
        <v>64.5</v>
      </c>
      <c r="E124" s="7">
        <f t="shared" si="9"/>
        <v>38.699999999999996</v>
      </c>
      <c r="F124" s="7">
        <v>80.900000000000006</v>
      </c>
      <c r="G124" s="7">
        <f t="shared" si="10"/>
        <v>32.360000000000007</v>
      </c>
      <c r="H124" s="8">
        <f t="shared" si="11"/>
        <v>71.06</v>
      </c>
    </row>
    <row r="125" spans="1:8" s="13" customFormat="1" ht="21.75" customHeight="1">
      <c r="A125" s="7" t="s">
        <v>11</v>
      </c>
      <c r="B125" s="7" t="s">
        <v>12</v>
      </c>
      <c r="C125" s="7" t="s">
        <v>165</v>
      </c>
      <c r="D125" s="7">
        <v>63.5</v>
      </c>
      <c r="E125" s="7">
        <f t="shared" si="9"/>
        <v>38.1</v>
      </c>
      <c r="F125" s="7">
        <v>81.7</v>
      </c>
      <c r="G125" s="7">
        <f t="shared" si="10"/>
        <v>32.68</v>
      </c>
      <c r="H125" s="8">
        <f t="shared" si="11"/>
        <v>70.78</v>
      </c>
    </row>
    <row r="126" spans="1:8" s="13" customFormat="1" ht="21.75" customHeight="1">
      <c r="A126" s="7" t="s">
        <v>11</v>
      </c>
      <c r="B126" s="7" t="s">
        <v>12</v>
      </c>
      <c r="C126" s="7" t="s">
        <v>166</v>
      </c>
      <c r="D126" s="7">
        <v>63</v>
      </c>
      <c r="E126" s="7">
        <f t="shared" si="9"/>
        <v>37.799999999999997</v>
      </c>
      <c r="F126" s="7">
        <v>82.2</v>
      </c>
      <c r="G126" s="7">
        <f t="shared" si="10"/>
        <v>32.880000000000003</v>
      </c>
      <c r="H126" s="8">
        <f t="shared" si="11"/>
        <v>70.680000000000007</v>
      </c>
    </row>
    <row r="127" spans="1:8" s="13" customFormat="1" ht="21.75" customHeight="1">
      <c r="A127" s="7" t="s">
        <v>11</v>
      </c>
      <c r="B127" s="7" t="s">
        <v>12</v>
      </c>
      <c r="C127" s="7" t="s">
        <v>167</v>
      </c>
      <c r="D127" s="7">
        <v>63.5</v>
      </c>
      <c r="E127" s="7">
        <f t="shared" si="9"/>
        <v>38.1</v>
      </c>
      <c r="F127" s="7">
        <v>81</v>
      </c>
      <c r="G127" s="7">
        <f t="shared" si="10"/>
        <v>32.4</v>
      </c>
      <c r="H127" s="8">
        <f t="shared" si="11"/>
        <v>70.5</v>
      </c>
    </row>
    <row r="128" spans="1:8" s="13" customFormat="1" ht="21.75" customHeight="1">
      <c r="A128" s="7" t="s">
        <v>11</v>
      </c>
      <c r="B128" s="7" t="s">
        <v>12</v>
      </c>
      <c r="C128" s="7" t="s">
        <v>168</v>
      </c>
      <c r="D128" s="7">
        <v>63</v>
      </c>
      <c r="E128" s="7">
        <f t="shared" si="9"/>
        <v>37.799999999999997</v>
      </c>
      <c r="F128" s="7">
        <v>80.599999999999994</v>
      </c>
      <c r="G128" s="7">
        <f t="shared" si="10"/>
        <v>32.24</v>
      </c>
      <c r="H128" s="8">
        <f t="shared" si="11"/>
        <v>70.039999999999992</v>
      </c>
    </row>
    <row r="129" spans="1:8" s="13" customFormat="1" ht="21.75" customHeight="1">
      <c r="A129" s="7" t="s">
        <v>11</v>
      </c>
      <c r="B129" s="7" t="s">
        <v>12</v>
      </c>
      <c r="C129" s="7" t="s">
        <v>169</v>
      </c>
      <c r="D129" s="7">
        <v>61.5</v>
      </c>
      <c r="E129" s="7">
        <f t="shared" si="9"/>
        <v>36.9</v>
      </c>
      <c r="F129" s="7">
        <v>82.8</v>
      </c>
      <c r="G129" s="7">
        <f t="shared" si="10"/>
        <v>33.119999999999997</v>
      </c>
      <c r="H129" s="8">
        <f t="shared" si="11"/>
        <v>70.02</v>
      </c>
    </row>
    <row r="130" spans="1:8" s="13" customFormat="1" ht="21.75" customHeight="1">
      <c r="A130" s="7" t="s">
        <v>11</v>
      </c>
      <c r="B130" s="7" t="s">
        <v>12</v>
      </c>
      <c r="C130" s="7" t="s">
        <v>170</v>
      </c>
      <c r="D130" s="7">
        <v>61.5</v>
      </c>
      <c r="E130" s="7">
        <f t="shared" si="9"/>
        <v>36.9</v>
      </c>
      <c r="F130" s="7">
        <v>82.3</v>
      </c>
      <c r="G130" s="7">
        <f t="shared" si="10"/>
        <v>32.92</v>
      </c>
      <c r="H130" s="8">
        <f t="shared" si="11"/>
        <v>69.819999999999993</v>
      </c>
    </row>
    <row r="131" spans="1:8" s="13" customFormat="1" ht="21.75" customHeight="1">
      <c r="A131" s="7" t="s">
        <v>11</v>
      </c>
      <c r="B131" s="7" t="s">
        <v>12</v>
      </c>
      <c r="C131" s="7" t="s">
        <v>171</v>
      </c>
      <c r="D131" s="7">
        <v>62</v>
      </c>
      <c r="E131" s="7">
        <f t="shared" si="9"/>
        <v>37.199999999999996</v>
      </c>
      <c r="F131" s="7">
        <v>81.400000000000006</v>
      </c>
      <c r="G131" s="7">
        <f t="shared" si="10"/>
        <v>32.56</v>
      </c>
      <c r="H131" s="8">
        <f t="shared" si="11"/>
        <v>69.759999999999991</v>
      </c>
    </row>
    <row r="132" spans="1:8" s="13" customFormat="1" ht="21.75" customHeight="1">
      <c r="A132" s="7" t="s">
        <v>11</v>
      </c>
      <c r="B132" s="7" t="s">
        <v>12</v>
      </c>
      <c r="C132" s="7" t="s">
        <v>172</v>
      </c>
      <c r="D132" s="7">
        <v>61.5</v>
      </c>
      <c r="E132" s="7">
        <f t="shared" ref="E132:E139" si="12">D132*0.6</f>
        <v>36.9</v>
      </c>
      <c r="F132" s="7">
        <v>81.400000000000006</v>
      </c>
      <c r="G132" s="7">
        <f t="shared" ref="G132:G139" si="13">F132*0.4</f>
        <v>32.56</v>
      </c>
      <c r="H132" s="8">
        <f t="shared" ref="H132:H139" si="14">E132+G132</f>
        <v>69.460000000000008</v>
      </c>
    </row>
    <row r="133" spans="1:8" s="13" customFormat="1" ht="21.75" customHeight="1">
      <c r="A133" s="7" t="s">
        <v>11</v>
      </c>
      <c r="B133" s="7" t="s">
        <v>12</v>
      </c>
      <c r="C133" s="7" t="s">
        <v>173</v>
      </c>
      <c r="D133" s="7">
        <v>61.5</v>
      </c>
      <c r="E133" s="7">
        <f t="shared" si="12"/>
        <v>36.9</v>
      </c>
      <c r="F133" s="7">
        <v>81.099999999999994</v>
      </c>
      <c r="G133" s="7">
        <f t="shared" si="13"/>
        <v>32.44</v>
      </c>
      <c r="H133" s="8">
        <f t="shared" si="14"/>
        <v>69.34</v>
      </c>
    </row>
    <row r="134" spans="1:8" s="13" customFormat="1" ht="21.75" customHeight="1">
      <c r="A134" s="7" t="s">
        <v>11</v>
      </c>
      <c r="B134" s="7" t="s">
        <v>12</v>
      </c>
      <c r="C134" s="7" t="s">
        <v>174</v>
      </c>
      <c r="D134" s="7">
        <v>61.5</v>
      </c>
      <c r="E134" s="7">
        <f t="shared" si="12"/>
        <v>36.9</v>
      </c>
      <c r="F134" s="7">
        <v>81</v>
      </c>
      <c r="G134" s="7">
        <f t="shared" si="13"/>
        <v>32.4</v>
      </c>
      <c r="H134" s="8">
        <f t="shared" si="14"/>
        <v>69.3</v>
      </c>
    </row>
    <row r="135" spans="1:8" s="13" customFormat="1" ht="21.75" customHeight="1">
      <c r="A135" s="10" t="s">
        <v>26</v>
      </c>
      <c r="B135" s="10" t="s">
        <v>27</v>
      </c>
      <c r="C135" s="10" t="s">
        <v>175</v>
      </c>
      <c r="D135" s="10">
        <v>59.5</v>
      </c>
      <c r="E135" s="7">
        <f t="shared" si="12"/>
        <v>35.699999999999996</v>
      </c>
      <c r="F135" s="10">
        <v>81.2</v>
      </c>
      <c r="G135" s="7">
        <f t="shared" si="13"/>
        <v>32.480000000000004</v>
      </c>
      <c r="H135" s="8">
        <f t="shared" si="14"/>
        <v>68.180000000000007</v>
      </c>
    </row>
    <row r="136" spans="1:8" s="13" customFormat="1" ht="21.75" customHeight="1">
      <c r="A136" s="10" t="s">
        <v>26</v>
      </c>
      <c r="B136" s="10" t="s">
        <v>27</v>
      </c>
      <c r="C136" s="10" t="s">
        <v>176</v>
      </c>
      <c r="D136" s="10">
        <v>56.5</v>
      </c>
      <c r="E136" s="7">
        <f t="shared" si="12"/>
        <v>33.9</v>
      </c>
      <c r="F136" s="10">
        <v>81.400000000000006</v>
      </c>
      <c r="G136" s="7">
        <f t="shared" si="13"/>
        <v>32.56</v>
      </c>
      <c r="H136" s="8">
        <f t="shared" si="14"/>
        <v>66.460000000000008</v>
      </c>
    </row>
    <row r="137" spans="1:8" s="13" customFormat="1" ht="21.75" customHeight="1">
      <c r="A137" s="10" t="s">
        <v>26</v>
      </c>
      <c r="B137" s="10" t="s">
        <v>27</v>
      </c>
      <c r="C137" s="10" t="s">
        <v>177</v>
      </c>
      <c r="D137" s="10">
        <v>53.5</v>
      </c>
      <c r="E137" s="7">
        <f t="shared" si="12"/>
        <v>32.1</v>
      </c>
      <c r="F137" s="10">
        <v>81.2</v>
      </c>
      <c r="G137" s="7">
        <f t="shared" si="13"/>
        <v>32.480000000000004</v>
      </c>
      <c r="H137" s="8">
        <f t="shared" si="14"/>
        <v>64.580000000000013</v>
      </c>
    </row>
    <row r="138" spans="1:8" s="13" customFormat="1" ht="21.75" customHeight="1">
      <c r="A138" s="10" t="s">
        <v>26</v>
      </c>
      <c r="B138" s="10" t="s">
        <v>27</v>
      </c>
      <c r="C138" s="10" t="s">
        <v>178</v>
      </c>
      <c r="D138" s="10">
        <v>50</v>
      </c>
      <c r="E138" s="7">
        <f t="shared" si="12"/>
        <v>30</v>
      </c>
      <c r="F138" s="10">
        <v>81.599999999999994</v>
      </c>
      <c r="G138" s="7">
        <f t="shared" si="13"/>
        <v>32.64</v>
      </c>
      <c r="H138" s="8">
        <f t="shared" si="14"/>
        <v>62.64</v>
      </c>
    </row>
    <row r="139" spans="1:8" s="13" customFormat="1" ht="21.75" customHeight="1">
      <c r="A139" s="14" t="s">
        <v>26</v>
      </c>
      <c r="B139" s="14" t="s">
        <v>27</v>
      </c>
      <c r="C139" s="14" t="s">
        <v>28</v>
      </c>
      <c r="D139" s="14">
        <v>48.5</v>
      </c>
      <c r="E139" s="7">
        <f t="shared" si="12"/>
        <v>29.099999999999998</v>
      </c>
      <c r="F139" s="14">
        <v>80.400000000000006</v>
      </c>
      <c r="G139" s="7">
        <f t="shared" si="13"/>
        <v>32.160000000000004</v>
      </c>
      <c r="H139" s="8">
        <f t="shared" si="14"/>
        <v>61.260000000000005</v>
      </c>
    </row>
  </sheetData>
  <mergeCells count="2">
    <mergeCell ref="A1:H1"/>
    <mergeCell ref="G2:H2"/>
  </mergeCells>
  <phoneticPr fontId="4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 (公示)</vt:lpstr>
      <vt:lpstr>'总成绩 (公示)'!Print_Titles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2017-07-29T09:39:59Z</cp:lastPrinted>
  <dcterms:created xsi:type="dcterms:W3CDTF">2017-07-02T02:24:00Z</dcterms:created>
  <dcterms:modified xsi:type="dcterms:W3CDTF">2017-07-29T14:57:44Z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