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0" activeTab="0"/>
  </bookViews>
  <sheets>
    <sheet name="小学语文第二组" sheetId="1" r:id="rId1"/>
    <sheet name="小学语文第三组" sheetId="2" r:id="rId2"/>
    <sheet name="小学数学第四组" sheetId="3" r:id="rId3"/>
    <sheet name="小学数学第五组" sheetId="4" r:id="rId4"/>
    <sheet name="小学英语" sheetId="5" r:id="rId5"/>
    <sheet name="初中语文" sheetId="6" r:id="rId6"/>
    <sheet name="初中数学" sheetId="7" r:id="rId7"/>
    <sheet name="初中英语" sheetId="8" r:id="rId8"/>
    <sheet name="初中历史" sheetId="9" r:id="rId9"/>
    <sheet name="初中政治" sheetId="10" r:id="rId10"/>
    <sheet name="初中地理" sheetId="11" r:id="rId11"/>
    <sheet name="高中语文" sheetId="12" r:id="rId12"/>
    <sheet name="高中数学" sheetId="13" r:id="rId13"/>
    <sheet name="高中英语" sheetId="14" r:id="rId14"/>
    <sheet name="高中生物" sheetId="15" r:id="rId15"/>
    <sheet name="高中化学" sheetId="16" r:id="rId16"/>
    <sheet name="小学数学二次" sheetId="17" r:id="rId17"/>
    <sheet name="小学语文二次" sheetId="18" r:id="rId18"/>
  </sheets>
  <definedNames/>
  <calcPr fullCalcOnLoad="1"/>
</workbook>
</file>

<file path=xl/sharedStrings.xml><?xml version="1.0" encoding="utf-8"?>
<sst xmlns="http://schemas.openxmlformats.org/spreadsheetml/2006/main" count="649" uniqueCount="342">
  <si>
    <t>姓名</t>
  </si>
  <si>
    <t>专业</t>
  </si>
  <si>
    <t>准考证号</t>
  </si>
  <si>
    <t>018012025</t>
  </si>
  <si>
    <t>018012021</t>
  </si>
  <si>
    <t>018012019</t>
  </si>
  <si>
    <t>刘静</t>
  </si>
  <si>
    <t>小学语文</t>
  </si>
  <si>
    <t>018029011</t>
  </si>
  <si>
    <t>焦若珩</t>
  </si>
  <si>
    <t>018029018</t>
  </si>
  <si>
    <t>韩玉静</t>
  </si>
  <si>
    <t>018023022</t>
  </si>
  <si>
    <t>018025003</t>
  </si>
  <si>
    <t>宋敬慈</t>
  </si>
  <si>
    <t>018028022</t>
  </si>
  <si>
    <t>刘冰</t>
  </si>
  <si>
    <t>018024014</t>
  </si>
  <si>
    <t>018023006</t>
  </si>
  <si>
    <t>018031019</t>
  </si>
  <si>
    <t>赵娜</t>
  </si>
  <si>
    <t>018029009</t>
  </si>
  <si>
    <t>于伟</t>
  </si>
  <si>
    <t>018020023</t>
  </si>
  <si>
    <t>018028004</t>
  </si>
  <si>
    <t>刘瑶</t>
  </si>
  <si>
    <t>018024021</t>
  </si>
  <si>
    <t>肖米新</t>
  </si>
  <si>
    <t>018029015</t>
  </si>
  <si>
    <t>018028017</t>
  </si>
  <si>
    <t>武瑾萱</t>
  </si>
  <si>
    <t>018029004</t>
  </si>
  <si>
    <t>王冬静</t>
  </si>
  <si>
    <t>018023024</t>
  </si>
  <si>
    <t>018027007</t>
  </si>
  <si>
    <t>018021010</t>
  </si>
  <si>
    <t>翟萌萌</t>
  </si>
  <si>
    <t>018020010</t>
  </si>
  <si>
    <t>018026017</t>
  </si>
  <si>
    <t>张媛媛</t>
  </si>
  <si>
    <t>018024003</t>
  </si>
  <si>
    <t>苏世超</t>
  </si>
  <si>
    <t>018028009</t>
  </si>
  <si>
    <t>张季芳</t>
  </si>
  <si>
    <t>018024026</t>
  </si>
  <si>
    <t>董英娜</t>
  </si>
  <si>
    <t>018031017</t>
  </si>
  <si>
    <t>018025014</t>
  </si>
  <si>
    <t>018026028</t>
  </si>
  <si>
    <t>尹子叶</t>
  </si>
  <si>
    <t>018024015</t>
  </si>
  <si>
    <t>丁少英</t>
  </si>
  <si>
    <t>018024007</t>
  </si>
  <si>
    <t>018028012</t>
  </si>
  <si>
    <t>018022014</t>
  </si>
  <si>
    <t>018023003</t>
  </si>
  <si>
    <t>018029030</t>
  </si>
  <si>
    <t>018035009</t>
  </si>
  <si>
    <t>018022013</t>
  </si>
  <si>
    <t>018021014</t>
  </si>
  <si>
    <t>靳淑贤</t>
  </si>
  <si>
    <t>018032023</t>
  </si>
  <si>
    <t>小学数学</t>
  </si>
  <si>
    <t>018040024</t>
  </si>
  <si>
    <t>018048015</t>
  </si>
  <si>
    <t>018041014</t>
  </si>
  <si>
    <t>018041015</t>
  </si>
  <si>
    <t>018041029</t>
  </si>
  <si>
    <t>018049027</t>
  </si>
  <si>
    <t>018051022</t>
  </si>
  <si>
    <t>侯银学</t>
  </si>
  <si>
    <t>018036008</t>
  </si>
  <si>
    <t>018050026</t>
  </si>
  <si>
    <t>018044023</t>
  </si>
  <si>
    <t>李伟娜</t>
  </si>
  <si>
    <t>018036024</t>
  </si>
  <si>
    <t>018050003</t>
  </si>
  <si>
    <t>018039019</t>
  </si>
  <si>
    <t>018043010</t>
  </si>
  <si>
    <t>018037011</t>
  </si>
  <si>
    <t>018037026</t>
  </si>
  <si>
    <t>018050022</t>
  </si>
  <si>
    <t>胡颖</t>
  </si>
  <si>
    <t>018036006</t>
  </si>
  <si>
    <t>马培丹</t>
  </si>
  <si>
    <t>018037028</t>
  </si>
  <si>
    <t>018039023</t>
  </si>
  <si>
    <t>马梦华</t>
  </si>
  <si>
    <t>018037030</t>
  </si>
  <si>
    <t>018045028</t>
  </si>
  <si>
    <t>018047027</t>
  </si>
  <si>
    <t>018039026</t>
  </si>
  <si>
    <t>018043006</t>
  </si>
  <si>
    <t>018044011</t>
  </si>
  <si>
    <t>018046020</t>
  </si>
  <si>
    <t>018037006</t>
  </si>
  <si>
    <t>018039020</t>
  </si>
  <si>
    <t>018048030</t>
  </si>
  <si>
    <t>018045015</t>
  </si>
  <si>
    <t>018047015</t>
  </si>
  <si>
    <t>018040006</t>
  </si>
  <si>
    <t>018051026</t>
  </si>
  <si>
    <t>018043028</t>
  </si>
  <si>
    <t>018041021</t>
  </si>
  <si>
    <t>018045026</t>
  </si>
  <si>
    <t>018042012</t>
  </si>
  <si>
    <t>018048024</t>
  </si>
  <si>
    <t>詹海玉</t>
  </si>
  <si>
    <t>小学英语</t>
  </si>
  <si>
    <t>夏婉月</t>
  </si>
  <si>
    <t>宫晨</t>
  </si>
  <si>
    <t>陈葵娣</t>
  </si>
  <si>
    <t>张影</t>
  </si>
  <si>
    <t>代欠</t>
  </si>
  <si>
    <t>董玉华</t>
  </si>
  <si>
    <t>赵红玉</t>
  </si>
  <si>
    <t>王子璇</t>
  </si>
  <si>
    <t>单宁</t>
  </si>
  <si>
    <t>张雅娟</t>
  </si>
  <si>
    <t>王晔</t>
  </si>
  <si>
    <t>郑悦</t>
  </si>
  <si>
    <t>王建华</t>
  </si>
  <si>
    <t>郭娜</t>
  </si>
  <si>
    <t>胡倩</t>
  </si>
  <si>
    <t>刘丹</t>
  </si>
  <si>
    <t>任丽丽</t>
  </si>
  <si>
    <t>赵云嫱</t>
  </si>
  <si>
    <t>刘明明</t>
  </si>
  <si>
    <t>018007028</t>
  </si>
  <si>
    <t>018007003</t>
  </si>
  <si>
    <t>018006029</t>
  </si>
  <si>
    <t>018006014</t>
  </si>
  <si>
    <t>018007026</t>
  </si>
  <si>
    <t>018007021</t>
  </si>
  <si>
    <t>018007006</t>
  </si>
  <si>
    <t>018010005</t>
  </si>
  <si>
    <t>018010008</t>
  </si>
  <si>
    <t>018010016</t>
  </si>
  <si>
    <t>018009010</t>
  </si>
  <si>
    <t>018008010</t>
  </si>
  <si>
    <t>018009016</t>
  </si>
  <si>
    <t>018010010</t>
  </si>
  <si>
    <t>018005017</t>
  </si>
  <si>
    <t>018004027</t>
  </si>
  <si>
    <t>018004024</t>
  </si>
  <si>
    <t>018004022</t>
  </si>
  <si>
    <t>018005014</t>
  </si>
  <si>
    <t>018005023</t>
  </si>
  <si>
    <t>冯宁宁</t>
  </si>
  <si>
    <t>初中政治</t>
  </si>
  <si>
    <t>018011027</t>
  </si>
  <si>
    <t>曹伊娜</t>
  </si>
  <si>
    <t>018011003</t>
  </si>
  <si>
    <t>王伟朵</t>
  </si>
  <si>
    <t>018011005</t>
  </si>
  <si>
    <t>邱静</t>
  </si>
  <si>
    <t>018011004</t>
  </si>
  <si>
    <t>018002020</t>
  </si>
  <si>
    <t>018002027</t>
  </si>
  <si>
    <t>018002025</t>
  </si>
  <si>
    <t>018001004</t>
  </si>
  <si>
    <t>018001008</t>
  </si>
  <si>
    <t>018001011</t>
  </si>
  <si>
    <t>018001009</t>
  </si>
  <si>
    <t>高中数学</t>
  </si>
  <si>
    <t>陈小娜</t>
  </si>
  <si>
    <t>018001026</t>
  </si>
  <si>
    <t>崔丽捷</t>
  </si>
  <si>
    <t>018001021</t>
  </si>
  <si>
    <t>刘志欢</t>
  </si>
  <si>
    <t>018001020</t>
  </si>
  <si>
    <t>魏杭杭</t>
  </si>
  <si>
    <t>018001024</t>
  </si>
  <si>
    <t>018003003</t>
  </si>
  <si>
    <t>018003010</t>
  </si>
  <si>
    <t>018003011</t>
  </si>
  <si>
    <t>018002003</t>
  </si>
  <si>
    <t>018002007</t>
  </si>
  <si>
    <t>018004005</t>
  </si>
  <si>
    <t>018004006</t>
  </si>
  <si>
    <t>018004007</t>
  </si>
  <si>
    <t>序号</t>
  </si>
  <si>
    <t>笔试成绩</t>
  </si>
  <si>
    <t>笔试成绩的40%</t>
  </si>
  <si>
    <t>面试成绩</t>
  </si>
  <si>
    <t>总成绩</t>
  </si>
  <si>
    <t>备注</t>
  </si>
  <si>
    <t>面试成绩的60%</t>
  </si>
  <si>
    <t>初中语文</t>
  </si>
  <si>
    <t>初中数学</t>
  </si>
  <si>
    <t>018016013</t>
  </si>
  <si>
    <t>018019013</t>
  </si>
  <si>
    <t>018017028</t>
  </si>
  <si>
    <t>018016004</t>
  </si>
  <si>
    <t>018018024</t>
  </si>
  <si>
    <t>018015025</t>
  </si>
  <si>
    <t>018014019</t>
  </si>
  <si>
    <t>018013016</t>
  </si>
  <si>
    <t>018014015</t>
  </si>
  <si>
    <t>018014018</t>
  </si>
  <si>
    <t>018015020</t>
  </si>
  <si>
    <t>018013006</t>
  </si>
  <si>
    <t>018013027</t>
  </si>
  <si>
    <t>018019015</t>
  </si>
  <si>
    <t>018014017</t>
  </si>
  <si>
    <t>018015005</t>
  </si>
  <si>
    <t>018014006</t>
  </si>
  <si>
    <t>018013029</t>
  </si>
  <si>
    <t>018014011</t>
  </si>
  <si>
    <t>018016029</t>
  </si>
  <si>
    <t>王佳祥</t>
  </si>
  <si>
    <t>李佳琪</t>
  </si>
  <si>
    <t>张天妮</t>
  </si>
  <si>
    <t>段楠楠</t>
  </si>
  <si>
    <t>王曼</t>
  </si>
  <si>
    <t>康琪</t>
  </si>
  <si>
    <t>高莹</t>
  </si>
  <si>
    <t>朱艳娜</t>
  </si>
  <si>
    <t>76</t>
  </si>
  <si>
    <t>王子微</t>
  </si>
  <si>
    <t>许雪昭</t>
  </si>
  <si>
    <t>位春柳</t>
  </si>
  <si>
    <t>夏鹏飞</t>
  </si>
  <si>
    <t>李松策</t>
  </si>
  <si>
    <t>徐菲</t>
  </si>
  <si>
    <t>初中英语</t>
  </si>
  <si>
    <t>曹梦娇</t>
  </si>
  <si>
    <t>李淑芳</t>
  </si>
  <si>
    <t>沈海莲</t>
  </si>
  <si>
    <t>郭卿卿</t>
  </si>
  <si>
    <t>梁娜威</t>
  </si>
  <si>
    <t>齐丽婵</t>
  </si>
  <si>
    <t>江朋飞</t>
  </si>
  <si>
    <t>张号</t>
  </si>
  <si>
    <t>张晓婵</t>
  </si>
  <si>
    <t>初中历史</t>
  </si>
  <si>
    <t>初中地理</t>
  </si>
  <si>
    <t>018002018</t>
  </si>
  <si>
    <t>李佳文</t>
  </si>
  <si>
    <t>户杏漂</t>
  </si>
  <si>
    <t>王浩</t>
  </si>
  <si>
    <t>陈夕</t>
  </si>
  <si>
    <t>高中语文</t>
  </si>
  <si>
    <t>赵成</t>
  </si>
  <si>
    <t>王连</t>
  </si>
  <si>
    <t>吕瑞芳</t>
  </si>
  <si>
    <t>高中英语</t>
  </si>
  <si>
    <t>楚琳琳</t>
  </si>
  <si>
    <t>刘田</t>
  </si>
  <si>
    <t>018003002</t>
  </si>
  <si>
    <t>于泳波</t>
  </si>
  <si>
    <t>孟晓丹</t>
  </si>
  <si>
    <t>闫蕊</t>
  </si>
  <si>
    <t>高中生物</t>
  </si>
  <si>
    <t>张伟东</t>
  </si>
  <si>
    <t>崔孟雪</t>
  </si>
  <si>
    <t>孙倩</t>
  </si>
  <si>
    <t>高中化学</t>
  </si>
  <si>
    <t>封宾</t>
  </si>
  <si>
    <t>刘溪</t>
  </si>
  <si>
    <t>李晓蔓</t>
  </si>
  <si>
    <t>赵倩</t>
  </si>
  <si>
    <t>崔俊岭</t>
  </si>
  <si>
    <t>刘影</t>
  </si>
  <si>
    <t>杨枫</t>
  </si>
  <si>
    <t>王格青</t>
  </si>
  <si>
    <t>申菲菲</t>
  </si>
  <si>
    <t>于洁</t>
  </si>
  <si>
    <t>徐丽涛</t>
  </si>
  <si>
    <t>霍焕业</t>
  </si>
  <si>
    <t xml:space="preserve">张卫卫 </t>
  </si>
  <si>
    <t>苏克超</t>
  </si>
  <si>
    <t>黄立娜</t>
  </si>
  <si>
    <t>范云云</t>
  </si>
  <si>
    <t>布立敏</t>
  </si>
  <si>
    <t>018051002</t>
  </si>
  <si>
    <t>杨仙倩</t>
  </si>
  <si>
    <t>卫文文</t>
  </si>
  <si>
    <t xml:space="preserve"> 王钰琪 </t>
  </si>
  <si>
    <t>武正林</t>
  </si>
  <si>
    <t>齐翠娜</t>
  </si>
  <si>
    <t>方士杰</t>
  </si>
  <si>
    <t>杨彬</t>
  </si>
  <si>
    <t>吴艾栗</t>
  </si>
  <si>
    <t>许敬雪</t>
  </si>
  <si>
    <t>王天娇</t>
  </si>
  <si>
    <t>李媛媛</t>
  </si>
  <si>
    <t>张慧朝</t>
  </si>
  <si>
    <t>付波</t>
  </si>
  <si>
    <t>白娟</t>
  </si>
  <si>
    <t>师亚东</t>
  </si>
  <si>
    <t>刘莹</t>
  </si>
  <si>
    <t xml:space="preserve">冯海礼 </t>
  </si>
  <si>
    <t>张嘉绪</t>
  </si>
  <si>
    <t>刘玺</t>
  </si>
  <si>
    <t>018043001</t>
  </si>
  <si>
    <t>018028001</t>
  </si>
  <si>
    <t>018024002</t>
  </si>
  <si>
    <t>018020002</t>
  </si>
  <si>
    <t>018030002</t>
  </si>
  <si>
    <t>于伟</t>
  </si>
  <si>
    <t>颜蒙蒙</t>
  </si>
  <si>
    <t>张亚茜</t>
  </si>
  <si>
    <t>018034001</t>
  </si>
  <si>
    <t>2018年中小学教师招聘考试                                          小学语文(面试第三组)进入体检人员名单</t>
  </si>
  <si>
    <t>2018年中小学教师招聘考试                                        小学数学(面试第四组)进入体检人员名单</t>
  </si>
  <si>
    <t>2018年中小学教师招聘考试                                          小学数学(面试第五组)进入体检人员名单</t>
  </si>
  <si>
    <t>2018年中小学教师招聘考试                                         初中语文进入体检人员名单</t>
  </si>
  <si>
    <t>2018年中小学教师招聘考试                                          初中数学进入体检人员名单</t>
  </si>
  <si>
    <t>2018年中小学教师招聘考试                                        初中英语进入体检人员名单</t>
  </si>
  <si>
    <t>2018年中小学教师招聘考试                                         初中政治进入体检人员名单</t>
  </si>
  <si>
    <t>2018年中小学教师招聘考试                                        初中地理进入体检人员名单</t>
  </si>
  <si>
    <t>2018年中小学教师招聘考试                                        高中语文进入体检人员名单</t>
  </si>
  <si>
    <t>2018年中小学教师招聘考试                                        高中数学进入体检人员名单</t>
  </si>
  <si>
    <t>2018年中小学教师招聘考试                                        高中英语进入体检人员名单</t>
  </si>
  <si>
    <t>2018年中小学教师招聘考试                                        高中生物进入体检人员名单</t>
  </si>
  <si>
    <t>2018年中小学教师招聘考试                                        高中化学进入体检人员名单</t>
  </si>
  <si>
    <t>2018年中小学教师招聘考试                                        小学语文二次进入体检人员名单</t>
  </si>
  <si>
    <t>2018年中小学教师招聘考试                                        小学数学二次进入体检人员名单</t>
  </si>
  <si>
    <t>2018年中小学教师招聘考试                                        小学语文(面试第二组)进入体检人员名单</t>
  </si>
  <si>
    <t>2018年中小学教师招聘考试                                          小学英语进入体检人员名单</t>
  </si>
  <si>
    <t>2018年中小学教师招聘考试                                         初中历史进入体检人员名单</t>
  </si>
  <si>
    <t>刘静</t>
  </si>
  <si>
    <t>段颖会</t>
  </si>
  <si>
    <t>代烨红</t>
  </si>
  <si>
    <t>崔涵</t>
  </si>
  <si>
    <t>柴博文</t>
  </si>
  <si>
    <t>张钰晗</t>
  </si>
  <si>
    <t>马子娟</t>
  </si>
  <si>
    <t>张爱</t>
  </si>
  <si>
    <t>张亚玲</t>
  </si>
  <si>
    <t>陈二楷</t>
  </si>
  <si>
    <t>史依凡</t>
  </si>
  <si>
    <t>王敬</t>
  </si>
  <si>
    <t>刘征</t>
  </si>
  <si>
    <t>赵浩博</t>
  </si>
  <si>
    <t>张林林</t>
  </si>
  <si>
    <t>袁子超</t>
  </si>
  <si>
    <t>刘倩</t>
  </si>
  <si>
    <t>徐育琴</t>
  </si>
  <si>
    <t>李宝宁</t>
  </si>
  <si>
    <t>杨宁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</si>
</sst>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3">
      <selection activeCell="N5" sqref="N5"/>
    </sheetView>
  </sheetViews>
  <sheetFormatPr defaultColWidth="9.00390625" defaultRowHeight="32.25" customHeight="1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8.75" customHeight="1">
      <c r="A1" s="9" t="s">
        <v>319</v>
      </c>
      <c r="B1" s="9"/>
      <c r="C1" s="9"/>
      <c r="D1" s="9"/>
      <c r="E1" s="9"/>
      <c r="F1" s="9"/>
      <c r="G1" s="9"/>
      <c r="H1" s="9"/>
      <c r="I1" s="9"/>
      <c r="J1" s="9"/>
    </row>
    <row r="2" spans="1:10" ht="32.25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32.25" customHeight="1">
      <c r="A3" s="2">
        <v>1</v>
      </c>
      <c r="B3" s="2" t="s">
        <v>7</v>
      </c>
      <c r="C3" s="4" t="s">
        <v>8</v>
      </c>
      <c r="D3" s="2" t="s">
        <v>322</v>
      </c>
      <c r="E3" s="4">
        <v>84</v>
      </c>
      <c r="F3" s="2">
        <f aca="true" t="shared" si="0" ref="F3:F22">E3*0.4</f>
        <v>33.6</v>
      </c>
      <c r="G3" s="2">
        <v>81.2</v>
      </c>
      <c r="H3" s="2">
        <f aca="true" t="shared" si="1" ref="H3:H22">G3*0.6</f>
        <v>48.72</v>
      </c>
      <c r="I3" s="2">
        <f aca="true" t="shared" si="2" ref="I3:I22">F3+H3</f>
        <v>82.32</v>
      </c>
      <c r="J3" s="2"/>
    </row>
    <row r="4" spans="1:10" ht="32.25" customHeight="1">
      <c r="A4" s="2">
        <v>2</v>
      </c>
      <c r="B4" s="2" t="s">
        <v>7</v>
      </c>
      <c r="C4" s="4" t="s">
        <v>13</v>
      </c>
      <c r="D4" s="2" t="s">
        <v>323</v>
      </c>
      <c r="E4" s="4">
        <v>80</v>
      </c>
      <c r="F4" s="2">
        <f t="shared" si="0"/>
        <v>32</v>
      </c>
      <c r="G4" s="2">
        <v>83.4</v>
      </c>
      <c r="H4" s="2">
        <f t="shared" si="1"/>
        <v>50.04</v>
      </c>
      <c r="I4" s="2">
        <f t="shared" si="2"/>
        <v>82.03999999999999</v>
      </c>
      <c r="J4" s="2"/>
    </row>
    <row r="5" spans="1:10" ht="32.25" customHeight="1">
      <c r="A5" s="2">
        <v>3</v>
      </c>
      <c r="B5" s="2" t="s">
        <v>7</v>
      </c>
      <c r="C5" s="4" t="s">
        <v>35</v>
      </c>
      <c r="D5" s="2" t="s">
        <v>324</v>
      </c>
      <c r="E5" s="4">
        <v>73.75</v>
      </c>
      <c r="F5" s="2">
        <f t="shared" si="0"/>
        <v>29.5</v>
      </c>
      <c r="G5" s="2">
        <v>84.4</v>
      </c>
      <c r="H5" s="2">
        <f t="shared" si="1"/>
        <v>50.64</v>
      </c>
      <c r="I5" s="2">
        <f t="shared" si="2"/>
        <v>80.14</v>
      </c>
      <c r="J5" s="2"/>
    </row>
    <row r="6" spans="1:10" ht="32.25" customHeight="1">
      <c r="A6" s="2">
        <v>4</v>
      </c>
      <c r="B6" s="2" t="s">
        <v>7</v>
      </c>
      <c r="C6" s="4" t="s">
        <v>34</v>
      </c>
      <c r="D6" s="2" t="s">
        <v>325</v>
      </c>
      <c r="E6" s="4">
        <v>74</v>
      </c>
      <c r="F6" s="2">
        <f t="shared" si="0"/>
        <v>29.6</v>
      </c>
      <c r="G6" s="2">
        <v>83.2</v>
      </c>
      <c r="H6" s="2">
        <f t="shared" si="1"/>
        <v>49.92</v>
      </c>
      <c r="I6" s="2">
        <f t="shared" si="2"/>
        <v>79.52000000000001</v>
      </c>
      <c r="J6" s="2"/>
    </row>
    <row r="7" spans="1:10" ht="32.25" customHeight="1">
      <c r="A7" s="2">
        <v>5</v>
      </c>
      <c r="B7" s="2" t="s">
        <v>7</v>
      </c>
      <c r="C7" s="4" t="s">
        <v>24</v>
      </c>
      <c r="D7" s="2" t="s">
        <v>326</v>
      </c>
      <c r="E7" s="4">
        <v>75.5</v>
      </c>
      <c r="F7" s="2">
        <f t="shared" si="0"/>
        <v>30.200000000000003</v>
      </c>
      <c r="G7" s="2">
        <v>82</v>
      </c>
      <c r="H7" s="2">
        <f t="shared" si="1"/>
        <v>49.199999999999996</v>
      </c>
      <c r="I7" s="2">
        <f t="shared" si="2"/>
        <v>79.4</v>
      </c>
      <c r="J7" s="2"/>
    </row>
    <row r="8" spans="1:10" ht="32.25" customHeight="1">
      <c r="A8" s="2">
        <v>6</v>
      </c>
      <c r="B8" s="2" t="s">
        <v>7</v>
      </c>
      <c r="C8" s="4" t="s">
        <v>299</v>
      </c>
      <c r="D8" s="2" t="s">
        <v>327</v>
      </c>
      <c r="E8" s="4">
        <v>69.25</v>
      </c>
      <c r="F8" s="2">
        <f t="shared" si="0"/>
        <v>27.700000000000003</v>
      </c>
      <c r="G8" s="2">
        <v>85.6</v>
      </c>
      <c r="H8" s="2">
        <f t="shared" si="1"/>
        <v>51.35999999999999</v>
      </c>
      <c r="I8" s="2">
        <f t="shared" si="2"/>
        <v>79.06</v>
      </c>
      <c r="J8" s="2"/>
    </row>
    <row r="9" spans="1:10" ht="32.25" customHeight="1">
      <c r="A9" s="2">
        <v>7</v>
      </c>
      <c r="B9" s="2" t="s">
        <v>7</v>
      </c>
      <c r="C9" s="4" t="s">
        <v>297</v>
      </c>
      <c r="D9" s="2" t="s">
        <v>328</v>
      </c>
      <c r="E9" s="4">
        <v>75.25</v>
      </c>
      <c r="F9" s="2">
        <f t="shared" si="0"/>
        <v>30.1</v>
      </c>
      <c r="G9" s="2">
        <v>81</v>
      </c>
      <c r="H9" s="2">
        <f t="shared" si="1"/>
        <v>48.6</v>
      </c>
      <c r="I9" s="2">
        <f t="shared" si="2"/>
        <v>78.7</v>
      </c>
      <c r="J9" s="2"/>
    </row>
    <row r="10" spans="1:10" ht="32.25" customHeight="1">
      <c r="A10" s="2">
        <v>7</v>
      </c>
      <c r="B10" s="2" t="s">
        <v>7</v>
      </c>
      <c r="C10" s="4" t="s">
        <v>54</v>
      </c>
      <c r="D10" s="2" t="s">
        <v>329</v>
      </c>
      <c r="E10" s="4">
        <v>69.25</v>
      </c>
      <c r="F10" s="2">
        <f t="shared" si="0"/>
        <v>27.700000000000003</v>
      </c>
      <c r="G10" s="2">
        <v>85</v>
      </c>
      <c r="H10" s="2">
        <f t="shared" si="1"/>
        <v>51</v>
      </c>
      <c r="I10" s="2">
        <f t="shared" si="2"/>
        <v>78.7</v>
      </c>
      <c r="J10" s="2"/>
    </row>
    <row r="11" spans="1:10" ht="32.25" customHeight="1">
      <c r="A11" s="2">
        <v>9</v>
      </c>
      <c r="B11" s="2" t="s">
        <v>7</v>
      </c>
      <c r="C11" s="4" t="s">
        <v>19</v>
      </c>
      <c r="D11" s="2" t="s">
        <v>330</v>
      </c>
      <c r="E11" s="4">
        <v>76.75</v>
      </c>
      <c r="F11" s="2">
        <f t="shared" si="0"/>
        <v>30.700000000000003</v>
      </c>
      <c r="G11" s="2">
        <v>79.8</v>
      </c>
      <c r="H11" s="2">
        <f t="shared" si="1"/>
        <v>47.879999999999995</v>
      </c>
      <c r="I11" s="2">
        <f t="shared" si="2"/>
        <v>78.58</v>
      </c>
      <c r="J11" s="2"/>
    </row>
    <row r="12" spans="1:10" ht="32.25" customHeight="1">
      <c r="A12" s="2">
        <v>10</v>
      </c>
      <c r="B12" s="2" t="s">
        <v>7</v>
      </c>
      <c r="C12" s="4" t="s">
        <v>55</v>
      </c>
      <c r="D12" s="2" t="s">
        <v>331</v>
      </c>
      <c r="E12" s="4">
        <v>68.5</v>
      </c>
      <c r="F12" s="2">
        <f t="shared" si="0"/>
        <v>27.400000000000002</v>
      </c>
      <c r="G12" s="2">
        <v>84.8</v>
      </c>
      <c r="H12" s="2">
        <f t="shared" si="1"/>
        <v>50.879999999999995</v>
      </c>
      <c r="I12" s="2">
        <f t="shared" si="2"/>
        <v>78.28</v>
      </c>
      <c r="J12" s="2"/>
    </row>
    <row r="13" spans="1:10" ht="32.25" customHeight="1">
      <c r="A13" s="2">
        <v>11</v>
      </c>
      <c r="B13" s="2" t="s">
        <v>7</v>
      </c>
      <c r="C13" s="4" t="s">
        <v>38</v>
      </c>
      <c r="D13" s="2" t="s">
        <v>332</v>
      </c>
      <c r="E13" s="4">
        <v>73.25</v>
      </c>
      <c r="F13" s="2">
        <f t="shared" si="0"/>
        <v>29.3</v>
      </c>
      <c r="G13" s="2">
        <v>81.2</v>
      </c>
      <c r="H13" s="2">
        <f t="shared" si="1"/>
        <v>48.72</v>
      </c>
      <c r="I13" s="2">
        <f t="shared" si="2"/>
        <v>78.02</v>
      </c>
      <c r="J13" s="2"/>
    </row>
    <row r="14" spans="1:10" ht="32.25" customHeight="1">
      <c r="A14" s="2">
        <v>12</v>
      </c>
      <c r="B14" s="2" t="s">
        <v>7</v>
      </c>
      <c r="C14" s="4" t="s">
        <v>18</v>
      </c>
      <c r="D14" s="2" t="s">
        <v>333</v>
      </c>
      <c r="E14" s="4">
        <v>77</v>
      </c>
      <c r="F14" s="2">
        <f t="shared" si="0"/>
        <v>30.8</v>
      </c>
      <c r="G14" s="2">
        <v>78.2</v>
      </c>
      <c r="H14" s="2">
        <f t="shared" si="1"/>
        <v>46.92</v>
      </c>
      <c r="I14" s="2">
        <f t="shared" si="2"/>
        <v>77.72</v>
      </c>
      <c r="J14" s="2"/>
    </row>
    <row r="15" spans="1:10" ht="32.25" customHeight="1">
      <c r="A15" s="2">
        <v>13</v>
      </c>
      <c r="B15" s="2" t="s">
        <v>7</v>
      </c>
      <c r="C15" s="4" t="s">
        <v>56</v>
      </c>
      <c r="D15" s="2" t="s">
        <v>334</v>
      </c>
      <c r="E15" s="4">
        <v>68.5</v>
      </c>
      <c r="F15" s="2">
        <f t="shared" si="0"/>
        <v>27.400000000000002</v>
      </c>
      <c r="G15" s="2">
        <v>83.8</v>
      </c>
      <c r="H15" s="2">
        <f t="shared" si="1"/>
        <v>50.279999999999994</v>
      </c>
      <c r="I15" s="2">
        <f t="shared" si="2"/>
        <v>77.67999999999999</v>
      </c>
      <c r="J15" s="2"/>
    </row>
    <row r="16" spans="1:10" ht="32.25" customHeight="1">
      <c r="A16" s="2">
        <v>14</v>
      </c>
      <c r="B16" s="2" t="s">
        <v>7</v>
      </c>
      <c r="C16" s="4" t="s">
        <v>58</v>
      </c>
      <c r="D16" s="2" t="s">
        <v>335</v>
      </c>
      <c r="E16" s="4">
        <v>68</v>
      </c>
      <c r="F16" s="2">
        <f t="shared" si="0"/>
        <v>27.200000000000003</v>
      </c>
      <c r="G16" s="2">
        <v>84</v>
      </c>
      <c r="H16" s="2">
        <f t="shared" si="1"/>
        <v>50.4</v>
      </c>
      <c r="I16" s="2">
        <f t="shared" si="2"/>
        <v>77.6</v>
      </c>
      <c r="J16" s="2"/>
    </row>
    <row r="17" spans="1:10" ht="32.25" customHeight="1">
      <c r="A17" s="2">
        <v>15</v>
      </c>
      <c r="B17" s="2" t="s">
        <v>7</v>
      </c>
      <c r="C17" s="4" t="s">
        <v>298</v>
      </c>
      <c r="D17" s="2" t="s">
        <v>336</v>
      </c>
      <c r="E17" s="4">
        <v>70.5</v>
      </c>
      <c r="F17" s="2">
        <f t="shared" si="0"/>
        <v>28.200000000000003</v>
      </c>
      <c r="G17" s="2">
        <v>82</v>
      </c>
      <c r="H17" s="2">
        <f t="shared" si="1"/>
        <v>49.199999999999996</v>
      </c>
      <c r="I17" s="2">
        <f t="shared" si="2"/>
        <v>77.4</v>
      </c>
      <c r="J17" s="2"/>
    </row>
    <row r="18" spans="1:10" ht="32.25" customHeight="1">
      <c r="A18" s="2">
        <v>16</v>
      </c>
      <c r="B18" s="2" t="s">
        <v>7</v>
      </c>
      <c r="C18" s="4" t="s">
        <v>29</v>
      </c>
      <c r="D18" s="2" t="s">
        <v>337</v>
      </c>
      <c r="E18" s="4">
        <v>74.75</v>
      </c>
      <c r="F18" s="2">
        <f t="shared" si="0"/>
        <v>29.900000000000002</v>
      </c>
      <c r="G18" s="2">
        <v>79</v>
      </c>
      <c r="H18" s="2">
        <f t="shared" si="1"/>
        <v>47.4</v>
      </c>
      <c r="I18" s="2">
        <f t="shared" si="2"/>
        <v>77.3</v>
      </c>
      <c r="J18" s="2"/>
    </row>
    <row r="19" spans="1:10" ht="32.25" customHeight="1">
      <c r="A19" s="2">
        <v>17</v>
      </c>
      <c r="B19" s="2" t="s">
        <v>7</v>
      </c>
      <c r="C19" s="4" t="s">
        <v>57</v>
      </c>
      <c r="D19" s="2" t="s">
        <v>338</v>
      </c>
      <c r="E19" s="4">
        <v>68.5</v>
      </c>
      <c r="F19" s="2">
        <f t="shared" si="0"/>
        <v>27.400000000000002</v>
      </c>
      <c r="G19" s="2">
        <v>82.6</v>
      </c>
      <c r="H19" s="2">
        <f t="shared" si="1"/>
        <v>49.559999999999995</v>
      </c>
      <c r="I19" s="2">
        <f t="shared" si="2"/>
        <v>76.96</v>
      </c>
      <c r="J19" s="2"/>
    </row>
    <row r="20" spans="1:10" ht="32.25" customHeight="1">
      <c r="A20" s="2">
        <v>18</v>
      </c>
      <c r="B20" s="2" t="s">
        <v>7</v>
      </c>
      <c r="C20" s="4" t="s">
        <v>296</v>
      </c>
      <c r="D20" s="2" t="s">
        <v>339</v>
      </c>
      <c r="E20" s="4">
        <v>81</v>
      </c>
      <c r="F20" s="2">
        <f t="shared" si="0"/>
        <v>32.4</v>
      </c>
      <c r="G20" s="2">
        <v>74.2</v>
      </c>
      <c r="H20" s="2">
        <f t="shared" si="1"/>
        <v>44.52</v>
      </c>
      <c r="I20" s="2">
        <f t="shared" si="2"/>
        <v>76.92</v>
      </c>
      <c r="J20" s="2"/>
    </row>
    <row r="21" spans="1:10" ht="32.25" customHeight="1">
      <c r="A21" s="2">
        <v>19</v>
      </c>
      <c r="B21" s="2" t="s">
        <v>7</v>
      </c>
      <c r="C21" s="4" t="s">
        <v>48</v>
      </c>
      <c r="D21" s="2" t="s">
        <v>340</v>
      </c>
      <c r="E21" s="4">
        <v>71.5</v>
      </c>
      <c r="F21" s="2">
        <f t="shared" si="0"/>
        <v>28.6</v>
      </c>
      <c r="G21" s="2">
        <v>80.4</v>
      </c>
      <c r="H21" s="2">
        <f t="shared" si="1"/>
        <v>48.24</v>
      </c>
      <c r="I21" s="2">
        <f t="shared" si="2"/>
        <v>76.84</v>
      </c>
      <c r="J21" s="2"/>
    </row>
    <row r="22" spans="1:10" ht="32.25" customHeight="1">
      <c r="A22" s="2">
        <v>20</v>
      </c>
      <c r="B22" s="2" t="s">
        <v>7</v>
      </c>
      <c r="C22" s="4" t="s">
        <v>53</v>
      </c>
      <c r="D22" s="2" t="s">
        <v>341</v>
      </c>
      <c r="E22" s="4">
        <v>69.5</v>
      </c>
      <c r="F22" s="2">
        <f t="shared" si="0"/>
        <v>27.8</v>
      </c>
      <c r="G22" s="2">
        <v>80.8</v>
      </c>
      <c r="H22" s="2">
        <f t="shared" si="1"/>
        <v>48.48</v>
      </c>
      <c r="I22" s="2">
        <f t="shared" si="2"/>
        <v>76.28</v>
      </c>
      <c r="J22" s="2"/>
    </row>
  </sheetData>
  <sheetProtection/>
  <mergeCells count="1">
    <mergeCell ref="A1:J1"/>
  </mergeCells>
  <printOptions/>
  <pageMargins left="0.51" right="0.41" top="0.54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3" sqref="A3:IV6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310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36.75" customHeight="1">
      <c r="A3" s="2">
        <v>1</v>
      </c>
      <c r="B3" s="6" t="s">
        <v>149</v>
      </c>
      <c r="C3" s="7" t="s">
        <v>152</v>
      </c>
      <c r="D3" s="6" t="s">
        <v>151</v>
      </c>
      <c r="E3" s="7">
        <v>79</v>
      </c>
      <c r="F3" s="2">
        <f>E3*0.4</f>
        <v>31.6</v>
      </c>
      <c r="G3" s="2">
        <v>86</v>
      </c>
      <c r="H3" s="2">
        <f>G3*0.6</f>
        <v>51.6</v>
      </c>
      <c r="I3" s="2">
        <f>F3+H3</f>
        <v>83.2</v>
      </c>
      <c r="J3" s="2"/>
    </row>
    <row r="4" spans="1:10" ht="36.75" customHeight="1">
      <c r="A4" s="2">
        <v>2</v>
      </c>
      <c r="B4" s="6" t="s">
        <v>149</v>
      </c>
      <c r="C4" s="7" t="s">
        <v>150</v>
      </c>
      <c r="D4" s="6" t="s">
        <v>148</v>
      </c>
      <c r="E4" s="7">
        <v>79.25</v>
      </c>
      <c r="F4" s="2">
        <f>E4*0.4</f>
        <v>31.700000000000003</v>
      </c>
      <c r="G4" s="2">
        <v>85.4</v>
      </c>
      <c r="H4" s="2">
        <f>G4*0.6</f>
        <v>51.24</v>
      </c>
      <c r="I4" s="2">
        <f>F4+H4</f>
        <v>82.94</v>
      </c>
      <c r="J4" s="2"/>
    </row>
    <row r="5" spans="1:10" ht="36.75" customHeight="1">
      <c r="A5" s="2">
        <v>3</v>
      </c>
      <c r="B5" s="6" t="s">
        <v>149</v>
      </c>
      <c r="C5" s="7" t="s">
        <v>156</v>
      </c>
      <c r="D5" s="6" t="s">
        <v>155</v>
      </c>
      <c r="E5" s="7">
        <v>68.75</v>
      </c>
      <c r="F5" s="2">
        <f>E5*0.4</f>
        <v>27.5</v>
      </c>
      <c r="G5" s="2">
        <v>87.6</v>
      </c>
      <c r="H5" s="2">
        <f>G5*0.6</f>
        <v>52.559999999999995</v>
      </c>
      <c r="I5" s="2">
        <f>F5+H5</f>
        <v>80.06</v>
      </c>
      <c r="J5" s="2"/>
    </row>
    <row r="6" spans="1:10" ht="36.75" customHeight="1">
      <c r="A6" s="2">
        <v>4</v>
      </c>
      <c r="B6" s="6" t="s">
        <v>149</v>
      </c>
      <c r="C6" s="7" t="s">
        <v>154</v>
      </c>
      <c r="D6" s="6" t="s">
        <v>153</v>
      </c>
      <c r="E6" s="7">
        <v>71.25</v>
      </c>
      <c r="F6" s="2">
        <f>E6*0.4</f>
        <v>28.5</v>
      </c>
      <c r="G6" s="2">
        <v>82.6</v>
      </c>
      <c r="H6" s="2">
        <f>G6*0.6</f>
        <v>49.559999999999995</v>
      </c>
      <c r="I6" s="2">
        <f>F6+H6</f>
        <v>78.06</v>
      </c>
      <c r="J6" s="2"/>
    </row>
  </sheetData>
  <sheetProtection/>
  <mergeCells count="1">
    <mergeCell ref="A1:J1"/>
  </mergeCells>
  <printOptions/>
  <pageMargins left="0.43" right="0.2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N20" sqref="N20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311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4" customHeight="1">
      <c r="A3" s="2">
        <v>1</v>
      </c>
      <c r="B3" s="5" t="s">
        <v>236</v>
      </c>
      <c r="C3" s="4" t="s">
        <v>237</v>
      </c>
      <c r="D3" s="5" t="s">
        <v>238</v>
      </c>
      <c r="E3" s="3">
        <v>81</v>
      </c>
      <c r="F3" s="2">
        <f>E3*0.4</f>
        <v>32.4</v>
      </c>
      <c r="G3" s="2">
        <v>83.2</v>
      </c>
      <c r="H3" s="2">
        <f>G3*0.6</f>
        <v>49.92</v>
      </c>
      <c r="I3" s="2">
        <f>F3+H3</f>
        <v>82.32</v>
      </c>
      <c r="J3" s="2"/>
    </row>
    <row r="4" spans="1:10" ht="24" customHeight="1">
      <c r="A4" s="2">
        <v>2</v>
      </c>
      <c r="B4" s="5" t="s">
        <v>236</v>
      </c>
      <c r="C4" s="4" t="s">
        <v>157</v>
      </c>
      <c r="D4" s="5" t="s">
        <v>239</v>
      </c>
      <c r="E4" s="3">
        <v>72.5</v>
      </c>
      <c r="F4" s="2">
        <f>E4*0.4</f>
        <v>29</v>
      </c>
      <c r="G4" s="2">
        <v>83.8</v>
      </c>
      <c r="H4" s="2">
        <f>G4*0.6</f>
        <v>50.279999999999994</v>
      </c>
      <c r="I4" s="2">
        <f>F4+H4</f>
        <v>79.28</v>
      </c>
      <c r="J4" s="2"/>
    </row>
    <row r="5" spans="1:10" ht="24" customHeight="1">
      <c r="A5" s="2">
        <v>3</v>
      </c>
      <c r="B5" s="5" t="s">
        <v>236</v>
      </c>
      <c r="C5" s="4" t="s">
        <v>158</v>
      </c>
      <c r="D5" s="5" t="s">
        <v>240</v>
      </c>
      <c r="E5" s="3">
        <v>71.75</v>
      </c>
      <c r="F5" s="2">
        <f>E5*0.4</f>
        <v>28.700000000000003</v>
      </c>
      <c r="G5" s="2">
        <v>83</v>
      </c>
      <c r="H5" s="2">
        <f>G5*0.6</f>
        <v>49.8</v>
      </c>
      <c r="I5" s="2">
        <f>F5+H5</f>
        <v>78.5</v>
      </c>
      <c r="J5" s="2"/>
    </row>
    <row r="6" spans="1:10" ht="24" customHeight="1">
      <c r="A6" s="2">
        <v>4</v>
      </c>
      <c r="B6" s="5" t="s">
        <v>236</v>
      </c>
      <c r="C6" s="4" t="s">
        <v>159</v>
      </c>
      <c r="D6" s="5" t="s">
        <v>241</v>
      </c>
      <c r="E6" s="3">
        <v>68.25</v>
      </c>
      <c r="F6" s="2">
        <f>E6*0.4</f>
        <v>27.3</v>
      </c>
      <c r="G6" s="2">
        <v>83.6</v>
      </c>
      <c r="H6" s="2">
        <f>G6*0.6</f>
        <v>50.16</v>
      </c>
      <c r="I6" s="2">
        <f>F6+H6</f>
        <v>77.46</v>
      </c>
      <c r="J6" s="2"/>
    </row>
  </sheetData>
  <sheetProtection/>
  <mergeCells count="1">
    <mergeCell ref="A1:J1"/>
  </mergeCells>
  <printOptions/>
  <pageMargins left="0.66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312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4.75" customHeight="1">
      <c r="A3" s="2">
        <v>1</v>
      </c>
      <c r="B3" s="5" t="s">
        <v>242</v>
      </c>
      <c r="C3" s="4" t="s">
        <v>160</v>
      </c>
      <c r="D3" s="5" t="s">
        <v>243</v>
      </c>
      <c r="E3" s="3">
        <v>75.5</v>
      </c>
      <c r="F3" s="2">
        <f>E3*0.4</f>
        <v>30.200000000000003</v>
      </c>
      <c r="G3" s="2">
        <v>84.2</v>
      </c>
      <c r="H3" s="2">
        <f>G3*0.6</f>
        <v>50.52</v>
      </c>
      <c r="I3" s="2">
        <f>F3+H3</f>
        <v>80.72</v>
      </c>
      <c r="J3" s="2"/>
    </row>
    <row r="4" spans="1:10" ht="24.75" customHeight="1">
      <c r="A4" s="2">
        <v>2</v>
      </c>
      <c r="B4" s="5" t="s">
        <v>242</v>
      </c>
      <c r="C4" s="4" t="s">
        <v>163</v>
      </c>
      <c r="D4" s="5" t="s">
        <v>245</v>
      </c>
      <c r="E4" s="3">
        <v>64.25</v>
      </c>
      <c r="F4" s="2">
        <f>E4*0.4</f>
        <v>25.700000000000003</v>
      </c>
      <c r="G4" s="2">
        <v>84.4</v>
      </c>
      <c r="H4" s="2">
        <f>G4*0.6</f>
        <v>50.64</v>
      </c>
      <c r="I4" s="2">
        <f>F4+H4</f>
        <v>76.34</v>
      </c>
      <c r="J4" s="2"/>
    </row>
    <row r="5" spans="1:10" ht="24.75" customHeight="1">
      <c r="A5" s="2">
        <v>3</v>
      </c>
      <c r="B5" s="5" t="s">
        <v>242</v>
      </c>
      <c r="C5" s="4" t="s">
        <v>161</v>
      </c>
      <c r="D5" s="5" t="s">
        <v>244</v>
      </c>
      <c r="E5" s="3">
        <v>72.75</v>
      </c>
      <c r="F5" s="2">
        <f>E5*0.4</f>
        <v>29.1</v>
      </c>
      <c r="G5" s="2">
        <v>78.6</v>
      </c>
      <c r="H5" s="2">
        <f>G5*0.6</f>
        <v>47.16</v>
      </c>
      <c r="I5" s="2">
        <f>F5+H5</f>
        <v>76.25999999999999</v>
      </c>
      <c r="J5" s="2"/>
    </row>
    <row r="6" spans="1:10" ht="24.75" customHeight="1">
      <c r="A6" s="2">
        <v>4</v>
      </c>
      <c r="B6" s="5" t="s">
        <v>242</v>
      </c>
      <c r="C6" s="4" t="s">
        <v>162</v>
      </c>
      <c r="D6" s="5" t="s">
        <v>22</v>
      </c>
      <c r="E6" s="3">
        <v>66.25</v>
      </c>
      <c r="F6" s="2">
        <f>E6*0.4</f>
        <v>26.5</v>
      </c>
      <c r="G6" s="2">
        <v>81.4</v>
      </c>
      <c r="H6" s="2">
        <f>G6*0.6</f>
        <v>48.84</v>
      </c>
      <c r="I6" s="2">
        <f>F6+H6</f>
        <v>75.34</v>
      </c>
      <c r="J6" s="2"/>
    </row>
    <row r="7" ht="24.75" customHeight="1"/>
  </sheetData>
  <sheetProtection/>
  <mergeCells count="1">
    <mergeCell ref="A1:J1"/>
  </mergeCells>
  <printOptions/>
  <pageMargins left="0.68" right="0.2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N10" sqref="N10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313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4.75" customHeight="1">
      <c r="A3" s="2">
        <v>1</v>
      </c>
      <c r="B3" s="5" t="s">
        <v>164</v>
      </c>
      <c r="C3" s="4" t="s">
        <v>166</v>
      </c>
      <c r="D3" s="5" t="s">
        <v>165</v>
      </c>
      <c r="E3" s="3">
        <v>69</v>
      </c>
      <c r="F3" s="2">
        <f>E3*0.4</f>
        <v>27.6</v>
      </c>
      <c r="G3" s="2">
        <v>86</v>
      </c>
      <c r="H3" s="2">
        <f>G3*0.6</f>
        <v>51.6</v>
      </c>
      <c r="I3" s="2">
        <f>F3+H3</f>
        <v>79.2</v>
      </c>
      <c r="J3" s="2"/>
    </row>
    <row r="4" spans="1:10" ht="24.75" customHeight="1">
      <c r="A4" s="2">
        <v>2</v>
      </c>
      <c r="B4" s="5" t="s">
        <v>164</v>
      </c>
      <c r="C4" s="4" t="s">
        <v>168</v>
      </c>
      <c r="D4" s="5" t="s">
        <v>167</v>
      </c>
      <c r="E4" s="3">
        <v>65.75</v>
      </c>
      <c r="F4" s="2">
        <f>E4*0.4</f>
        <v>26.3</v>
      </c>
      <c r="G4" s="2">
        <v>85</v>
      </c>
      <c r="H4" s="2">
        <f>G4*0.6</f>
        <v>51</v>
      </c>
      <c r="I4" s="2">
        <f>F4+H4</f>
        <v>77.3</v>
      </c>
      <c r="J4" s="2"/>
    </row>
    <row r="5" spans="1:10" ht="24.75" customHeight="1">
      <c r="A5" s="2">
        <v>3</v>
      </c>
      <c r="B5" s="5" t="s">
        <v>164</v>
      </c>
      <c r="C5" s="4" t="s">
        <v>172</v>
      </c>
      <c r="D5" s="5" t="s">
        <v>171</v>
      </c>
      <c r="E5" s="3">
        <v>63</v>
      </c>
      <c r="F5" s="2">
        <f>E5*0.4</f>
        <v>25.200000000000003</v>
      </c>
      <c r="G5" s="2">
        <v>86.8</v>
      </c>
      <c r="H5" s="2">
        <f>G5*0.6</f>
        <v>52.08</v>
      </c>
      <c r="I5" s="2">
        <f>F5+H5</f>
        <v>77.28</v>
      </c>
      <c r="J5" s="2"/>
    </row>
    <row r="6" spans="1:10" ht="24.75" customHeight="1">
      <c r="A6" s="2">
        <v>4</v>
      </c>
      <c r="B6" s="5" t="s">
        <v>164</v>
      </c>
      <c r="C6" s="4" t="s">
        <v>170</v>
      </c>
      <c r="D6" s="5" t="s">
        <v>169</v>
      </c>
      <c r="E6" s="3">
        <v>63.75</v>
      </c>
      <c r="F6" s="2">
        <f>E6*0.4</f>
        <v>25.5</v>
      </c>
      <c r="G6" s="2">
        <v>86</v>
      </c>
      <c r="H6" s="2">
        <f>G6*0.6</f>
        <v>51.6</v>
      </c>
      <c r="I6" s="2">
        <f>F6+H6</f>
        <v>77.1</v>
      </c>
      <c r="J6" s="2"/>
    </row>
  </sheetData>
  <sheetProtection/>
  <mergeCells count="1">
    <mergeCell ref="A1:J1"/>
  </mergeCells>
  <printOptions/>
  <pageMargins left="0.75" right="0.15" top="1" bottom="1" header="0.5" footer="0.5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3" sqref="J3:J6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314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4" customHeight="1">
      <c r="A3" s="2">
        <v>1</v>
      </c>
      <c r="B3" s="5" t="s">
        <v>246</v>
      </c>
      <c r="C3" s="4" t="s">
        <v>249</v>
      </c>
      <c r="D3" s="5" t="s">
        <v>250</v>
      </c>
      <c r="E3" s="5">
        <v>70</v>
      </c>
      <c r="F3" s="2">
        <f>E3*0.4</f>
        <v>28</v>
      </c>
      <c r="G3" s="2">
        <v>86.4</v>
      </c>
      <c r="H3" s="2">
        <f>G3*0.6</f>
        <v>51.84</v>
      </c>
      <c r="I3" s="2">
        <f>F3+H3</f>
        <v>79.84</v>
      </c>
      <c r="J3" s="2"/>
    </row>
    <row r="4" spans="1:10" ht="24" customHeight="1">
      <c r="A4" s="2">
        <v>2</v>
      </c>
      <c r="B4" s="5" t="s">
        <v>246</v>
      </c>
      <c r="C4" s="4" t="s">
        <v>173</v>
      </c>
      <c r="D4" s="5" t="s">
        <v>247</v>
      </c>
      <c r="E4" s="5">
        <v>73</v>
      </c>
      <c r="F4" s="2">
        <f>E4*0.4</f>
        <v>29.200000000000003</v>
      </c>
      <c r="G4" s="2">
        <v>83</v>
      </c>
      <c r="H4" s="2">
        <f>G4*0.6</f>
        <v>49.8</v>
      </c>
      <c r="I4" s="2">
        <f>F4+H4</f>
        <v>79</v>
      </c>
      <c r="J4" s="2"/>
    </row>
    <row r="5" spans="1:10" ht="24" customHeight="1">
      <c r="A5" s="2">
        <v>3</v>
      </c>
      <c r="B5" s="5" t="s">
        <v>246</v>
      </c>
      <c r="C5" s="4" t="s">
        <v>174</v>
      </c>
      <c r="D5" s="5" t="s">
        <v>248</v>
      </c>
      <c r="E5" s="5">
        <v>72.75</v>
      </c>
      <c r="F5" s="2">
        <f>E5*0.4</f>
        <v>29.1</v>
      </c>
      <c r="G5" s="2">
        <v>82.8</v>
      </c>
      <c r="H5" s="2">
        <f>G5*0.6</f>
        <v>49.68</v>
      </c>
      <c r="I5" s="2">
        <f>F5+H5</f>
        <v>78.78</v>
      </c>
      <c r="J5" s="2"/>
    </row>
    <row r="6" spans="1:10" ht="24" customHeight="1">
      <c r="A6" s="2">
        <v>4</v>
      </c>
      <c r="B6" s="5" t="s">
        <v>246</v>
      </c>
      <c r="C6" s="4" t="s">
        <v>175</v>
      </c>
      <c r="D6" s="5" t="s">
        <v>251</v>
      </c>
      <c r="E6" s="5">
        <v>66</v>
      </c>
      <c r="F6" s="2">
        <f>E6*0.4</f>
        <v>26.400000000000002</v>
      </c>
      <c r="G6" s="2">
        <v>85.6</v>
      </c>
      <c r="H6" s="2">
        <f>G6*0.6</f>
        <v>51.35999999999999</v>
      </c>
      <c r="I6" s="2">
        <f>F6+H6</f>
        <v>77.75999999999999</v>
      </c>
      <c r="J6" s="2"/>
    </row>
  </sheetData>
  <sheetProtection/>
  <mergeCells count="1">
    <mergeCell ref="A1:J1"/>
  </mergeCells>
  <printOptions/>
  <pageMargins left="0.52" right="0.23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D3" sqref="D3:D4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315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4.75" customHeight="1">
      <c r="A3" s="2">
        <v>1</v>
      </c>
      <c r="B3" s="5" t="s">
        <v>253</v>
      </c>
      <c r="C3" s="4" t="s">
        <v>177</v>
      </c>
      <c r="D3" s="5" t="s">
        <v>124</v>
      </c>
      <c r="E3" s="3">
        <v>67.5</v>
      </c>
      <c r="F3" s="2">
        <f>E3*0.4</f>
        <v>27</v>
      </c>
      <c r="G3" s="2">
        <v>87.4</v>
      </c>
      <c r="H3" s="2">
        <f>G3*0.6</f>
        <v>52.440000000000005</v>
      </c>
      <c r="I3" s="2">
        <f>F3+H3</f>
        <v>79.44</v>
      </c>
      <c r="J3" s="2"/>
    </row>
    <row r="4" spans="1:10" ht="24.75" customHeight="1">
      <c r="A4" s="2">
        <v>2</v>
      </c>
      <c r="B4" s="5" t="s">
        <v>253</v>
      </c>
      <c r="C4" s="4" t="s">
        <v>176</v>
      </c>
      <c r="D4" s="5" t="s">
        <v>252</v>
      </c>
      <c r="E4" s="3">
        <v>67.5</v>
      </c>
      <c r="F4" s="2">
        <f>E4*0.4</f>
        <v>27</v>
      </c>
      <c r="G4" s="2">
        <v>86.6</v>
      </c>
      <c r="H4" s="2">
        <f>G4*0.6</f>
        <v>51.959999999999994</v>
      </c>
      <c r="I4" s="2">
        <f>F4+H4</f>
        <v>78.96</v>
      </c>
      <c r="J4" s="2"/>
    </row>
  </sheetData>
  <sheetProtection/>
  <mergeCells count="1">
    <mergeCell ref="A1:J1"/>
  </mergeCells>
  <printOptions/>
  <pageMargins left="0.54" right="0.33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316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6.25" customHeight="1">
      <c r="A3" s="2">
        <v>1</v>
      </c>
      <c r="B3" s="5" t="s">
        <v>257</v>
      </c>
      <c r="C3" s="4" t="s">
        <v>178</v>
      </c>
      <c r="D3" s="5" t="s">
        <v>254</v>
      </c>
      <c r="E3" s="5">
        <v>81.25</v>
      </c>
      <c r="F3" s="2">
        <f>E3*0.4</f>
        <v>32.5</v>
      </c>
      <c r="G3" s="2">
        <v>82</v>
      </c>
      <c r="H3" s="2">
        <f>G3*0.6</f>
        <v>49.199999999999996</v>
      </c>
      <c r="I3" s="2">
        <f>F3+H3</f>
        <v>81.69999999999999</v>
      </c>
      <c r="J3" s="2"/>
    </row>
    <row r="4" spans="1:10" ht="26.25" customHeight="1">
      <c r="A4" s="2">
        <v>2</v>
      </c>
      <c r="B4" s="5" t="s">
        <v>257</v>
      </c>
      <c r="C4" s="4" t="s">
        <v>179</v>
      </c>
      <c r="D4" s="5" t="s">
        <v>255</v>
      </c>
      <c r="E4" s="5">
        <v>66.75</v>
      </c>
      <c r="F4" s="2">
        <f>E4*0.4</f>
        <v>26.700000000000003</v>
      </c>
      <c r="G4" s="2">
        <v>86.2</v>
      </c>
      <c r="H4" s="2">
        <f>G4*0.6</f>
        <v>51.72</v>
      </c>
      <c r="I4" s="2">
        <f>F4+H4</f>
        <v>78.42</v>
      </c>
      <c r="J4" s="2"/>
    </row>
    <row r="5" spans="1:10" ht="26.25" customHeight="1">
      <c r="A5" s="2">
        <v>3</v>
      </c>
      <c r="B5" s="5" t="s">
        <v>257</v>
      </c>
      <c r="C5" s="4" t="s">
        <v>180</v>
      </c>
      <c r="D5" s="5" t="s">
        <v>256</v>
      </c>
      <c r="E5" s="5">
        <v>61.75</v>
      </c>
      <c r="F5" s="2">
        <f>E5*0.4</f>
        <v>24.700000000000003</v>
      </c>
      <c r="G5" s="2">
        <v>86.2</v>
      </c>
      <c r="H5" s="2">
        <f>G5*0.6</f>
        <v>51.72</v>
      </c>
      <c r="I5" s="2">
        <f>F5+H5</f>
        <v>76.42</v>
      </c>
      <c r="J5" s="2"/>
    </row>
  </sheetData>
  <sheetProtection/>
  <mergeCells count="1">
    <mergeCell ref="A1:J1"/>
  </mergeCells>
  <printOptions/>
  <pageMargins left="0.46" right="0.38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J21" sqref="J21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10" t="s">
        <v>318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4.75" customHeight="1">
      <c r="A3" s="2">
        <v>1</v>
      </c>
      <c r="B3" s="2" t="s">
        <v>62</v>
      </c>
      <c r="C3" s="4" t="s">
        <v>71</v>
      </c>
      <c r="D3" s="5" t="s">
        <v>70</v>
      </c>
      <c r="E3" s="4">
        <v>77.25</v>
      </c>
      <c r="F3" s="2">
        <f>E3*0.4</f>
        <v>30.900000000000002</v>
      </c>
      <c r="G3" s="2">
        <v>81.6</v>
      </c>
      <c r="H3" s="2">
        <f>G3*0.6</f>
        <v>48.959999999999994</v>
      </c>
      <c r="I3" s="2">
        <f>F3+H3</f>
        <v>79.86</v>
      </c>
      <c r="J3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317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1.75" customHeight="1">
      <c r="A3" s="2">
        <v>1</v>
      </c>
      <c r="B3" s="2" t="s">
        <v>7</v>
      </c>
      <c r="C3" s="4" t="s">
        <v>40</v>
      </c>
      <c r="D3" s="5" t="s">
        <v>39</v>
      </c>
      <c r="E3" s="4">
        <v>73</v>
      </c>
      <c r="F3" s="2">
        <f>E3*0.4</f>
        <v>29.200000000000003</v>
      </c>
      <c r="G3" s="2">
        <v>82</v>
      </c>
      <c r="H3" s="2">
        <f>G3*0.6</f>
        <v>49.199999999999996</v>
      </c>
      <c r="I3" s="2">
        <f>F3+H3</f>
        <v>78.4</v>
      </c>
      <c r="J3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D3" sqref="D3:D23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304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33" customHeight="1">
      <c r="A3" s="2">
        <v>1</v>
      </c>
      <c r="B3" s="2" t="s">
        <v>7</v>
      </c>
      <c r="C3" s="4" t="s">
        <v>10</v>
      </c>
      <c r="D3" s="5" t="s">
        <v>9</v>
      </c>
      <c r="E3" s="4">
        <v>82.25</v>
      </c>
      <c r="F3" s="2">
        <f aca="true" t="shared" si="0" ref="F3:F22">E3*0.4</f>
        <v>32.9</v>
      </c>
      <c r="G3" s="2">
        <v>84.2</v>
      </c>
      <c r="H3" s="2">
        <f aca="true" t="shared" si="1" ref="H3:H22">G3*0.6</f>
        <v>50.52</v>
      </c>
      <c r="I3" s="2">
        <f aca="true" t="shared" si="2" ref="I3:I22">F3+H3</f>
        <v>83.42</v>
      </c>
      <c r="J3" s="2"/>
    </row>
    <row r="4" spans="1:10" ht="33" customHeight="1">
      <c r="A4" s="2">
        <v>2</v>
      </c>
      <c r="B4" s="2" t="s">
        <v>7</v>
      </c>
      <c r="C4" s="4" t="s">
        <v>15</v>
      </c>
      <c r="D4" s="5" t="s">
        <v>14</v>
      </c>
      <c r="E4" s="4">
        <v>79.25</v>
      </c>
      <c r="F4" s="2">
        <f t="shared" si="0"/>
        <v>31.700000000000003</v>
      </c>
      <c r="G4" s="2">
        <v>85.8</v>
      </c>
      <c r="H4" s="2">
        <f t="shared" si="1"/>
        <v>51.48</v>
      </c>
      <c r="I4" s="2">
        <f t="shared" si="2"/>
        <v>83.18</v>
      </c>
      <c r="J4" s="2"/>
    </row>
    <row r="5" spans="1:10" ht="33" customHeight="1">
      <c r="A5" s="2">
        <v>3</v>
      </c>
      <c r="B5" s="2" t="s">
        <v>7</v>
      </c>
      <c r="C5" s="4" t="s">
        <v>33</v>
      </c>
      <c r="D5" s="5" t="s">
        <v>32</v>
      </c>
      <c r="E5" s="4">
        <v>74</v>
      </c>
      <c r="F5" s="2">
        <f t="shared" si="0"/>
        <v>29.6</v>
      </c>
      <c r="G5" s="2">
        <v>86</v>
      </c>
      <c r="H5" s="2">
        <f t="shared" si="1"/>
        <v>51.6</v>
      </c>
      <c r="I5" s="2">
        <f t="shared" si="2"/>
        <v>81.2</v>
      </c>
      <c r="J5" s="2"/>
    </row>
    <row r="6" spans="1:10" ht="33" customHeight="1">
      <c r="A6" s="2">
        <v>4</v>
      </c>
      <c r="B6" s="2" t="s">
        <v>7</v>
      </c>
      <c r="C6" s="4" t="s">
        <v>12</v>
      </c>
      <c r="D6" s="5" t="s">
        <v>11</v>
      </c>
      <c r="E6" s="4">
        <v>82</v>
      </c>
      <c r="F6" s="2">
        <f t="shared" si="0"/>
        <v>32.800000000000004</v>
      </c>
      <c r="G6" s="2">
        <v>80.4</v>
      </c>
      <c r="H6" s="2">
        <f t="shared" si="1"/>
        <v>48.24</v>
      </c>
      <c r="I6" s="2">
        <f t="shared" si="2"/>
        <v>81.04</v>
      </c>
      <c r="J6" s="2"/>
    </row>
    <row r="7" spans="1:10" ht="33" customHeight="1">
      <c r="A7" s="2">
        <v>5</v>
      </c>
      <c r="B7" s="2" t="s">
        <v>7</v>
      </c>
      <c r="C7" s="4" t="s">
        <v>17</v>
      </c>
      <c r="D7" s="5" t="s">
        <v>16</v>
      </c>
      <c r="E7" s="4">
        <v>78.5</v>
      </c>
      <c r="F7" s="2">
        <f t="shared" si="0"/>
        <v>31.400000000000002</v>
      </c>
      <c r="G7" s="2">
        <v>82.6</v>
      </c>
      <c r="H7" s="2">
        <f t="shared" si="1"/>
        <v>49.559999999999995</v>
      </c>
      <c r="I7" s="2">
        <f t="shared" si="2"/>
        <v>80.96</v>
      </c>
      <c r="J7" s="2"/>
    </row>
    <row r="8" spans="1:10" ht="33" customHeight="1">
      <c r="A8" s="2">
        <v>6</v>
      </c>
      <c r="B8" s="2" t="s">
        <v>7</v>
      </c>
      <c r="C8" s="4" t="s">
        <v>26</v>
      </c>
      <c r="D8" s="5" t="s">
        <v>25</v>
      </c>
      <c r="E8" s="4">
        <v>75</v>
      </c>
      <c r="F8" s="2">
        <f t="shared" si="0"/>
        <v>30</v>
      </c>
      <c r="G8" s="2">
        <v>84.6</v>
      </c>
      <c r="H8" s="2">
        <f t="shared" si="1"/>
        <v>50.76</v>
      </c>
      <c r="I8" s="2">
        <f t="shared" si="2"/>
        <v>80.75999999999999</v>
      </c>
      <c r="J8" s="2"/>
    </row>
    <row r="9" spans="1:10" ht="33" customHeight="1">
      <c r="A9" s="2">
        <v>7</v>
      </c>
      <c r="B9" s="2" t="s">
        <v>7</v>
      </c>
      <c r="C9" s="4" t="s">
        <v>46</v>
      </c>
      <c r="D9" s="5" t="s">
        <v>45</v>
      </c>
      <c r="E9" s="4">
        <v>72.25</v>
      </c>
      <c r="F9" s="2">
        <f t="shared" si="0"/>
        <v>28.900000000000002</v>
      </c>
      <c r="G9" s="2">
        <v>86.2</v>
      </c>
      <c r="H9" s="2">
        <f t="shared" si="1"/>
        <v>51.72</v>
      </c>
      <c r="I9" s="2">
        <f t="shared" si="2"/>
        <v>80.62</v>
      </c>
      <c r="J9" s="2"/>
    </row>
    <row r="10" spans="1:10" ht="33" customHeight="1">
      <c r="A10" s="2">
        <v>8</v>
      </c>
      <c r="B10" s="2" t="s">
        <v>7</v>
      </c>
      <c r="C10" s="4" t="s">
        <v>31</v>
      </c>
      <c r="D10" s="5" t="s">
        <v>30</v>
      </c>
      <c r="E10" s="4">
        <v>74.25</v>
      </c>
      <c r="F10" s="2">
        <f t="shared" si="0"/>
        <v>29.700000000000003</v>
      </c>
      <c r="G10" s="2">
        <v>84</v>
      </c>
      <c r="H10" s="2">
        <f t="shared" si="1"/>
        <v>50.4</v>
      </c>
      <c r="I10" s="2">
        <f t="shared" si="2"/>
        <v>80.1</v>
      </c>
      <c r="J10" s="2"/>
    </row>
    <row r="11" spans="1:10" ht="33" customHeight="1">
      <c r="A11" s="2">
        <v>9</v>
      </c>
      <c r="B11" s="2" t="s">
        <v>7</v>
      </c>
      <c r="C11" s="4" t="s">
        <v>28</v>
      </c>
      <c r="D11" s="5" t="s">
        <v>27</v>
      </c>
      <c r="E11" s="4">
        <v>75</v>
      </c>
      <c r="F11" s="2">
        <f t="shared" si="0"/>
        <v>30</v>
      </c>
      <c r="G11" s="2">
        <v>83.2</v>
      </c>
      <c r="H11" s="2">
        <f t="shared" si="1"/>
        <v>49.92</v>
      </c>
      <c r="I11" s="2">
        <f t="shared" si="2"/>
        <v>79.92</v>
      </c>
      <c r="J11" s="2"/>
    </row>
    <row r="12" spans="1:10" ht="33" customHeight="1">
      <c r="A12" s="2">
        <v>10</v>
      </c>
      <c r="B12" s="2" t="s">
        <v>7</v>
      </c>
      <c r="C12" s="4" t="s">
        <v>303</v>
      </c>
      <c r="D12" s="5" t="s">
        <v>36</v>
      </c>
      <c r="E12" s="4">
        <v>73.75</v>
      </c>
      <c r="F12" s="2">
        <f t="shared" si="0"/>
        <v>29.5</v>
      </c>
      <c r="G12" s="2">
        <v>84</v>
      </c>
      <c r="H12" s="2">
        <f t="shared" si="1"/>
        <v>50.4</v>
      </c>
      <c r="I12" s="2">
        <f t="shared" si="2"/>
        <v>79.9</v>
      </c>
      <c r="J12" s="2"/>
    </row>
    <row r="13" spans="1:10" ht="33" customHeight="1">
      <c r="A13" s="2">
        <v>11</v>
      </c>
      <c r="B13" s="2" t="s">
        <v>7</v>
      </c>
      <c r="C13" s="4" t="s">
        <v>50</v>
      </c>
      <c r="D13" s="5" t="s">
        <v>49</v>
      </c>
      <c r="E13" s="4">
        <v>71.25</v>
      </c>
      <c r="F13" s="2">
        <f t="shared" si="0"/>
        <v>28.5</v>
      </c>
      <c r="G13" s="2">
        <v>85.4</v>
      </c>
      <c r="H13" s="2">
        <f t="shared" si="1"/>
        <v>51.24</v>
      </c>
      <c r="I13" s="2">
        <f t="shared" si="2"/>
        <v>79.74000000000001</v>
      </c>
      <c r="J13" s="2"/>
    </row>
    <row r="14" spans="1:10" ht="33" customHeight="1">
      <c r="A14" s="2">
        <v>12</v>
      </c>
      <c r="B14" s="2" t="s">
        <v>7</v>
      </c>
      <c r="C14" s="4" t="s">
        <v>59</v>
      </c>
      <c r="D14" s="5" t="s">
        <v>302</v>
      </c>
      <c r="E14" s="4">
        <v>67.75</v>
      </c>
      <c r="F14" s="2">
        <f t="shared" si="0"/>
        <v>27.1</v>
      </c>
      <c r="G14" s="2">
        <v>87.2</v>
      </c>
      <c r="H14" s="2">
        <f t="shared" si="1"/>
        <v>52.32</v>
      </c>
      <c r="I14" s="2">
        <f t="shared" si="2"/>
        <v>79.42</v>
      </c>
      <c r="J14" s="2"/>
    </row>
    <row r="15" spans="1:10" ht="33" customHeight="1">
      <c r="A15" s="2">
        <v>13</v>
      </c>
      <c r="B15" s="2" t="s">
        <v>7</v>
      </c>
      <c r="C15" s="4" t="s">
        <v>21</v>
      </c>
      <c r="D15" s="5" t="s">
        <v>20</v>
      </c>
      <c r="E15" s="4">
        <v>76.5</v>
      </c>
      <c r="F15" s="2">
        <f t="shared" si="0"/>
        <v>30.6</v>
      </c>
      <c r="G15" s="2">
        <v>81</v>
      </c>
      <c r="H15" s="2">
        <f t="shared" si="1"/>
        <v>48.6</v>
      </c>
      <c r="I15" s="2">
        <f t="shared" si="2"/>
        <v>79.2</v>
      </c>
      <c r="J15" s="2"/>
    </row>
    <row r="16" spans="1:10" ht="33" customHeight="1">
      <c r="A16" s="2">
        <v>14</v>
      </c>
      <c r="B16" s="2" t="s">
        <v>7</v>
      </c>
      <c r="C16" s="4" t="s">
        <v>52</v>
      </c>
      <c r="D16" s="5" t="s">
        <v>51</v>
      </c>
      <c r="E16" s="4">
        <v>69.75</v>
      </c>
      <c r="F16" s="2">
        <f t="shared" si="0"/>
        <v>27.900000000000002</v>
      </c>
      <c r="G16" s="2">
        <v>85.2</v>
      </c>
      <c r="H16" s="2">
        <f t="shared" si="1"/>
        <v>51.12</v>
      </c>
      <c r="I16" s="2">
        <f t="shared" si="2"/>
        <v>79.02</v>
      </c>
      <c r="J16" s="2"/>
    </row>
    <row r="17" spans="1:10" ht="33" customHeight="1">
      <c r="A17" s="2">
        <v>15</v>
      </c>
      <c r="B17" s="2" t="s">
        <v>7</v>
      </c>
      <c r="C17" s="4" t="s">
        <v>44</v>
      </c>
      <c r="D17" s="5" t="s">
        <v>43</v>
      </c>
      <c r="E17" s="4">
        <v>72.5</v>
      </c>
      <c r="F17" s="2">
        <f t="shared" si="0"/>
        <v>29</v>
      </c>
      <c r="G17" s="2">
        <v>83.2</v>
      </c>
      <c r="H17" s="2">
        <f t="shared" si="1"/>
        <v>49.92</v>
      </c>
      <c r="I17" s="2">
        <f t="shared" si="2"/>
        <v>78.92</v>
      </c>
      <c r="J17" s="2"/>
    </row>
    <row r="18" spans="1:10" ht="33" customHeight="1">
      <c r="A18" s="2">
        <v>16</v>
      </c>
      <c r="B18" s="2" t="s">
        <v>7</v>
      </c>
      <c r="C18" s="4" t="s">
        <v>23</v>
      </c>
      <c r="D18" s="5" t="s">
        <v>300</v>
      </c>
      <c r="E18" s="4">
        <v>75.75</v>
      </c>
      <c r="F18" s="2">
        <f t="shared" si="0"/>
        <v>30.3</v>
      </c>
      <c r="G18" s="2">
        <v>80.8</v>
      </c>
      <c r="H18" s="2">
        <f t="shared" si="1"/>
        <v>48.48</v>
      </c>
      <c r="I18" s="2">
        <f t="shared" si="2"/>
        <v>78.78</v>
      </c>
      <c r="J18" s="2"/>
    </row>
    <row r="19" spans="1:10" ht="33" customHeight="1">
      <c r="A19" s="2">
        <v>17</v>
      </c>
      <c r="B19" s="2" t="s">
        <v>7</v>
      </c>
      <c r="C19" s="4" t="s">
        <v>37</v>
      </c>
      <c r="D19" s="5" t="s">
        <v>301</v>
      </c>
      <c r="E19" s="4">
        <v>73.25</v>
      </c>
      <c r="F19" s="2">
        <f t="shared" si="0"/>
        <v>29.3</v>
      </c>
      <c r="G19" s="2">
        <v>82.4</v>
      </c>
      <c r="H19" s="2">
        <f t="shared" si="1"/>
        <v>49.440000000000005</v>
      </c>
      <c r="I19" s="2">
        <f t="shared" si="2"/>
        <v>78.74000000000001</v>
      </c>
      <c r="J19" s="2"/>
    </row>
    <row r="20" spans="1:10" ht="33" customHeight="1">
      <c r="A20" s="2">
        <v>18</v>
      </c>
      <c r="B20" s="2" t="s">
        <v>7</v>
      </c>
      <c r="C20" s="4" t="s">
        <v>42</v>
      </c>
      <c r="D20" s="5" t="s">
        <v>41</v>
      </c>
      <c r="E20" s="4">
        <v>72.75</v>
      </c>
      <c r="F20" s="2">
        <f t="shared" si="0"/>
        <v>29.1</v>
      </c>
      <c r="G20" s="2">
        <v>81.6</v>
      </c>
      <c r="H20" s="2">
        <f t="shared" si="1"/>
        <v>48.959999999999994</v>
      </c>
      <c r="I20" s="2">
        <f t="shared" si="2"/>
        <v>78.06</v>
      </c>
      <c r="J20" s="2"/>
    </row>
    <row r="21" spans="1:10" ht="33" customHeight="1">
      <c r="A21" s="2">
        <v>19</v>
      </c>
      <c r="B21" s="2" t="s">
        <v>7</v>
      </c>
      <c r="C21" s="4" t="s">
        <v>61</v>
      </c>
      <c r="D21" s="5" t="s">
        <v>60</v>
      </c>
      <c r="E21" s="4">
        <v>67.75</v>
      </c>
      <c r="F21" s="2">
        <f t="shared" si="0"/>
        <v>27.1</v>
      </c>
      <c r="G21" s="2">
        <v>84.4</v>
      </c>
      <c r="H21" s="2">
        <f t="shared" si="1"/>
        <v>50.64</v>
      </c>
      <c r="I21" s="2">
        <f t="shared" si="2"/>
        <v>77.74000000000001</v>
      </c>
      <c r="J21" s="2"/>
    </row>
    <row r="22" spans="1:10" ht="33" customHeight="1">
      <c r="A22" s="2">
        <v>20</v>
      </c>
      <c r="B22" s="2" t="s">
        <v>7</v>
      </c>
      <c r="C22" s="4" t="s">
        <v>47</v>
      </c>
      <c r="D22" s="5" t="s">
        <v>6</v>
      </c>
      <c r="E22" s="4">
        <v>71.5</v>
      </c>
      <c r="F22" s="2">
        <f t="shared" si="0"/>
        <v>28.6</v>
      </c>
      <c r="G22" s="2">
        <v>81.8</v>
      </c>
      <c r="H22" s="2">
        <f t="shared" si="1"/>
        <v>49.08</v>
      </c>
      <c r="I22" s="2">
        <f t="shared" si="2"/>
        <v>77.68</v>
      </c>
      <c r="J22" s="2"/>
    </row>
    <row r="23" ht="14.25">
      <c r="D23" s="8"/>
    </row>
  </sheetData>
  <sheetProtection/>
  <mergeCells count="1">
    <mergeCell ref="A1:J1"/>
  </mergeCells>
  <printOptions/>
  <pageMargins left="0.57" right="0.3" top="0.53" bottom="0.4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3" sqref="D3:D22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305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30.75" customHeight="1">
      <c r="A3" s="2">
        <v>1</v>
      </c>
      <c r="B3" s="2" t="s">
        <v>62</v>
      </c>
      <c r="C3" s="4" t="s">
        <v>72</v>
      </c>
      <c r="D3" s="5" t="s">
        <v>261</v>
      </c>
      <c r="E3" s="4">
        <v>77.25</v>
      </c>
      <c r="F3" s="2">
        <f aca="true" t="shared" si="0" ref="F3:F22">E3*0.4</f>
        <v>30.900000000000002</v>
      </c>
      <c r="G3" s="2">
        <v>85.6</v>
      </c>
      <c r="H3" s="2">
        <f aca="true" t="shared" si="1" ref="H3:H22">G3*0.6</f>
        <v>51.35999999999999</v>
      </c>
      <c r="I3" s="2">
        <f aca="true" t="shared" si="2" ref="I3:I22">F3+H3</f>
        <v>82.25999999999999</v>
      </c>
      <c r="J3" s="2"/>
    </row>
    <row r="4" spans="1:10" ht="30.75" customHeight="1">
      <c r="A4" s="2">
        <v>2</v>
      </c>
      <c r="B4" s="2" t="s">
        <v>62</v>
      </c>
      <c r="C4" s="4" t="s">
        <v>83</v>
      </c>
      <c r="D4" s="5" t="s">
        <v>82</v>
      </c>
      <c r="E4" s="4">
        <v>75</v>
      </c>
      <c r="F4" s="2">
        <f t="shared" si="0"/>
        <v>30</v>
      </c>
      <c r="G4" s="2">
        <v>86.6</v>
      </c>
      <c r="H4" s="2">
        <f t="shared" si="1"/>
        <v>51.959999999999994</v>
      </c>
      <c r="I4" s="2">
        <f t="shared" si="2"/>
        <v>81.96</v>
      </c>
      <c r="J4" s="2"/>
    </row>
    <row r="5" spans="1:10" ht="30.75" customHeight="1">
      <c r="A5" s="2">
        <v>3</v>
      </c>
      <c r="B5" s="2" t="s">
        <v>62</v>
      </c>
      <c r="C5" s="4" t="s">
        <v>65</v>
      </c>
      <c r="D5" s="5" t="s">
        <v>258</v>
      </c>
      <c r="E5" s="4">
        <v>78.5</v>
      </c>
      <c r="F5" s="2">
        <f t="shared" si="0"/>
        <v>31.400000000000002</v>
      </c>
      <c r="G5" s="2">
        <v>84.2</v>
      </c>
      <c r="H5" s="2">
        <f t="shared" si="1"/>
        <v>50.52</v>
      </c>
      <c r="I5" s="2">
        <f t="shared" si="2"/>
        <v>81.92</v>
      </c>
      <c r="J5" s="2"/>
    </row>
    <row r="6" spans="1:10" ht="30.75" customHeight="1">
      <c r="A6" s="2">
        <v>4</v>
      </c>
      <c r="B6" s="2" t="s">
        <v>62</v>
      </c>
      <c r="C6" s="4" t="s">
        <v>94</v>
      </c>
      <c r="D6" s="5" t="s">
        <v>268</v>
      </c>
      <c r="E6" s="4">
        <v>73.25</v>
      </c>
      <c r="F6" s="2">
        <f t="shared" si="0"/>
        <v>29.3</v>
      </c>
      <c r="G6" s="2">
        <v>87.4</v>
      </c>
      <c r="H6" s="2">
        <f t="shared" si="1"/>
        <v>52.440000000000005</v>
      </c>
      <c r="I6" s="2">
        <f t="shared" si="2"/>
        <v>81.74000000000001</v>
      </c>
      <c r="J6" s="2"/>
    </row>
    <row r="7" spans="1:10" ht="30.75" customHeight="1">
      <c r="A7" s="2">
        <v>5</v>
      </c>
      <c r="B7" s="2" t="s">
        <v>62</v>
      </c>
      <c r="C7" s="4" t="s">
        <v>95</v>
      </c>
      <c r="D7" s="5" t="s">
        <v>269</v>
      </c>
      <c r="E7" s="4">
        <v>73</v>
      </c>
      <c r="F7" s="2">
        <f t="shared" si="0"/>
        <v>29.200000000000003</v>
      </c>
      <c r="G7" s="2">
        <v>86.2</v>
      </c>
      <c r="H7" s="2">
        <f t="shared" si="1"/>
        <v>51.72</v>
      </c>
      <c r="I7" s="2">
        <f t="shared" si="2"/>
        <v>80.92</v>
      </c>
      <c r="J7" s="2"/>
    </row>
    <row r="8" spans="1:10" ht="30.75" customHeight="1">
      <c r="A8" s="2">
        <v>6</v>
      </c>
      <c r="B8" s="2" t="s">
        <v>62</v>
      </c>
      <c r="C8" s="4" t="s">
        <v>76</v>
      </c>
      <c r="D8" s="5" t="s">
        <v>262</v>
      </c>
      <c r="E8" s="4">
        <v>76.75</v>
      </c>
      <c r="F8" s="2">
        <f t="shared" si="0"/>
        <v>30.700000000000003</v>
      </c>
      <c r="G8" s="2">
        <v>83.6</v>
      </c>
      <c r="H8" s="2">
        <f t="shared" si="1"/>
        <v>50.16</v>
      </c>
      <c r="I8" s="2">
        <f t="shared" si="2"/>
        <v>80.86</v>
      </c>
      <c r="J8" s="2"/>
    </row>
    <row r="9" spans="1:10" ht="30.75" customHeight="1">
      <c r="A9" s="2">
        <v>7</v>
      </c>
      <c r="B9" s="2" t="s">
        <v>62</v>
      </c>
      <c r="C9" s="4" t="s">
        <v>91</v>
      </c>
      <c r="D9" s="5" t="s">
        <v>267</v>
      </c>
      <c r="E9" s="4">
        <v>73.25</v>
      </c>
      <c r="F9" s="2">
        <f t="shared" si="0"/>
        <v>29.3</v>
      </c>
      <c r="G9" s="2">
        <v>85.4</v>
      </c>
      <c r="H9" s="2">
        <f t="shared" si="1"/>
        <v>51.24</v>
      </c>
      <c r="I9" s="2">
        <f t="shared" si="2"/>
        <v>80.54</v>
      </c>
      <c r="J9" s="2"/>
    </row>
    <row r="10" spans="1:10" ht="30.75" customHeight="1">
      <c r="A10" s="2">
        <v>8</v>
      </c>
      <c r="B10" s="2" t="s">
        <v>62</v>
      </c>
      <c r="C10" s="4" t="s">
        <v>85</v>
      </c>
      <c r="D10" s="5" t="s">
        <v>84</v>
      </c>
      <c r="E10" s="4">
        <v>74.25</v>
      </c>
      <c r="F10" s="2">
        <f t="shared" si="0"/>
        <v>29.700000000000003</v>
      </c>
      <c r="G10" s="2">
        <v>84.6</v>
      </c>
      <c r="H10" s="2">
        <f t="shared" si="1"/>
        <v>50.76</v>
      </c>
      <c r="I10" s="2">
        <f t="shared" si="2"/>
        <v>80.46000000000001</v>
      </c>
      <c r="J10" s="2"/>
    </row>
    <row r="11" spans="1:10" ht="30.75" customHeight="1">
      <c r="A11" s="2">
        <v>9</v>
      </c>
      <c r="B11" s="2" t="s">
        <v>62</v>
      </c>
      <c r="C11" s="4" t="s">
        <v>79</v>
      </c>
      <c r="D11" s="5" t="s">
        <v>264</v>
      </c>
      <c r="E11" s="4">
        <v>75.5</v>
      </c>
      <c r="F11" s="2">
        <f t="shared" si="0"/>
        <v>30.200000000000003</v>
      </c>
      <c r="G11" s="2">
        <v>83</v>
      </c>
      <c r="H11" s="2">
        <f t="shared" si="1"/>
        <v>49.8</v>
      </c>
      <c r="I11" s="2">
        <f t="shared" si="2"/>
        <v>80</v>
      </c>
      <c r="J11" s="2"/>
    </row>
    <row r="12" spans="1:10" ht="30.75" customHeight="1">
      <c r="A12" s="2">
        <v>10</v>
      </c>
      <c r="B12" s="2" t="s">
        <v>62</v>
      </c>
      <c r="C12" s="4" t="s">
        <v>78</v>
      </c>
      <c r="D12" s="5" t="s">
        <v>263</v>
      </c>
      <c r="E12" s="4">
        <v>75.75</v>
      </c>
      <c r="F12" s="2">
        <f t="shared" si="0"/>
        <v>30.3</v>
      </c>
      <c r="G12" s="2">
        <v>82.2</v>
      </c>
      <c r="H12" s="2">
        <f t="shared" si="1"/>
        <v>49.32</v>
      </c>
      <c r="I12" s="2">
        <f t="shared" si="2"/>
        <v>79.62</v>
      </c>
      <c r="J12" s="2"/>
    </row>
    <row r="13" spans="1:10" ht="30.75" customHeight="1">
      <c r="A13" s="2">
        <v>11</v>
      </c>
      <c r="B13" s="2" t="s">
        <v>62</v>
      </c>
      <c r="C13" s="4" t="s">
        <v>106</v>
      </c>
      <c r="D13" s="5" t="s">
        <v>274</v>
      </c>
      <c r="E13" s="4">
        <v>71</v>
      </c>
      <c r="F13" s="2">
        <f t="shared" si="0"/>
        <v>28.400000000000002</v>
      </c>
      <c r="G13" s="2">
        <v>85</v>
      </c>
      <c r="H13" s="2">
        <f t="shared" si="1"/>
        <v>51</v>
      </c>
      <c r="I13" s="2">
        <f t="shared" si="2"/>
        <v>79.4</v>
      </c>
      <c r="J13" s="2"/>
    </row>
    <row r="14" spans="1:10" ht="30.75" customHeight="1">
      <c r="A14" s="2">
        <v>12</v>
      </c>
      <c r="B14" s="2" t="s">
        <v>62</v>
      </c>
      <c r="C14" s="4" t="s">
        <v>104</v>
      </c>
      <c r="D14" s="5" t="s">
        <v>273</v>
      </c>
      <c r="E14" s="4">
        <v>71.25</v>
      </c>
      <c r="F14" s="2">
        <f t="shared" si="0"/>
        <v>28.5</v>
      </c>
      <c r="G14" s="2">
        <v>84.6</v>
      </c>
      <c r="H14" s="2">
        <f t="shared" si="1"/>
        <v>50.76</v>
      </c>
      <c r="I14" s="2">
        <f t="shared" si="2"/>
        <v>79.25999999999999</v>
      </c>
      <c r="J14" s="2"/>
    </row>
    <row r="15" spans="1:10" ht="30.75" customHeight="1">
      <c r="A15" s="2">
        <v>13</v>
      </c>
      <c r="B15" s="2" t="s">
        <v>62</v>
      </c>
      <c r="C15" s="4" t="s">
        <v>102</v>
      </c>
      <c r="D15" s="5" t="s">
        <v>272</v>
      </c>
      <c r="E15" s="4">
        <v>71.5</v>
      </c>
      <c r="F15" s="2">
        <f t="shared" si="0"/>
        <v>28.6</v>
      </c>
      <c r="G15" s="2">
        <v>83.8</v>
      </c>
      <c r="H15" s="2">
        <f t="shared" si="1"/>
        <v>50.279999999999994</v>
      </c>
      <c r="I15" s="2">
        <f t="shared" si="2"/>
        <v>78.88</v>
      </c>
      <c r="J15" s="2"/>
    </row>
    <row r="16" spans="1:10" ht="30.75" customHeight="1">
      <c r="A16" s="2">
        <v>14</v>
      </c>
      <c r="B16" s="2" t="s">
        <v>62</v>
      </c>
      <c r="C16" s="4" t="s">
        <v>66</v>
      </c>
      <c r="D16" s="5" t="s">
        <v>259</v>
      </c>
      <c r="E16" s="4">
        <v>78.5</v>
      </c>
      <c r="F16" s="2">
        <f t="shared" si="0"/>
        <v>31.400000000000002</v>
      </c>
      <c r="G16" s="2">
        <v>79</v>
      </c>
      <c r="H16" s="2">
        <f t="shared" si="1"/>
        <v>47.4</v>
      </c>
      <c r="I16" s="2">
        <f t="shared" si="2"/>
        <v>78.8</v>
      </c>
      <c r="J16" s="2"/>
    </row>
    <row r="17" spans="1:10" ht="30.75" customHeight="1">
      <c r="A17" s="2">
        <v>15</v>
      </c>
      <c r="B17" s="2" t="s">
        <v>62</v>
      </c>
      <c r="C17" s="4" t="s">
        <v>67</v>
      </c>
      <c r="D17" s="5" t="s">
        <v>260</v>
      </c>
      <c r="E17" s="4">
        <v>78</v>
      </c>
      <c r="F17" s="2">
        <f t="shared" si="0"/>
        <v>31.200000000000003</v>
      </c>
      <c r="G17" s="2">
        <v>79.2</v>
      </c>
      <c r="H17" s="2">
        <f t="shared" si="1"/>
        <v>47.52</v>
      </c>
      <c r="I17" s="2">
        <f t="shared" si="2"/>
        <v>78.72</v>
      </c>
      <c r="J17" s="2"/>
    </row>
    <row r="18" spans="1:10" ht="30.75" customHeight="1">
      <c r="A18" s="2">
        <v>16</v>
      </c>
      <c r="B18" s="2" t="s">
        <v>62</v>
      </c>
      <c r="C18" s="4" t="s">
        <v>89</v>
      </c>
      <c r="D18" s="5" t="s">
        <v>266</v>
      </c>
      <c r="E18" s="4">
        <v>73.75</v>
      </c>
      <c r="F18" s="2">
        <f t="shared" si="0"/>
        <v>29.5</v>
      </c>
      <c r="G18" s="2">
        <v>81.4</v>
      </c>
      <c r="H18" s="2">
        <f t="shared" si="1"/>
        <v>48.84</v>
      </c>
      <c r="I18" s="2">
        <f t="shared" si="2"/>
        <v>78.34</v>
      </c>
      <c r="J18" s="2"/>
    </row>
    <row r="19" spans="1:10" ht="30.75" customHeight="1">
      <c r="A19" s="2">
        <v>17</v>
      </c>
      <c r="B19" s="2" t="s">
        <v>62</v>
      </c>
      <c r="C19" s="4" t="s">
        <v>275</v>
      </c>
      <c r="D19" s="5" t="s">
        <v>265</v>
      </c>
      <c r="E19" s="4">
        <v>74.5</v>
      </c>
      <c r="F19" s="2">
        <f t="shared" si="0"/>
        <v>29.8</v>
      </c>
      <c r="G19" s="2">
        <v>80.4</v>
      </c>
      <c r="H19" s="2">
        <f t="shared" si="1"/>
        <v>48.24</v>
      </c>
      <c r="I19" s="2">
        <f t="shared" si="2"/>
        <v>78.04</v>
      </c>
      <c r="J19" s="2"/>
    </row>
    <row r="20" spans="1:10" ht="30.75" customHeight="1">
      <c r="A20" s="2">
        <v>18</v>
      </c>
      <c r="B20" s="2" t="s">
        <v>62</v>
      </c>
      <c r="C20" s="4" t="s">
        <v>88</v>
      </c>
      <c r="D20" s="5" t="s">
        <v>87</v>
      </c>
      <c r="E20" s="4">
        <v>73.75</v>
      </c>
      <c r="F20" s="2">
        <f t="shared" si="0"/>
        <v>29.5</v>
      </c>
      <c r="G20" s="2">
        <v>80.8</v>
      </c>
      <c r="H20" s="2">
        <f t="shared" si="1"/>
        <v>48.48</v>
      </c>
      <c r="I20" s="2">
        <f t="shared" si="2"/>
        <v>77.97999999999999</v>
      </c>
      <c r="J20" s="2"/>
    </row>
    <row r="21" spans="1:10" ht="30.75" customHeight="1">
      <c r="A21" s="2">
        <v>19</v>
      </c>
      <c r="B21" s="2" t="s">
        <v>62</v>
      </c>
      <c r="C21" s="4" t="s">
        <v>99</v>
      </c>
      <c r="D21" s="5" t="s">
        <v>270</v>
      </c>
      <c r="E21" s="4">
        <v>72.5</v>
      </c>
      <c r="F21" s="2">
        <f t="shared" si="0"/>
        <v>29</v>
      </c>
      <c r="G21" s="2">
        <v>80.2</v>
      </c>
      <c r="H21" s="2">
        <f t="shared" si="1"/>
        <v>48.12</v>
      </c>
      <c r="I21" s="2">
        <f t="shared" si="2"/>
        <v>77.12</v>
      </c>
      <c r="J21" s="2"/>
    </row>
    <row r="22" spans="1:10" ht="30.75" customHeight="1">
      <c r="A22" s="2">
        <v>20</v>
      </c>
      <c r="B22" s="2" t="s">
        <v>62</v>
      </c>
      <c r="C22" s="4" t="s">
        <v>100</v>
      </c>
      <c r="D22" s="5" t="s">
        <v>271</v>
      </c>
      <c r="E22" s="4">
        <v>72.25</v>
      </c>
      <c r="F22" s="2">
        <f t="shared" si="0"/>
        <v>28.900000000000002</v>
      </c>
      <c r="G22" s="2">
        <v>80</v>
      </c>
      <c r="H22" s="2">
        <f t="shared" si="1"/>
        <v>48</v>
      </c>
      <c r="I22" s="2">
        <f t="shared" si="2"/>
        <v>76.9</v>
      </c>
      <c r="J22" s="2"/>
    </row>
  </sheetData>
  <sheetProtection/>
  <mergeCells count="1">
    <mergeCell ref="A1:J1"/>
  </mergeCells>
  <printOptions/>
  <pageMargins left="0.51" right="0.22" top="0.51" bottom="0.5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3" sqref="D3:D24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306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9.25" customHeight="1">
      <c r="A3" s="2">
        <v>1</v>
      </c>
      <c r="B3" s="2" t="s">
        <v>62</v>
      </c>
      <c r="C3" s="4" t="s">
        <v>69</v>
      </c>
      <c r="D3" s="5" t="s">
        <v>279</v>
      </c>
      <c r="E3" s="4">
        <v>77.5</v>
      </c>
      <c r="F3" s="2">
        <f aca="true" t="shared" si="0" ref="F3:F22">E3*0.4</f>
        <v>31</v>
      </c>
      <c r="G3" s="2">
        <v>86.4</v>
      </c>
      <c r="H3" s="2">
        <f aca="true" t="shared" si="1" ref="H3:H22">G3*0.6</f>
        <v>51.84</v>
      </c>
      <c r="I3" s="2">
        <f aca="true" t="shared" si="2" ref="I3:I22">F3+H3</f>
        <v>82.84</v>
      </c>
      <c r="J3" s="2"/>
    </row>
    <row r="4" spans="1:10" ht="29.25" customHeight="1">
      <c r="A4" s="2">
        <v>2</v>
      </c>
      <c r="B4" s="2" t="s">
        <v>62</v>
      </c>
      <c r="C4" s="4" t="s">
        <v>64</v>
      </c>
      <c r="D4" s="5" t="s">
        <v>277</v>
      </c>
      <c r="E4" s="4">
        <v>80.5</v>
      </c>
      <c r="F4" s="2">
        <f t="shared" si="0"/>
        <v>32.2</v>
      </c>
      <c r="G4" s="2">
        <v>83.2</v>
      </c>
      <c r="H4" s="2">
        <f t="shared" si="1"/>
        <v>49.92</v>
      </c>
      <c r="I4" s="2">
        <f t="shared" si="2"/>
        <v>82.12</v>
      </c>
      <c r="J4" s="2"/>
    </row>
    <row r="5" spans="1:10" ht="29.25" customHeight="1">
      <c r="A5" s="2">
        <v>3</v>
      </c>
      <c r="B5" s="2" t="s">
        <v>62</v>
      </c>
      <c r="C5" s="4" t="s">
        <v>295</v>
      </c>
      <c r="D5" s="5" t="s">
        <v>284</v>
      </c>
      <c r="E5" s="4">
        <v>74.5</v>
      </c>
      <c r="F5" s="2">
        <f t="shared" si="0"/>
        <v>29.8</v>
      </c>
      <c r="G5" s="2">
        <v>86</v>
      </c>
      <c r="H5" s="2">
        <f t="shared" si="1"/>
        <v>51.6</v>
      </c>
      <c r="I5" s="2">
        <f t="shared" si="2"/>
        <v>81.4</v>
      </c>
      <c r="J5" s="2"/>
    </row>
    <row r="6" spans="1:10" ht="29.25" customHeight="1">
      <c r="A6" s="2">
        <v>4</v>
      </c>
      <c r="B6" s="2" t="s">
        <v>62</v>
      </c>
      <c r="C6" s="4" t="s">
        <v>68</v>
      </c>
      <c r="D6" s="5" t="s">
        <v>278</v>
      </c>
      <c r="E6" s="4">
        <v>77.5</v>
      </c>
      <c r="F6" s="2">
        <f t="shared" si="0"/>
        <v>31</v>
      </c>
      <c r="G6" s="2">
        <v>83</v>
      </c>
      <c r="H6" s="2">
        <f t="shared" si="1"/>
        <v>49.8</v>
      </c>
      <c r="I6" s="2">
        <f t="shared" si="2"/>
        <v>80.8</v>
      </c>
      <c r="J6" s="2"/>
    </row>
    <row r="7" spans="1:10" ht="29.25" customHeight="1">
      <c r="A7" s="2">
        <v>5</v>
      </c>
      <c r="B7" s="2" t="s">
        <v>62</v>
      </c>
      <c r="C7" s="4" t="s">
        <v>80</v>
      </c>
      <c r="D7" s="5" t="s">
        <v>282</v>
      </c>
      <c r="E7" s="4">
        <v>75.5</v>
      </c>
      <c r="F7" s="2">
        <f t="shared" si="0"/>
        <v>30.200000000000003</v>
      </c>
      <c r="G7" s="2">
        <v>83.6</v>
      </c>
      <c r="H7" s="2">
        <f t="shared" si="1"/>
        <v>50.16</v>
      </c>
      <c r="I7" s="2">
        <f t="shared" si="2"/>
        <v>80.36</v>
      </c>
      <c r="J7" s="2"/>
    </row>
    <row r="8" spans="1:10" ht="29.25" customHeight="1">
      <c r="A8" s="2">
        <v>6</v>
      </c>
      <c r="B8" s="2" t="s">
        <v>62</v>
      </c>
      <c r="C8" s="4" t="s">
        <v>98</v>
      </c>
      <c r="D8" s="5" t="s">
        <v>291</v>
      </c>
      <c r="E8" s="4">
        <v>72.75</v>
      </c>
      <c r="F8" s="2">
        <f t="shared" si="0"/>
        <v>29.1</v>
      </c>
      <c r="G8" s="2">
        <v>85</v>
      </c>
      <c r="H8" s="2">
        <f t="shared" si="1"/>
        <v>51</v>
      </c>
      <c r="I8" s="2">
        <f t="shared" si="2"/>
        <v>80.1</v>
      </c>
      <c r="J8" s="2"/>
    </row>
    <row r="9" spans="1:10" ht="29.25" customHeight="1">
      <c r="A9" s="2">
        <v>7</v>
      </c>
      <c r="B9" s="2" t="s">
        <v>62</v>
      </c>
      <c r="C9" s="4" t="s">
        <v>103</v>
      </c>
      <c r="D9" s="5" t="s">
        <v>293</v>
      </c>
      <c r="E9" s="4">
        <v>71.25</v>
      </c>
      <c r="F9" s="2">
        <f t="shared" si="0"/>
        <v>28.5</v>
      </c>
      <c r="G9" s="2">
        <v>85.4</v>
      </c>
      <c r="H9" s="2">
        <f t="shared" si="1"/>
        <v>51.24</v>
      </c>
      <c r="I9" s="2">
        <f t="shared" si="2"/>
        <v>79.74000000000001</v>
      </c>
      <c r="J9" s="2"/>
    </row>
    <row r="10" spans="1:10" ht="29.25" customHeight="1">
      <c r="A10" s="2">
        <v>8</v>
      </c>
      <c r="B10" s="2" t="s">
        <v>62</v>
      </c>
      <c r="C10" s="4" t="s">
        <v>93</v>
      </c>
      <c r="D10" s="5" t="s">
        <v>288</v>
      </c>
      <c r="E10" s="4">
        <v>73.25</v>
      </c>
      <c r="F10" s="2">
        <f t="shared" si="0"/>
        <v>29.3</v>
      </c>
      <c r="G10" s="2">
        <v>84</v>
      </c>
      <c r="H10" s="2">
        <f t="shared" si="1"/>
        <v>50.4</v>
      </c>
      <c r="I10" s="2">
        <f t="shared" si="2"/>
        <v>79.7</v>
      </c>
      <c r="J10" s="2"/>
    </row>
    <row r="11" spans="1:10" ht="29.25" customHeight="1">
      <c r="A11" s="2">
        <v>9</v>
      </c>
      <c r="B11" s="2" t="s">
        <v>62</v>
      </c>
      <c r="C11" s="4" t="s">
        <v>73</v>
      </c>
      <c r="D11" s="5" t="s">
        <v>280</v>
      </c>
      <c r="E11" s="4">
        <v>77</v>
      </c>
      <c r="F11" s="2">
        <f t="shared" si="0"/>
        <v>30.8</v>
      </c>
      <c r="G11" s="2">
        <v>81.2</v>
      </c>
      <c r="H11" s="2">
        <f t="shared" si="1"/>
        <v>48.72</v>
      </c>
      <c r="I11" s="2">
        <f t="shared" si="2"/>
        <v>79.52</v>
      </c>
      <c r="J11" s="2"/>
    </row>
    <row r="12" spans="1:10" ht="29.25" customHeight="1">
      <c r="A12" s="2">
        <v>10</v>
      </c>
      <c r="B12" s="2" t="s">
        <v>62</v>
      </c>
      <c r="C12" s="4" t="s">
        <v>75</v>
      </c>
      <c r="D12" s="5" t="s">
        <v>74</v>
      </c>
      <c r="E12" s="4">
        <v>76.75</v>
      </c>
      <c r="F12" s="2">
        <f t="shared" si="0"/>
        <v>30.700000000000003</v>
      </c>
      <c r="G12" s="2">
        <v>81</v>
      </c>
      <c r="H12" s="2">
        <f t="shared" si="1"/>
        <v>48.6</v>
      </c>
      <c r="I12" s="2">
        <f t="shared" si="2"/>
        <v>79.30000000000001</v>
      </c>
      <c r="J12" s="2"/>
    </row>
    <row r="13" spans="1:10" ht="29.25" customHeight="1">
      <c r="A13" s="2">
        <v>11</v>
      </c>
      <c r="B13" s="2" t="s">
        <v>62</v>
      </c>
      <c r="C13" s="4" t="s">
        <v>81</v>
      </c>
      <c r="D13" s="5" t="s">
        <v>283</v>
      </c>
      <c r="E13" s="4">
        <v>75.5</v>
      </c>
      <c r="F13" s="2">
        <f t="shared" si="0"/>
        <v>30.200000000000003</v>
      </c>
      <c r="G13" s="2">
        <v>81.4</v>
      </c>
      <c r="H13" s="2">
        <f t="shared" si="1"/>
        <v>48.84</v>
      </c>
      <c r="I13" s="2">
        <f t="shared" si="2"/>
        <v>79.04</v>
      </c>
      <c r="J13" s="2"/>
    </row>
    <row r="14" spans="1:10" ht="29.25" customHeight="1">
      <c r="A14" s="2">
        <v>12</v>
      </c>
      <c r="B14" s="2" t="s">
        <v>62</v>
      </c>
      <c r="C14" s="4" t="s">
        <v>86</v>
      </c>
      <c r="D14" s="5" t="s">
        <v>285</v>
      </c>
      <c r="E14" s="4">
        <v>74.25</v>
      </c>
      <c r="F14" s="2">
        <f t="shared" si="0"/>
        <v>29.700000000000003</v>
      </c>
      <c r="G14" s="2">
        <v>82.2</v>
      </c>
      <c r="H14" s="2">
        <f t="shared" si="1"/>
        <v>49.32</v>
      </c>
      <c r="I14" s="2">
        <f t="shared" si="2"/>
        <v>79.02000000000001</v>
      </c>
      <c r="J14" s="2"/>
    </row>
    <row r="15" spans="1:10" ht="29.25" customHeight="1">
      <c r="A15" s="2">
        <v>13</v>
      </c>
      <c r="B15" s="2" t="s">
        <v>62</v>
      </c>
      <c r="C15" s="4" t="s">
        <v>101</v>
      </c>
      <c r="D15" s="5" t="s">
        <v>292</v>
      </c>
      <c r="E15" s="4">
        <v>72</v>
      </c>
      <c r="F15" s="2">
        <f t="shared" si="0"/>
        <v>28.8</v>
      </c>
      <c r="G15" s="2">
        <v>83.6</v>
      </c>
      <c r="H15" s="2">
        <f t="shared" si="1"/>
        <v>50.16</v>
      </c>
      <c r="I15" s="2">
        <f t="shared" si="2"/>
        <v>78.96</v>
      </c>
      <c r="J15" s="2"/>
    </row>
    <row r="16" spans="1:10" ht="29.25" customHeight="1">
      <c r="A16" s="2">
        <v>14</v>
      </c>
      <c r="B16" s="2" t="s">
        <v>62</v>
      </c>
      <c r="C16" s="4" t="s">
        <v>63</v>
      </c>
      <c r="D16" s="5" t="s">
        <v>276</v>
      </c>
      <c r="E16" s="4">
        <v>80.5</v>
      </c>
      <c r="F16" s="2">
        <f t="shared" si="0"/>
        <v>32.2</v>
      </c>
      <c r="G16" s="2">
        <v>77.8</v>
      </c>
      <c r="H16" s="2">
        <f t="shared" si="1"/>
        <v>46.68</v>
      </c>
      <c r="I16" s="2">
        <f t="shared" si="2"/>
        <v>78.88</v>
      </c>
      <c r="J16" s="2"/>
    </row>
    <row r="17" spans="1:10" ht="29.25" customHeight="1">
      <c r="A17" s="2">
        <v>14</v>
      </c>
      <c r="B17" s="2" t="s">
        <v>62</v>
      </c>
      <c r="C17" s="4" t="s">
        <v>97</v>
      </c>
      <c r="D17" s="5" t="s">
        <v>290</v>
      </c>
      <c r="E17" s="4">
        <v>73</v>
      </c>
      <c r="F17" s="2">
        <f t="shared" si="0"/>
        <v>29.200000000000003</v>
      </c>
      <c r="G17" s="2">
        <v>82.8</v>
      </c>
      <c r="H17" s="2">
        <f t="shared" si="1"/>
        <v>49.68</v>
      </c>
      <c r="I17" s="2">
        <f t="shared" si="2"/>
        <v>78.88</v>
      </c>
      <c r="J17" s="2"/>
    </row>
    <row r="18" spans="1:10" ht="29.25" customHeight="1">
      <c r="A18" s="2">
        <v>16</v>
      </c>
      <c r="B18" s="2" t="s">
        <v>62</v>
      </c>
      <c r="C18" s="4" t="s">
        <v>77</v>
      </c>
      <c r="D18" s="5" t="s">
        <v>281</v>
      </c>
      <c r="E18" s="4">
        <v>76.25</v>
      </c>
      <c r="F18" s="2">
        <f t="shared" si="0"/>
        <v>30.5</v>
      </c>
      <c r="G18" s="2">
        <v>80.2</v>
      </c>
      <c r="H18" s="2">
        <f t="shared" si="1"/>
        <v>48.12</v>
      </c>
      <c r="I18" s="2">
        <f t="shared" si="2"/>
        <v>78.62</v>
      </c>
      <c r="J18" s="2"/>
    </row>
    <row r="19" spans="1:10" ht="29.25" customHeight="1">
      <c r="A19" s="2">
        <v>17</v>
      </c>
      <c r="B19" s="2" t="s">
        <v>62</v>
      </c>
      <c r="C19" s="4" t="s">
        <v>90</v>
      </c>
      <c r="D19" s="5" t="s">
        <v>286</v>
      </c>
      <c r="E19" s="4">
        <v>73.75</v>
      </c>
      <c r="F19" s="2">
        <f t="shared" si="0"/>
        <v>29.5</v>
      </c>
      <c r="G19" s="2">
        <v>81.6</v>
      </c>
      <c r="H19" s="2">
        <f t="shared" si="1"/>
        <v>48.959999999999994</v>
      </c>
      <c r="I19" s="2">
        <f t="shared" si="2"/>
        <v>78.46</v>
      </c>
      <c r="J19" s="2"/>
    </row>
    <row r="20" spans="1:10" ht="29.25" customHeight="1">
      <c r="A20" s="2">
        <v>18</v>
      </c>
      <c r="B20" s="2" t="s">
        <v>62</v>
      </c>
      <c r="C20" s="4" t="s">
        <v>92</v>
      </c>
      <c r="D20" s="5" t="s">
        <v>287</v>
      </c>
      <c r="E20" s="4">
        <v>73.25</v>
      </c>
      <c r="F20" s="2">
        <f t="shared" si="0"/>
        <v>29.3</v>
      </c>
      <c r="G20" s="2">
        <v>81.6</v>
      </c>
      <c r="H20" s="2">
        <f t="shared" si="1"/>
        <v>48.959999999999994</v>
      </c>
      <c r="I20" s="2">
        <f t="shared" si="2"/>
        <v>78.25999999999999</v>
      </c>
      <c r="J20" s="2"/>
    </row>
    <row r="21" spans="1:10" ht="29.25" customHeight="1">
      <c r="A21" s="2">
        <v>19</v>
      </c>
      <c r="B21" s="2" t="s">
        <v>62</v>
      </c>
      <c r="C21" s="4" t="s">
        <v>96</v>
      </c>
      <c r="D21" s="5" t="s">
        <v>289</v>
      </c>
      <c r="E21" s="4">
        <v>73</v>
      </c>
      <c r="F21" s="2">
        <f t="shared" si="0"/>
        <v>29.200000000000003</v>
      </c>
      <c r="G21" s="2">
        <v>80.6</v>
      </c>
      <c r="H21" s="2">
        <f t="shared" si="1"/>
        <v>48.35999999999999</v>
      </c>
      <c r="I21" s="2">
        <f t="shared" si="2"/>
        <v>77.56</v>
      </c>
      <c r="J21" s="2"/>
    </row>
    <row r="22" spans="1:10" ht="29.25" customHeight="1">
      <c r="A22" s="2">
        <v>20</v>
      </c>
      <c r="B22" s="2" t="s">
        <v>62</v>
      </c>
      <c r="C22" s="4" t="s">
        <v>105</v>
      </c>
      <c r="D22" s="5" t="s">
        <v>294</v>
      </c>
      <c r="E22" s="4">
        <v>71</v>
      </c>
      <c r="F22" s="2">
        <f t="shared" si="0"/>
        <v>28.400000000000002</v>
      </c>
      <c r="G22" s="2">
        <v>81.6</v>
      </c>
      <c r="H22" s="2">
        <f t="shared" si="1"/>
        <v>48.959999999999994</v>
      </c>
      <c r="I22" s="2">
        <f t="shared" si="2"/>
        <v>77.36</v>
      </c>
      <c r="J22" s="2"/>
    </row>
    <row r="23" ht="14.25">
      <c r="D23" s="8"/>
    </row>
    <row r="24" ht="14.25">
      <c r="D24" s="8"/>
    </row>
  </sheetData>
  <sheetProtection/>
  <mergeCells count="1">
    <mergeCell ref="A1:J1"/>
  </mergeCells>
  <printOptions/>
  <pageMargins left="0.65" right="0.23" top="0.54" bottom="0.5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3">
      <selection activeCell="D3" sqref="D3:D23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320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30" customHeight="1">
      <c r="A3" s="2">
        <v>1</v>
      </c>
      <c r="B3" s="2" t="s">
        <v>108</v>
      </c>
      <c r="C3" s="2" t="s">
        <v>192</v>
      </c>
      <c r="D3" s="5" t="s">
        <v>110</v>
      </c>
      <c r="E3" s="4">
        <v>77.25</v>
      </c>
      <c r="F3" s="2">
        <f aca="true" t="shared" si="0" ref="F3:F22">E3*0.4</f>
        <v>30.900000000000002</v>
      </c>
      <c r="G3" s="2">
        <v>86</v>
      </c>
      <c r="H3" s="2">
        <f aca="true" t="shared" si="1" ref="H3:H22">G3*0.6</f>
        <v>51.6</v>
      </c>
      <c r="I3" s="2">
        <f aca="true" t="shared" si="2" ref="I3:I22">F3+H3</f>
        <v>82.5</v>
      </c>
      <c r="J3" s="2"/>
    </row>
    <row r="4" spans="1:10" ht="30" customHeight="1">
      <c r="A4" s="2">
        <v>2</v>
      </c>
      <c r="B4" s="2" t="s">
        <v>108</v>
      </c>
      <c r="C4" s="2" t="s">
        <v>197</v>
      </c>
      <c r="D4" s="5" t="s">
        <v>115</v>
      </c>
      <c r="E4" s="4">
        <v>75.25</v>
      </c>
      <c r="F4" s="2">
        <f t="shared" si="0"/>
        <v>30.1</v>
      </c>
      <c r="G4" s="2">
        <v>84.6</v>
      </c>
      <c r="H4" s="2">
        <f t="shared" si="1"/>
        <v>50.76</v>
      </c>
      <c r="I4" s="2">
        <f t="shared" si="2"/>
        <v>80.86</v>
      </c>
      <c r="J4" s="2"/>
    </row>
    <row r="5" spans="1:10" ht="30" customHeight="1">
      <c r="A5" s="2">
        <v>3</v>
      </c>
      <c r="B5" s="2" t="s">
        <v>108</v>
      </c>
      <c r="C5" s="2" t="s">
        <v>190</v>
      </c>
      <c r="D5" s="5" t="s">
        <v>107</v>
      </c>
      <c r="E5" s="4">
        <v>81.75</v>
      </c>
      <c r="F5" s="2">
        <f t="shared" si="0"/>
        <v>32.7</v>
      </c>
      <c r="G5" s="2">
        <v>80.2</v>
      </c>
      <c r="H5" s="2">
        <f t="shared" si="1"/>
        <v>48.12</v>
      </c>
      <c r="I5" s="2">
        <f t="shared" si="2"/>
        <v>80.82</v>
      </c>
      <c r="J5" s="2"/>
    </row>
    <row r="6" spans="1:10" ht="30" customHeight="1">
      <c r="A6" s="2">
        <v>4</v>
      </c>
      <c r="B6" s="2" t="s">
        <v>108</v>
      </c>
      <c r="C6" s="2" t="s">
        <v>194</v>
      </c>
      <c r="D6" s="5" t="s">
        <v>112</v>
      </c>
      <c r="E6" s="4">
        <v>77</v>
      </c>
      <c r="F6" s="2">
        <f t="shared" si="0"/>
        <v>30.8</v>
      </c>
      <c r="G6" s="2">
        <v>83.2</v>
      </c>
      <c r="H6" s="2">
        <f t="shared" si="1"/>
        <v>49.92</v>
      </c>
      <c r="I6" s="2">
        <f t="shared" si="2"/>
        <v>80.72</v>
      </c>
      <c r="J6" s="2"/>
    </row>
    <row r="7" spans="1:10" ht="30" customHeight="1">
      <c r="A7" s="2">
        <v>5</v>
      </c>
      <c r="B7" s="2" t="s">
        <v>108</v>
      </c>
      <c r="C7" s="2" t="s">
        <v>207</v>
      </c>
      <c r="D7" s="5" t="s">
        <v>125</v>
      </c>
      <c r="E7" s="4">
        <v>70.5</v>
      </c>
      <c r="F7" s="2">
        <f t="shared" si="0"/>
        <v>28.200000000000003</v>
      </c>
      <c r="G7" s="2">
        <v>87.4</v>
      </c>
      <c r="H7" s="2">
        <f t="shared" si="1"/>
        <v>52.440000000000005</v>
      </c>
      <c r="I7" s="2">
        <f t="shared" si="2"/>
        <v>80.64000000000001</v>
      </c>
      <c r="J7" s="2"/>
    </row>
    <row r="8" spans="1:10" ht="30" customHeight="1">
      <c r="A8" s="2">
        <v>6</v>
      </c>
      <c r="B8" s="2" t="s">
        <v>108</v>
      </c>
      <c r="C8" s="2" t="s">
        <v>191</v>
      </c>
      <c r="D8" s="5" t="s">
        <v>109</v>
      </c>
      <c r="E8" s="4">
        <v>79.75</v>
      </c>
      <c r="F8" s="2">
        <f t="shared" si="0"/>
        <v>31.900000000000002</v>
      </c>
      <c r="G8" s="2">
        <v>81</v>
      </c>
      <c r="H8" s="2">
        <f t="shared" si="1"/>
        <v>48.6</v>
      </c>
      <c r="I8" s="2">
        <f t="shared" si="2"/>
        <v>80.5</v>
      </c>
      <c r="J8" s="2"/>
    </row>
    <row r="9" spans="1:10" ht="30" customHeight="1">
      <c r="A9" s="2">
        <v>7</v>
      </c>
      <c r="B9" s="2" t="s">
        <v>108</v>
      </c>
      <c r="C9" s="2" t="s">
        <v>199</v>
      </c>
      <c r="D9" s="5" t="s">
        <v>117</v>
      </c>
      <c r="E9" s="4">
        <v>75</v>
      </c>
      <c r="F9" s="2">
        <f t="shared" si="0"/>
        <v>30</v>
      </c>
      <c r="G9" s="2">
        <v>83.6</v>
      </c>
      <c r="H9" s="2">
        <f t="shared" si="1"/>
        <v>50.16</v>
      </c>
      <c r="I9" s="2">
        <f t="shared" si="2"/>
        <v>80.16</v>
      </c>
      <c r="J9" s="2"/>
    </row>
    <row r="10" spans="1:10" ht="30" customHeight="1">
      <c r="A10" s="2">
        <v>8</v>
      </c>
      <c r="B10" s="2" t="s">
        <v>108</v>
      </c>
      <c r="C10" s="2" t="s">
        <v>198</v>
      </c>
      <c r="D10" s="5" t="s">
        <v>116</v>
      </c>
      <c r="E10" s="4">
        <v>75</v>
      </c>
      <c r="F10" s="2">
        <f t="shared" si="0"/>
        <v>30</v>
      </c>
      <c r="G10" s="2">
        <v>83.4</v>
      </c>
      <c r="H10" s="2">
        <f t="shared" si="1"/>
        <v>50.04</v>
      </c>
      <c r="I10" s="2">
        <f t="shared" si="2"/>
        <v>80.03999999999999</v>
      </c>
      <c r="J10" s="2"/>
    </row>
    <row r="11" spans="1:10" ht="30" customHeight="1">
      <c r="A11" s="2">
        <v>9</v>
      </c>
      <c r="B11" s="2" t="s">
        <v>108</v>
      </c>
      <c r="C11" s="2" t="s">
        <v>202</v>
      </c>
      <c r="D11" s="5" t="s">
        <v>120</v>
      </c>
      <c r="E11" s="4">
        <v>73.25</v>
      </c>
      <c r="F11" s="2">
        <f t="shared" si="0"/>
        <v>29.3</v>
      </c>
      <c r="G11" s="2">
        <v>84.2</v>
      </c>
      <c r="H11" s="2">
        <f t="shared" si="1"/>
        <v>50.52</v>
      </c>
      <c r="I11" s="2">
        <f t="shared" si="2"/>
        <v>79.82000000000001</v>
      </c>
      <c r="J11" s="2"/>
    </row>
    <row r="12" spans="1:10" ht="30" customHeight="1">
      <c r="A12" s="2">
        <v>10</v>
      </c>
      <c r="B12" s="2" t="s">
        <v>108</v>
      </c>
      <c r="C12" s="2" t="s">
        <v>201</v>
      </c>
      <c r="D12" s="5" t="s">
        <v>119</v>
      </c>
      <c r="E12" s="4">
        <v>73.25</v>
      </c>
      <c r="F12" s="2">
        <f t="shared" si="0"/>
        <v>29.3</v>
      </c>
      <c r="G12" s="2">
        <v>83.4</v>
      </c>
      <c r="H12" s="2">
        <f t="shared" si="1"/>
        <v>50.04</v>
      </c>
      <c r="I12" s="2">
        <f t="shared" si="2"/>
        <v>79.34</v>
      </c>
      <c r="J12" s="2"/>
    </row>
    <row r="13" spans="1:10" ht="30" customHeight="1">
      <c r="A13" s="2">
        <v>11</v>
      </c>
      <c r="B13" s="2" t="s">
        <v>108</v>
      </c>
      <c r="C13" s="2" t="s">
        <v>200</v>
      </c>
      <c r="D13" s="5" t="s">
        <v>118</v>
      </c>
      <c r="E13" s="4">
        <v>74.75</v>
      </c>
      <c r="F13" s="2">
        <f t="shared" si="0"/>
        <v>29.900000000000002</v>
      </c>
      <c r="G13" s="2">
        <v>82.2</v>
      </c>
      <c r="H13" s="2">
        <f t="shared" si="1"/>
        <v>49.32</v>
      </c>
      <c r="I13" s="2">
        <f t="shared" si="2"/>
        <v>79.22</v>
      </c>
      <c r="J13" s="2"/>
    </row>
    <row r="14" spans="1:10" ht="30" customHeight="1">
      <c r="A14" s="2">
        <v>12</v>
      </c>
      <c r="B14" s="2" t="s">
        <v>108</v>
      </c>
      <c r="C14" s="2" t="s">
        <v>193</v>
      </c>
      <c r="D14" s="5" t="s">
        <v>111</v>
      </c>
      <c r="E14" s="4">
        <v>77</v>
      </c>
      <c r="F14" s="2">
        <f t="shared" si="0"/>
        <v>30.8</v>
      </c>
      <c r="G14" s="2">
        <v>80.6</v>
      </c>
      <c r="H14" s="2">
        <f t="shared" si="1"/>
        <v>48.35999999999999</v>
      </c>
      <c r="I14" s="2">
        <f t="shared" si="2"/>
        <v>79.16</v>
      </c>
      <c r="J14" s="2"/>
    </row>
    <row r="15" spans="1:10" ht="30" customHeight="1">
      <c r="A15" s="2">
        <v>13</v>
      </c>
      <c r="B15" s="2" t="s">
        <v>108</v>
      </c>
      <c r="C15" s="2" t="s">
        <v>195</v>
      </c>
      <c r="D15" s="5" t="s">
        <v>113</v>
      </c>
      <c r="E15" s="4">
        <v>76.75</v>
      </c>
      <c r="F15" s="2">
        <f t="shared" si="0"/>
        <v>30.700000000000003</v>
      </c>
      <c r="G15" s="2">
        <v>80.2</v>
      </c>
      <c r="H15" s="2">
        <f t="shared" si="1"/>
        <v>48.12</v>
      </c>
      <c r="I15" s="2">
        <f t="shared" si="2"/>
        <v>78.82</v>
      </c>
      <c r="J15" s="2"/>
    </row>
    <row r="16" spans="1:10" ht="30" customHeight="1">
      <c r="A16" s="2">
        <v>14</v>
      </c>
      <c r="B16" s="2" t="s">
        <v>108</v>
      </c>
      <c r="C16" s="2" t="s">
        <v>204</v>
      </c>
      <c r="D16" s="5" t="s">
        <v>122</v>
      </c>
      <c r="E16" s="4">
        <v>72.25</v>
      </c>
      <c r="F16" s="2">
        <f t="shared" si="0"/>
        <v>28.900000000000002</v>
      </c>
      <c r="G16" s="2">
        <v>83</v>
      </c>
      <c r="H16" s="2">
        <f t="shared" si="1"/>
        <v>49.8</v>
      </c>
      <c r="I16" s="2">
        <f t="shared" si="2"/>
        <v>78.7</v>
      </c>
      <c r="J16" s="2"/>
    </row>
    <row r="17" spans="1:10" ht="30" customHeight="1">
      <c r="A17" s="2">
        <v>15</v>
      </c>
      <c r="B17" s="2" t="s">
        <v>108</v>
      </c>
      <c r="C17" s="2" t="s">
        <v>203</v>
      </c>
      <c r="D17" s="5" t="s">
        <v>121</v>
      </c>
      <c r="E17" s="4">
        <v>72.5</v>
      </c>
      <c r="F17" s="2">
        <f t="shared" si="0"/>
        <v>29</v>
      </c>
      <c r="G17" s="2">
        <v>82.6</v>
      </c>
      <c r="H17" s="2">
        <f t="shared" si="1"/>
        <v>49.559999999999995</v>
      </c>
      <c r="I17" s="2">
        <f t="shared" si="2"/>
        <v>78.56</v>
      </c>
      <c r="J17" s="2"/>
    </row>
    <row r="18" spans="1:10" ht="30" customHeight="1">
      <c r="A18" s="2">
        <v>16</v>
      </c>
      <c r="B18" s="2" t="s">
        <v>108</v>
      </c>
      <c r="C18" s="2" t="s">
        <v>209</v>
      </c>
      <c r="D18" s="5" t="s">
        <v>127</v>
      </c>
      <c r="E18" s="4">
        <v>70.25</v>
      </c>
      <c r="F18" s="2">
        <f t="shared" si="0"/>
        <v>28.1</v>
      </c>
      <c r="G18" s="2">
        <v>83</v>
      </c>
      <c r="H18" s="2">
        <f t="shared" si="1"/>
        <v>49.8</v>
      </c>
      <c r="I18" s="2">
        <f t="shared" si="2"/>
        <v>77.9</v>
      </c>
      <c r="J18" s="2"/>
    </row>
    <row r="19" spans="1:10" ht="30" customHeight="1">
      <c r="A19" s="2">
        <v>17</v>
      </c>
      <c r="B19" s="2" t="s">
        <v>108</v>
      </c>
      <c r="C19" s="2" t="s">
        <v>205</v>
      </c>
      <c r="D19" s="5" t="s">
        <v>123</v>
      </c>
      <c r="E19" s="4">
        <v>71.75</v>
      </c>
      <c r="F19" s="2">
        <f t="shared" si="0"/>
        <v>28.700000000000003</v>
      </c>
      <c r="G19" s="2">
        <v>81.6</v>
      </c>
      <c r="H19" s="2">
        <f t="shared" si="1"/>
        <v>48.959999999999994</v>
      </c>
      <c r="I19" s="2">
        <f t="shared" si="2"/>
        <v>77.66</v>
      </c>
      <c r="J19" s="2"/>
    </row>
    <row r="20" spans="1:10" ht="30" customHeight="1">
      <c r="A20" s="2">
        <v>18</v>
      </c>
      <c r="B20" s="2" t="s">
        <v>108</v>
      </c>
      <c r="C20" s="2" t="s">
        <v>196</v>
      </c>
      <c r="D20" s="5" t="s">
        <v>114</v>
      </c>
      <c r="E20" s="4">
        <v>76.5</v>
      </c>
      <c r="F20" s="2">
        <f t="shared" si="0"/>
        <v>30.6</v>
      </c>
      <c r="G20" s="2">
        <v>78.2</v>
      </c>
      <c r="H20" s="2">
        <f t="shared" si="1"/>
        <v>46.92</v>
      </c>
      <c r="I20" s="2">
        <f t="shared" si="2"/>
        <v>77.52000000000001</v>
      </c>
      <c r="J20" s="2"/>
    </row>
    <row r="21" spans="1:10" ht="30" customHeight="1">
      <c r="A21" s="2">
        <v>19</v>
      </c>
      <c r="B21" s="2" t="s">
        <v>108</v>
      </c>
      <c r="C21" s="2" t="s">
        <v>206</v>
      </c>
      <c r="D21" s="5" t="s">
        <v>124</v>
      </c>
      <c r="E21" s="4">
        <v>71.5</v>
      </c>
      <c r="F21" s="2">
        <f t="shared" si="0"/>
        <v>28.6</v>
      </c>
      <c r="G21" s="2">
        <v>81.4</v>
      </c>
      <c r="H21" s="2">
        <f t="shared" si="1"/>
        <v>48.84</v>
      </c>
      <c r="I21" s="2">
        <f t="shared" si="2"/>
        <v>77.44</v>
      </c>
      <c r="J21" s="2"/>
    </row>
    <row r="22" spans="1:10" ht="30" customHeight="1">
      <c r="A22" s="2">
        <v>20</v>
      </c>
      <c r="B22" s="2" t="s">
        <v>108</v>
      </c>
      <c r="C22" s="2" t="s">
        <v>208</v>
      </c>
      <c r="D22" s="5" t="s">
        <v>126</v>
      </c>
      <c r="E22" s="4">
        <v>70.5</v>
      </c>
      <c r="F22" s="2">
        <f t="shared" si="0"/>
        <v>28.200000000000003</v>
      </c>
      <c r="G22" s="2">
        <v>81.2</v>
      </c>
      <c r="H22" s="2">
        <f t="shared" si="1"/>
        <v>48.72</v>
      </c>
      <c r="I22" s="2">
        <f t="shared" si="2"/>
        <v>76.92</v>
      </c>
      <c r="J22" s="2"/>
    </row>
    <row r="23" ht="15" customHeight="1">
      <c r="D23" s="8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A1:J1"/>
  </mergeCells>
  <printOptions/>
  <pageMargins left="0.56" right="0.32" top="0.54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3" sqref="J3:J9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307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36" customHeight="1">
      <c r="A3" s="2">
        <v>1</v>
      </c>
      <c r="B3" s="2" t="s">
        <v>188</v>
      </c>
      <c r="C3" s="4" t="s">
        <v>133</v>
      </c>
      <c r="D3" s="5" t="s">
        <v>215</v>
      </c>
      <c r="E3" s="4">
        <v>70</v>
      </c>
      <c r="F3" s="2">
        <f aca="true" t="shared" si="0" ref="F3:F9">E3*0.4</f>
        <v>28</v>
      </c>
      <c r="G3" s="2">
        <v>83.8</v>
      </c>
      <c r="H3" s="2">
        <f aca="true" t="shared" si="1" ref="H3:H9">G3*0.6</f>
        <v>50.279999999999994</v>
      </c>
      <c r="I3" s="2">
        <f aca="true" t="shared" si="2" ref="I3:I9">F3+H3</f>
        <v>78.28</v>
      </c>
      <c r="J3" s="2"/>
    </row>
    <row r="4" spans="1:10" ht="36" customHeight="1">
      <c r="A4" s="2">
        <v>2</v>
      </c>
      <c r="B4" s="2" t="s">
        <v>188</v>
      </c>
      <c r="C4" s="4" t="s">
        <v>128</v>
      </c>
      <c r="D4" s="5" t="s">
        <v>210</v>
      </c>
      <c r="E4" s="4">
        <v>78.25</v>
      </c>
      <c r="F4" s="2">
        <f t="shared" si="0"/>
        <v>31.3</v>
      </c>
      <c r="G4" s="2">
        <v>78</v>
      </c>
      <c r="H4" s="2">
        <f t="shared" si="1"/>
        <v>46.8</v>
      </c>
      <c r="I4" s="2">
        <f t="shared" si="2"/>
        <v>78.1</v>
      </c>
      <c r="J4" s="2"/>
    </row>
    <row r="5" spans="1:10" ht="36" customHeight="1">
      <c r="A5" s="2">
        <v>3</v>
      </c>
      <c r="B5" s="2" t="s">
        <v>188</v>
      </c>
      <c r="C5" s="4" t="s">
        <v>132</v>
      </c>
      <c r="D5" s="5" t="s">
        <v>214</v>
      </c>
      <c r="E5" s="4">
        <v>72.25</v>
      </c>
      <c r="F5" s="2">
        <f t="shared" si="0"/>
        <v>28.900000000000002</v>
      </c>
      <c r="G5" s="2">
        <v>80.4</v>
      </c>
      <c r="H5" s="2">
        <f t="shared" si="1"/>
        <v>48.24</v>
      </c>
      <c r="I5" s="2">
        <f t="shared" si="2"/>
        <v>77.14</v>
      </c>
      <c r="J5" s="2"/>
    </row>
    <row r="6" spans="1:10" ht="36" customHeight="1">
      <c r="A6" s="2">
        <v>4</v>
      </c>
      <c r="B6" s="2" t="s">
        <v>188</v>
      </c>
      <c r="C6" s="4" t="s">
        <v>131</v>
      </c>
      <c r="D6" s="5" t="s">
        <v>213</v>
      </c>
      <c r="E6" s="4">
        <v>72.25</v>
      </c>
      <c r="F6" s="2">
        <f t="shared" si="0"/>
        <v>28.900000000000002</v>
      </c>
      <c r="G6" s="2">
        <v>80.2</v>
      </c>
      <c r="H6" s="2">
        <f t="shared" si="1"/>
        <v>48.12</v>
      </c>
      <c r="I6" s="2">
        <f t="shared" si="2"/>
        <v>77.02</v>
      </c>
      <c r="J6" s="2"/>
    </row>
    <row r="7" spans="1:10" ht="36" customHeight="1">
      <c r="A7" s="2">
        <v>5</v>
      </c>
      <c r="B7" s="2" t="s">
        <v>188</v>
      </c>
      <c r="C7" s="4" t="s">
        <v>130</v>
      </c>
      <c r="D7" s="5" t="s">
        <v>212</v>
      </c>
      <c r="E7" s="4">
        <v>74</v>
      </c>
      <c r="F7" s="2">
        <f t="shared" si="0"/>
        <v>29.6</v>
      </c>
      <c r="G7" s="2">
        <v>78.4</v>
      </c>
      <c r="H7" s="2">
        <f t="shared" si="1"/>
        <v>47.04</v>
      </c>
      <c r="I7" s="2">
        <f t="shared" si="2"/>
        <v>76.64</v>
      </c>
      <c r="J7" s="2"/>
    </row>
    <row r="8" spans="1:10" ht="36" customHeight="1">
      <c r="A8" s="2">
        <v>6</v>
      </c>
      <c r="B8" s="2" t="s">
        <v>188</v>
      </c>
      <c r="C8" s="4" t="s">
        <v>134</v>
      </c>
      <c r="D8" s="5" t="s">
        <v>216</v>
      </c>
      <c r="E8" s="4">
        <v>67.25</v>
      </c>
      <c r="F8" s="2">
        <f t="shared" si="0"/>
        <v>26.900000000000002</v>
      </c>
      <c r="G8" s="2">
        <v>82.6</v>
      </c>
      <c r="H8" s="2">
        <f t="shared" si="1"/>
        <v>49.559999999999995</v>
      </c>
      <c r="I8" s="2">
        <f t="shared" si="2"/>
        <v>76.46</v>
      </c>
      <c r="J8" s="2"/>
    </row>
    <row r="9" spans="1:10" ht="36" customHeight="1">
      <c r="A9" s="2">
        <v>7</v>
      </c>
      <c r="B9" s="2" t="s">
        <v>188</v>
      </c>
      <c r="C9" s="4" t="s">
        <v>129</v>
      </c>
      <c r="D9" s="5" t="s">
        <v>211</v>
      </c>
      <c r="E9" s="4">
        <v>76.5</v>
      </c>
      <c r="F9" s="2">
        <f t="shared" si="0"/>
        <v>30.6</v>
      </c>
      <c r="G9" s="2">
        <v>76.2</v>
      </c>
      <c r="H9" s="2">
        <f t="shared" si="1"/>
        <v>45.72</v>
      </c>
      <c r="I9" s="2">
        <f t="shared" si="2"/>
        <v>76.32</v>
      </c>
      <c r="J9" s="2"/>
    </row>
  </sheetData>
  <sheetProtection/>
  <mergeCells count="1">
    <mergeCell ref="A1:J1"/>
  </mergeCells>
  <printOptions/>
  <pageMargins left="0.51" right="0.2" top="0.84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3" sqref="D3:D9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308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9.25" customHeight="1">
      <c r="A3" s="2">
        <v>1</v>
      </c>
      <c r="B3" s="2" t="s">
        <v>189</v>
      </c>
      <c r="C3" s="4" t="s">
        <v>139</v>
      </c>
      <c r="D3" s="5" t="s">
        <v>222</v>
      </c>
      <c r="E3" s="4">
        <v>73</v>
      </c>
      <c r="F3" s="2">
        <f aca="true" t="shared" si="0" ref="F3:F9">E3*0.4</f>
        <v>29.200000000000003</v>
      </c>
      <c r="G3" s="2">
        <v>86.2</v>
      </c>
      <c r="H3" s="2">
        <f aca="true" t="shared" si="1" ref="H3:H9">G3*0.6</f>
        <v>51.72</v>
      </c>
      <c r="I3" s="2">
        <f aca="true" t="shared" si="2" ref="I3:I9">F3+H3</f>
        <v>80.92</v>
      </c>
      <c r="J3" s="2"/>
    </row>
    <row r="4" spans="1:10" ht="29.25" customHeight="1">
      <c r="A4" s="2">
        <v>2</v>
      </c>
      <c r="B4" s="2" t="s">
        <v>189</v>
      </c>
      <c r="C4" s="4" t="s">
        <v>137</v>
      </c>
      <c r="D4" s="5" t="s">
        <v>220</v>
      </c>
      <c r="E4" s="4">
        <v>75</v>
      </c>
      <c r="F4" s="2">
        <f t="shared" si="0"/>
        <v>30</v>
      </c>
      <c r="G4" s="2">
        <v>84.8</v>
      </c>
      <c r="H4" s="2">
        <f t="shared" si="1"/>
        <v>50.879999999999995</v>
      </c>
      <c r="I4" s="2">
        <f t="shared" si="2"/>
        <v>80.88</v>
      </c>
      <c r="J4" s="2"/>
    </row>
    <row r="5" spans="1:10" ht="29.25" customHeight="1">
      <c r="A5" s="2">
        <v>3</v>
      </c>
      <c r="B5" s="2" t="s">
        <v>189</v>
      </c>
      <c r="C5" s="4" t="s">
        <v>135</v>
      </c>
      <c r="D5" s="5" t="s">
        <v>217</v>
      </c>
      <c r="E5" s="4" t="s">
        <v>218</v>
      </c>
      <c r="F5" s="2">
        <f t="shared" si="0"/>
        <v>30.400000000000002</v>
      </c>
      <c r="G5" s="2">
        <v>81.6</v>
      </c>
      <c r="H5" s="2">
        <f t="shared" si="1"/>
        <v>48.959999999999994</v>
      </c>
      <c r="I5" s="2">
        <f t="shared" si="2"/>
        <v>79.36</v>
      </c>
      <c r="J5" s="2"/>
    </row>
    <row r="6" spans="1:10" ht="29.25" customHeight="1">
      <c r="A6" s="2">
        <v>4</v>
      </c>
      <c r="B6" s="2" t="s">
        <v>189</v>
      </c>
      <c r="C6" s="4" t="s">
        <v>136</v>
      </c>
      <c r="D6" s="5" t="s">
        <v>219</v>
      </c>
      <c r="E6" s="4">
        <v>75</v>
      </c>
      <c r="F6" s="2">
        <f t="shared" si="0"/>
        <v>30</v>
      </c>
      <c r="G6" s="2">
        <v>80.8</v>
      </c>
      <c r="H6" s="2">
        <f t="shared" si="1"/>
        <v>48.48</v>
      </c>
      <c r="I6" s="2">
        <f t="shared" si="2"/>
        <v>78.47999999999999</v>
      </c>
      <c r="J6" s="2"/>
    </row>
    <row r="7" spans="1:10" ht="29.25" customHeight="1">
      <c r="A7" s="2">
        <v>5</v>
      </c>
      <c r="B7" s="2" t="s">
        <v>189</v>
      </c>
      <c r="C7" s="4" t="s">
        <v>138</v>
      </c>
      <c r="D7" s="5" t="s">
        <v>221</v>
      </c>
      <c r="E7" s="4">
        <v>73.75</v>
      </c>
      <c r="F7" s="2">
        <f t="shared" si="0"/>
        <v>29.5</v>
      </c>
      <c r="G7" s="2">
        <v>81</v>
      </c>
      <c r="H7" s="2">
        <f t="shared" si="1"/>
        <v>48.6</v>
      </c>
      <c r="I7" s="2">
        <f t="shared" si="2"/>
        <v>78.1</v>
      </c>
      <c r="J7" s="2"/>
    </row>
    <row r="8" spans="1:10" ht="29.25" customHeight="1">
      <c r="A8" s="2">
        <v>6</v>
      </c>
      <c r="B8" s="2" t="s">
        <v>189</v>
      </c>
      <c r="C8" s="4" t="s">
        <v>140</v>
      </c>
      <c r="D8" s="5" t="s">
        <v>223</v>
      </c>
      <c r="E8" s="4">
        <v>72.25</v>
      </c>
      <c r="F8" s="2">
        <f t="shared" si="0"/>
        <v>28.900000000000002</v>
      </c>
      <c r="G8" s="2">
        <v>81.2</v>
      </c>
      <c r="H8" s="2">
        <f t="shared" si="1"/>
        <v>48.72</v>
      </c>
      <c r="I8" s="2">
        <f t="shared" si="2"/>
        <v>77.62</v>
      </c>
      <c r="J8" s="2"/>
    </row>
    <row r="9" spans="1:10" ht="29.25" customHeight="1">
      <c r="A9" s="2">
        <v>7</v>
      </c>
      <c r="B9" s="2" t="s">
        <v>189</v>
      </c>
      <c r="C9" s="4" t="s">
        <v>141</v>
      </c>
      <c r="D9" s="5" t="s">
        <v>224</v>
      </c>
      <c r="E9" s="4">
        <v>71</v>
      </c>
      <c r="F9" s="2">
        <f t="shared" si="0"/>
        <v>28.400000000000002</v>
      </c>
      <c r="G9" s="2">
        <v>81.8</v>
      </c>
      <c r="H9" s="2">
        <f t="shared" si="1"/>
        <v>49.08</v>
      </c>
      <c r="I9" s="2">
        <f t="shared" si="2"/>
        <v>77.48</v>
      </c>
      <c r="J9" s="2"/>
    </row>
  </sheetData>
  <sheetProtection/>
  <mergeCells count="1">
    <mergeCell ref="A1:J1"/>
  </mergeCells>
  <printOptions/>
  <pageMargins left="0.59" right="0.27" top="0.62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309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2.5" customHeight="1">
      <c r="A3" s="2">
        <v>1</v>
      </c>
      <c r="B3" s="5" t="s">
        <v>225</v>
      </c>
      <c r="C3" s="4" t="s">
        <v>142</v>
      </c>
      <c r="D3" s="5" t="s">
        <v>226</v>
      </c>
      <c r="E3" s="3">
        <v>78.75</v>
      </c>
      <c r="F3" s="2">
        <f aca="true" t="shared" si="0" ref="F3:F8">E3*0.4</f>
        <v>31.5</v>
      </c>
      <c r="G3" s="2">
        <v>80</v>
      </c>
      <c r="H3" s="2">
        <f aca="true" t="shared" si="1" ref="H3:H8">G3*0.6</f>
        <v>48</v>
      </c>
      <c r="I3" s="2">
        <f aca="true" t="shared" si="2" ref="I3:I8">F3+H3</f>
        <v>79.5</v>
      </c>
      <c r="J3" s="2"/>
    </row>
    <row r="4" spans="1:10" ht="22.5" customHeight="1">
      <c r="A4" s="2">
        <v>2</v>
      </c>
      <c r="B4" s="5" t="s">
        <v>225</v>
      </c>
      <c r="C4" s="4" t="s">
        <v>147</v>
      </c>
      <c r="D4" s="5" t="s">
        <v>231</v>
      </c>
      <c r="E4" s="3">
        <v>67.75</v>
      </c>
      <c r="F4" s="2">
        <f t="shared" si="0"/>
        <v>27.1</v>
      </c>
      <c r="G4" s="2">
        <v>86.6</v>
      </c>
      <c r="H4" s="2">
        <f t="shared" si="1"/>
        <v>51.959999999999994</v>
      </c>
      <c r="I4" s="2">
        <f t="shared" si="2"/>
        <v>79.06</v>
      </c>
      <c r="J4" s="2"/>
    </row>
    <row r="5" spans="1:10" ht="22.5" customHeight="1">
      <c r="A5" s="2">
        <v>3</v>
      </c>
      <c r="B5" s="5" t="s">
        <v>225</v>
      </c>
      <c r="C5" s="4" t="s">
        <v>143</v>
      </c>
      <c r="D5" s="5" t="s">
        <v>227</v>
      </c>
      <c r="E5" s="3">
        <v>76.25</v>
      </c>
      <c r="F5" s="2">
        <f t="shared" si="0"/>
        <v>30.5</v>
      </c>
      <c r="G5" s="2">
        <v>79.8</v>
      </c>
      <c r="H5" s="2">
        <f t="shared" si="1"/>
        <v>47.879999999999995</v>
      </c>
      <c r="I5" s="2">
        <f t="shared" si="2"/>
        <v>78.38</v>
      </c>
      <c r="J5" s="2"/>
    </row>
    <row r="6" spans="1:10" ht="22.5" customHeight="1">
      <c r="A6" s="2">
        <v>3</v>
      </c>
      <c r="B6" s="5" t="s">
        <v>225</v>
      </c>
      <c r="C6" s="4" t="s">
        <v>146</v>
      </c>
      <c r="D6" s="5" t="s">
        <v>230</v>
      </c>
      <c r="E6" s="3">
        <v>68.75</v>
      </c>
      <c r="F6" s="2">
        <f t="shared" si="0"/>
        <v>27.5</v>
      </c>
      <c r="G6" s="2">
        <v>84.8</v>
      </c>
      <c r="H6" s="2">
        <f t="shared" si="1"/>
        <v>50.879999999999995</v>
      </c>
      <c r="I6" s="2">
        <f t="shared" si="2"/>
        <v>78.38</v>
      </c>
      <c r="J6" s="2"/>
    </row>
    <row r="7" spans="1:10" ht="22.5" customHeight="1">
      <c r="A7" s="2">
        <v>5</v>
      </c>
      <c r="B7" s="5" t="s">
        <v>225</v>
      </c>
      <c r="C7" s="4" t="s">
        <v>145</v>
      </c>
      <c r="D7" s="5" t="s">
        <v>229</v>
      </c>
      <c r="E7" s="3">
        <v>68.75</v>
      </c>
      <c r="F7" s="2">
        <f t="shared" si="0"/>
        <v>27.5</v>
      </c>
      <c r="G7" s="2">
        <v>84.6</v>
      </c>
      <c r="H7" s="2">
        <f t="shared" si="1"/>
        <v>50.76</v>
      </c>
      <c r="I7" s="2">
        <f t="shared" si="2"/>
        <v>78.25999999999999</v>
      </c>
      <c r="J7" s="2"/>
    </row>
    <row r="8" spans="1:10" ht="22.5" customHeight="1">
      <c r="A8" s="2">
        <v>6</v>
      </c>
      <c r="B8" s="5" t="s">
        <v>225</v>
      </c>
      <c r="C8" s="4" t="s">
        <v>144</v>
      </c>
      <c r="D8" s="5" t="s">
        <v>228</v>
      </c>
      <c r="E8" s="3">
        <v>70.25</v>
      </c>
      <c r="F8" s="2">
        <f t="shared" si="0"/>
        <v>28.1</v>
      </c>
      <c r="G8" s="2">
        <v>83.4</v>
      </c>
      <c r="H8" s="2">
        <f t="shared" si="1"/>
        <v>50.04</v>
      </c>
      <c r="I8" s="2">
        <f t="shared" si="2"/>
        <v>78.14</v>
      </c>
      <c r="J8" s="2"/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</sheetData>
  <sheetProtection/>
  <mergeCells count="1">
    <mergeCell ref="A1:J1"/>
  </mergeCells>
  <printOptions/>
  <pageMargins left="0.35" right="0.29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3" sqref="J3:J5"/>
    </sheetView>
  </sheetViews>
  <sheetFormatPr defaultColWidth="9.00390625" defaultRowHeight="14.25"/>
  <cols>
    <col min="1" max="1" width="4.75390625" style="0" customWidth="1"/>
    <col min="3" max="3" width="11.125" style="0" customWidth="1"/>
    <col min="5" max="5" width="10.125" style="0" customWidth="1"/>
    <col min="6" max="6" width="9.875" style="0" customWidth="1"/>
    <col min="7" max="7" width="10.125" style="0" customWidth="1"/>
    <col min="8" max="8" width="8.625" style="0" customWidth="1"/>
    <col min="9" max="9" width="7.00390625" style="0" customWidth="1"/>
    <col min="10" max="10" width="8.25390625" style="0" customWidth="1"/>
  </cols>
  <sheetData>
    <row r="1" spans="1:10" ht="42" customHeight="1">
      <c r="A1" s="9" t="s">
        <v>321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181</v>
      </c>
      <c r="B2" s="1" t="s">
        <v>1</v>
      </c>
      <c r="C2" s="1" t="s">
        <v>2</v>
      </c>
      <c r="D2" s="1" t="s">
        <v>0</v>
      </c>
      <c r="E2" s="1" t="s">
        <v>182</v>
      </c>
      <c r="F2" s="1" t="s">
        <v>183</v>
      </c>
      <c r="G2" s="1" t="s">
        <v>184</v>
      </c>
      <c r="H2" s="1" t="s">
        <v>187</v>
      </c>
      <c r="I2" s="1" t="s">
        <v>185</v>
      </c>
      <c r="J2" s="1" t="s">
        <v>186</v>
      </c>
    </row>
    <row r="3" spans="1:10" ht="29.25" customHeight="1">
      <c r="A3" s="2">
        <v>1</v>
      </c>
      <c r="B3" s="4" t="s">
        <v>235</v>
      </c>
      <c r="C3" s="4" t="s">
        <v>3</v>
      </c>
      <c r="D3" s="5" t="s">
        <v>232</v>
      </c>
      <c r="E3" s="4">
        <v>75.75</v>
      </c>
      <c r="F3" s="2">
        <f>E3*0.4</f>
        <v>30.3</v>
      </c>
      <c r="G3" s="2">
        <v>83.2</v>
      </c>
      <c r="H3" s="2">
        <f>G3*0.6</f>
        <v>49.92</v>
      </c>
      <c r="I3" s="2">
        <f>F3+H3</f>
        <v>80.22</v>
      </c>
      <c r="J3" s="2"/>
    </row>
    <row r="4" spans="1:10" ht="29.25" customHeight="1">
      <c r="A4" s="2">
        <v>2</v>
      </c>
      <c r="B4" s="4" t="s">
        <v>235</v>
      </c>
      <c r="C4" s="4" t="s">
        <v>4</v>
      </c>
      <c r="D4" s="5" t="s">
        <v>233</v>
      </c>
      <c r="E4" s="4">
        <v>70.5</v>
      </c>
      <c r="F4" s="2">
        <f>E4*0.4</f>
        <v>28.200000000000003</v>
      </c>
      <c r="G4" s="2">
        <v>86.2</v>
      </c>
      <c r="H4" s="2">
        <f>G4*0.6</f>
        <v>51.72</v>
      </c>
      <c r="I4" s="2">
        <f>F4+H4</f>
        <v>79.92</v>
      </c>
      <c r="J4" s="2"/>
    </row>
    <row r="5" spans="1:10" ht="29.25" customHeight="1">
      <c r="A5" s="2">
        <v>3</v>
      </c>
      <c r="B5" s="4" t="s">
        <v>235</v>
      </c>
      <c r="C5" s="4" t="s">
        <v>5</v>
      </c>
      <c r="D5" s="5" t="s">
        <v>234</v>
      </c>
      <c r="E5" s="4">
        <v>69.25</v>
      </c>
      <c r="F5" s="2">
        <f>E5*0.4</f>
        <v>27.700000000000003</v>
      </c>
      <c r="G5" s="2">
        <v>86.2</v>
      </c>
      <c r="H5" s="2">
        <f>G5*0.6</f>
        <v>51.72</v>
      </c>
      <c r="I5" s="2">
        <f>F5+H5</f>
        <v>79.42</v>
      </c>
      <c r="J5" s="2"/>
    </row>
  </sheetData>
  <sheetProtection/>
  <mergeCells count="1">
    <mergeCell ref="A1:J1"/>
  </mergeCells>
  <printOptions/>
  <pageMargins left="0.5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2018-08-26T10:54:03Z</cp:lastPrinted>
  <dcterms:created xsi:type="dcterms:W3CDTF">1996-12-17T01:32:42Z</dcterms:created>
  <dcterms:modified xsi:type="dcterms:W3CDTF">2018-08-28T00:29:35Z</dcterms:modified>
  <cp:category/>
  <cp:version/>
  <cp:contentType/>
  <cp:contentStatus/>
</cp:coreProperties>
</file>