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C1731" sheetId="1" r:id="rId1"/>
    <sheet name="C1732" sheetId="2" r:id="rId2"/>
    <sheet name="C1733" sheetId="3" r:id="rId3"/>
    <sheet name="C1734" sheetId="4" r:id="rId4"/>
    <sheet name="C1735" sheetId="5" r:id="rId5"/>
    <sheet name="C1736" sheetId="6" r:id="rId6"/>
    <sheet name="C1737" sheetId="7" r:id="rId7"/>
    <sheet name="C1738" sheetId="8" r:id="rId8"/>
    <sheet name="D1741" sheetId="9" r:id="rId9"/>
    <sheet name="D1742" sheetId="10" r:id="rId10"/>
    <sheet name="E1751" sheetId="11" r:id="rId11"/>
    <sheet name="F1761" sheetId="12" r:id="rId12"/>
  </sheets>
  <definedNames>
    <definedName name="_xlnm.Print_Titles" localSheetId="0">'C1731'!$1:$1</definedName>
    <definedName name="_xlnm.Print_Titles" localSheetId="1">'C1732'!$1:$1</definedName>
    <definedName name="_xlnm.Print_Titles" localSheetId="2">'C1733'!$1:$1</definedName>
    <definedName name="_xlnm.Print_Titles" localSheetId="3">'C1734'!$1:$1</definedName>
    <definedName name="_xlnm.Print_Titles" localSheetId="4">'C1735'!$1:$1</definedName>
    <definedName name="_xlnm.Print_Titles" localSheetId="5">'C1736'!$1:$1</definedName>
    <definedName name="_xlnm.Print_Titles" localSheetId="6">'C1737'!$1:$1</definedName>
    <definedName name="_xlnm.Print_Titles" localSheetId="7">'C1738'!$1:$1</definedName>
    <definedName name="_xlnm.Print_Titles" localSheetId="8">'D1741'!$1:$1</definedName>
    <definedName name="_xlnm.Print_Titles" localSheetId="9">'D1742'!$1:$1</definedName>
    <definedName name="_xlnm.Print_Titles" localSheetId="10">'E1751'!$1:$1</definedName>
    <definedName name="_xlnm.Print_Titles" localSheetId="11">'F1761'!$1:$1</definedName>
  </definedNames>
  <calcPr fullCalcOnLoad="1"/>
</workbook>
</file>

<file path=xl/sharedStrings.xml><?xml version="1.0" encoding="utf-8"?>
<sst xmlns="http://schemas.openxmlformats.org/spreadsheetml/2006/main" count="382" uniqueCount="148">
  <si>
    <t>姓名</t>
  </si>
  <si>
    <t>王静</t>
  </si>
  <si>
    <t>陈芳</t>
  </si>
  <si>
    <t>化鑫</t>
  </si>
  <si>
    <t>唐子惠</t>
  </si>
  <si>
    <t>田月月</t>
  </si>
  <si>
    <t>张颖智</t>
  </si>
  <si>
    <t>吕南</t>
  </si>
  <si>
    <t>文慧</t>
  </si>
  <si>
    <t>郭琳</t>
  </si>
  <si>
    <t>张姣利</t>
  </si>
  <si>
    <t>凌天孝</t>
  </si>
  <si>
    <t>许静</t>
  </si>
  <si>
    <t>单伟莉</t>
  </si>
  <si>
    <t>许绍辉</t>
  </si>
  <si>
    <t>李恩琪</t>
  </si>
  <si>
    <t>倪莎莎</t>
  </si>
  <si>
    <t>高超</t>
  </si>
  <si>
    <t>王晶</t>
  </si>
  <si>
    <t>贾清雯</t>
  </si>
  <si>
    <t>D1742</t>
  </si>
  <si>
    <t>刘臻</t>
  </si>
  <si>
    <t>C1731</t>
  </si>
  <si>
    <t>C1733</t>
  </si>
  <si>
    <t>刘杰</t>
  </si>
  <si>
    <t>C1734</t>
  </si>
  <si>
    <t>C1736</t>
  </si>
  <si>
    <t>E1751</t>
  </si>
  <si>
    <t>C1735</t>
  </si>
  <si>
    <t>赵保明</t>
  </si>
  <si>
    <t>胡丹萍</t>
  </si>
  <si>
    <t>李洪涛</t>
  </si>
  <si>
    <t>F1761</t>
  </si>
  <si>
    <t>D1741</t>
  </si>
  <si>
    <t>张雪</t>
  </si>
  <si>
    <t>C1732</t>
  </si>
  <si>
    <t>张萍</t>
  </si>
  <si>
    <t>张启宇</t>
  </si>
  <si>
    <t>韩斐</t>
  </si>
  <si>
    <t>C1738</t>
  </si>
  <si>
    <t>仝轶培</t>
  </si>
  <si>
    <t>贾祯</t>
  </si>
  <si>
    <t>李鑫</t>
  </si>
  <si>
    <t>李英歌</t>
  </si>
  <si>
    <t>周振阳</t>
  </si>
  <si>
    <t>丁楠</t>
  </si>
  <si>
    <t>罗雪晴</t>
  </si>
  <si>
    <t>郑达斐</t>
  </si>
  <si>
    <t>朱梦雪</t>
  </si>
  <si>
    <t>孙志攀</t>
  </si>
  <si>
    <t>姜岳</t>
  </si>
  <si>
    <t>银梦</t>
  </si>
  <si>
    <t>陈静</t>
  </si>
  <si>
    <t>王庆元</t>
  </si>
  <si>
    <t>刘春强</t>
  </si>
  <si>
    <t>王才俊</t>
  </si>
  <si>
    <t>张胜龙</t>
  </si>
  <si>
    <t>薛亚珂</t>
  </si>
  <si>
    <t>何金鸽</t>
  </si>
  <si>
    <t>彭琦</t>
  </si>
  <si>
    <t>冯馨戈</t>
  </si>
  <si>
    <t>张梦娜</t>
  </si>
  <si>
    <t>柴君仪</t>
  </si>
  <si>
    <t>王森</t>
  </si>
  <si>
    <t>张楠</t>
  </si>
  <si>
    <t>田琳</t>
  </si>
  <si>
    <t>张粟敬</t>
  </si>
  <si>
    <t>付倩雯</t>
  </si>
  <si>
    <t>张连超</t>
  </si>
  <si>
    <t>倪超</t>
  </si>
  <si>
    <t>李冰洋</t>
  </si>
  <si>
    <t>贾慧东</t>
  </si>
  <si>
    <t>韩霁童</t>
  </si>
  <si>
    <t>魏淑娜</t>
  </si>
  <si>
    <t>王凤梅</t>
  </si>
  <si>
    <t>张亚楠</t>
  </si>
  <si>
    <t>吕梦嘉</t>
  </si>
  <si>
    <t>胡苒</t>
  </si>
  <si>
    <t>张瑞</t>
  </si>
  <si>
    <t>杨梦云</t>
  </si>
  <si>
    <t>孟祥振</t>
  </si>
  <si>
    <t>张正豪</t>
  </si>
  <si>
    <t>程婷婷</t>
  </si>
  <si>
    <t>杨松辉</t>
  </si>
  <si>
    <t>王慧君</t>
  </si>
  <si>
    <t>王玉琦</t>
  </si>
  <si>
    <t>李双威</t>
  </si>
  <si>
    <t>马瑶</t>
  </si>
  <si>
    <t>牛草原</t>
  </si>
  <si>
    <t>赵玉洁</t>
  </si>
  <si>
    <t>宋坦芝</t>
  </si>
  <si>
    <t>耿慧颖</t>
  </si>
  <si>
    <t>杨宜</t>
  </si>
  <si>
    <t>原坤煜</t>
  </si>
  <si>
    <t>王鑫苗</t>
  </si>
  <si>
    <t>李卓蓉</t>
  </si>
  <si>
    <t>刘国祯</t>
  </si>
  <si>
    <t>韩鹏飞</t>
  </si>
  <si>
    <t>杨泽群</t>
  </si>
  <si>
    <t>赵煌棵</t>
  </si>
  <si>
    <t>肖庆育</t>
  </si>
  <si>
    <t>杨双江</t>
  </si>
  <si>
    <t>范文转</t>
  </si>
  <si>
    <t>汪祺东</t>
  </si>
  <si>
    <t>谢文静</t>
  </si>
  <si>
    <t>冯璇</t>
  </si>
  <si>
    <t>朱宇</t>
  </si>
  <si>
    <t>李送</t>
  </si>
  <si>
    <t>张鼎</t>
  </si>
  <si>
    <t>谈彩霞</t>
  </si>
  <si>
    <t>杨浏</t>
  </si>
  <si>
    <t>时霄阳</t>
  </si>
  <si>
    <t>李超</t>
  </si>
  <si>
    <t>完颜郡</t>
  </si>
  <si>
    <t>C1731</t>
  </si>
  <si>
    <t>准考证号</t>
  </si>
  <si>
    <t>岗位代码</t>
  </si>
  <si>
    <t>笔试成绩</t>
  </si>
  <si>
    <t>备注</t>
  </si>
  <si>
    <t>C1731</t>
  </si>
  <si>
    <t>准考证号</t>
  </si>
  <si>
    <t>岗位代码</t>
  </si>
  <si>
    <t>笔试成绩</t>
  </si>
  <si>
    <t>备注</t>
  </si>
  <si>
    <t>C1732</t>
  </si>
  <si>
    <t>C1733</t>
  </si>
  <si>
    <t>C1734</t>
  </si>
  <si>
    <t>C1735</t>
  </si>
  <si>
    <t>C1736</t>
  </si>
  <si>
    <t>C1737</t>
  </si>
  <si>
    <t>C1738</t>
  </si>
  <si>
    <t>D1742</t>
  </si>
  <si>
    <t>E1751</t>
  </si>
  <si>
    <t>F1761</t>
  </si>
  <si>
    <t>*</t>
  </si>
  <si>
    <t>名次</t>
  </si>
  <si>
    <t>名次</t>
  </si>
  <si>
    <t>名次</t>
  </si>
  <si>
    <t>准考证号</t>
  </si>
  <si>
    <t>岗位代码</t>
  </si>
  <si>
    <t>笔试成绩</t>
  </si>
  <si>
    <t>备注</t>
  </si>
  <si>
    <t>D1741</t>
  </si>
  <si>
    <t>折算后成绩</t>
  </si>
  <si>
    <t>面试成绩</t>
  </si>
  <si>
    <t>总成绩</t>
  </si>
  <si>
    <t>说明：备注栏中加“*”的为进入体检考生。</t>
  </si>
  <si>
    <t>*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</si>
</sst>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21" borderId="8" applyNumberFormat="0" applyAlignment="0" applyProtection="0"/>
    <xf numFmtId="0" fontId="37" fillId="30" borderId="5" applyNumberFormat="0" applyAlignment="0" applyProtection="0"/>
    <xf numFmtId="0" fontId="1" fillId="31" borderId="9" applyNumberFormat="0" applyFont="0" applyAlignment="0" applyProtection="0"/>
  </cellStyleXfs>
  <cellXfs count="38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quotePrefix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NumberFormat="1" applyFont="1" applyFill="1" applyBorder="1" applyAlignment="1" quotePrefix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84" fontId="3" fillId="0" borderId="10" xfId="0" applyNumberFormat="1" applyFont="1" applyFill="1" applyBorder="1" applyAlignment="1">
      <alignment horizontal="center" vertical="center"/>
    </xf>
    <xf numFmtId="184" fontId="4" fillId="0" borderId="10" xfId="0" applyNumberFormat="1" applyFont="1" applyFill="1" applyBorder="1" applyAlignment="1">
      <alignment horizontal="center" vertical="center"/>
    </xf>
    <xf numFmtId="184" fontId="5" fillId="0" borderId="0" xfId="0" applyNumberFormat="1" applyFont="1" applyAlignment="1">
      <alignment vertical="center"/>
    </xf>
    <xf numFmtId="184" fontId="0" fillId="0" borderId="0" xfId="0" applyNumberFormat="1" applyAlignment="1">
      <alignment vertical="center"/>
    </xf>
    <xf numFmtId="184" fontId="0" fillId="0" borderId="10" xfId="0" applyNumberFormat="1" applyBorder="1" applyAlignment="1">
      <alignment vertical="center"/>
    </xf>
    <xf numFmtId="18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184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L15" sqref="L15"/>
    </sheetView>
  </sheetViews>
  <sheetFormatPr defaultColWidth="9.140625" defaultRowHeight="16.5" customHeight="1"/>
  <cols>
    <col min="3" max="3" width="14.421875" style="0" customWidth="1"/>
    <col min="6" max="6" width="10.7109375" style="27" customWidth="1"/>
    <col min="7" max="7" width="9.00390625" style="27" customWidth="1"/>
    <col min="8" max="8" width="10.7109375" style="27" customWidth="1"/>
    <col min="9" max="9" width="9.00390625" style="27" customWidth="1"/>
  </cols>
  <sheetData>
    <row r="1" spans="1:11" s="1" customFormat="1" ht="18" customHeight="1">
      <c r="A1" s="4" t="s">
        <v>135</v>
      </c>
      <c r="B1" s="5" t="s">
        <v>0</v>
      </c>
      <c r="C1" s="6" t="s">
        <v>115</v>
      </c>
      <c r="D1" s="6" t="s">
        <v>116</v>
      </c>
      <c r="E1" s="4" t="s">
        <v>117</v>
      </c>
      <c r="F1" s="24" t="s">
        <v>143</v>
      </c>
      <c r="G1" s="24" t="s">
        <v>144</v>
      </c>
      <c r="H1" s="24" t="s">
        <v>143</v>
      </c>
      <c r="I1" s="24" t="s">
        <v>145</v>
      </c>
      <c r="J1" s="4" t="s">
        <v>118</v>
      </c>
      <c r="K1" s="7"/>
    </row>
    <row r="2" spans="1:11" s="2" customFormat="1" ht="18" customHeight="1">
      <c r="A2" s="8">
        <v>1</v>
      </c>
      <c r="B2" s="8" t="s">
        <v>86</v>
      </c>
      <c r="C2" s="8">
        <v>20170321274</v>
      </c>
      <c r="D2" s="9" t="s">
        <v>119</v>
      </c>
      <c r="E2" s="3">
        <v>87</v>
      </c>
      <c r="F2" s="25">
        <f aca="true" t="shared" si="0" ref="F2:F23">E2*50%</f>
        <v>43.5</v>
      </c>
      <c r="G2" s="28">
        <v>93.8</v>
      </c>
      <c r="H2" s="25">
        <f aca="true" t="shared" si="1" ref="H2:H23">G2*50%</f>
        <v>46.9</v>
      </c>
      <c r="I2" s="25">
        <f aca="true" t="shared" si="2" ref="I2:I23">F2+H2</f>
        <v>90.4</v>
      </c>
      <c r="J2" s="3" t="s">
        <v>134</v>
      </c>
      <c r="K2" s="10"/>
    </row>
    <row r="3" spans="1:11" s="2" customFormat="1" ht="18" customHeight="1">
      <c r="A3" s="8">
        <v>2</v>
      </c>
      <c r="B3" s="8" t="s">
        <v>61</v>
      </c>
      <c r="C3" s="3">
        <v>20170320337</v>
      </c>
      <c r="D3" s="3" t="s">
        <v>114</v>
      </c>
      <c r="E3" s="3">
        <v>85</v>
      </c>
      <c r="F3" s="25">
        <f t="shared" si="0"/>
        <v>42.5</v>
      </c>
      <c r="G3" s="28">
        <v>92.2</v>
      </c>
      <c r="H3" s="25">
        <f t="shared" si="1"/>
        <v>46.1</v>
      </c>
      <c r="I3" s="25">
        <f t="shared" si="2"/>
        <v>88.6</v>
      </c>
      <c r="J3" s="3" t="s">
        <v>134</v>
      </c>
      <c r="K3" s="11"/>
    </row>
    <row r="4" spans="1:11" s="2" customFormat="1" ht="18" customHeight="1">
      <c r="A4" s="8">
        <v>3</v>
      </c>
      <c r="B4" s="8" t="s">
        <v>4</v>
      </c>
      <c r="C4" s="3">
        <v>20170320879</v>
      </c>
      <c r="D4" s="3" t="s">
        <v>119</v>
      </c>
      <c r="E4" s="3">
        <v>84.5</v>
      </c>
      <c r="F4" s="25">
        <f t="shared" si="0"/>
        <v>42.25</v>
      </c>
      <c r="G4" s="28">
        <v>91.4</v>
      </c>
      <c r="H4" s="25">
        <f t="shared" si="1"/>
        <v>45.7</v>
      </c>
      <c r="I4" s="25">
        <f t="shared" si="2"/>
        <v>87.95</v>
      </c>
      <c r="J4" s="3" t="s">
        <v>134</v>
      </c>
      <c r="K4" s="10"/>
    </row>
    <row r="5" spans="1:11" s="2" customFormat="1" ht="18" customHeight="1">
      <c r="A5" s="8">
        <v>3</v>
      </c>
      <c r="B5" s="8" t="s">
        <v>73</v>
      </c>
      <c r="C5" s="3">
        <v>20170320192</v>
      </c>
      <c r="D5" s="9" t="s">
        <v>114</v>
      </c>
      <c r="E5" s="3">
        <v>84.5</v>
      </c>
      <c r="F5" s="25">
        <f t="shared" si="0"/>
        <v>42.25</v>
      </c>
      <c r="G5" s="28">
        <v>91.4</v>
      </c>
      <c r="H5" s="25">
        <f t="shared" si="1"/>
        <v>45.7</v>
      </c>
      <c r="I5" s="25">
        <f t="shared" si="2"/>
        <v>87.95</v>
      </c>
      <c r="J5" s="3" t="s">
        <v>134</v>
      </c>
      <c r="K5" s="11"/>
    </row>
    <row r="6" spans="1:11" s="2" customFormat="1" ht="18" customHeight="1">
      <c r="A6" s="8">
        <v>5</v>
      </c>
      <c r="B6" s="8" t="s">
        <v>30</v>
      </c>
      <c r="C6" s="3">
        <v>20170320585</v>
      </c>
      <c r="D6" s="3" t="s">
        <v>22</v>
      </c>
      <c r="E6" s="3">
        <v>84.5</v>
      </c>
      <c r="F6" s="25">
        <f t="shared" si="0"/>
        <v>42.25</v>
      </c>
      <c r="G6" s="28">
        <v>91.2</v>
      </c>
      <c r="H6" s="25">
        <f t="shared" si="1"/>
        <v>45.6</v>
      </c>
      <c r="I6" s="25">
        <f t="shared" si="2"/>
        <v>87.85</v>
      </c>
      <c r="J6" s="3" t="s">
        <v>134</v>
      </c>
      <c r="K6" s="10"/>
    </row>
    <row r="7" spans="1:11" s="2" customFormat="1" ht="18" customHeight="1">
      <c r="A7" s="8">
        <v>6</v>
      </c>
      <c r="B7" s="8" t="s">
        <v>90</v>
      </c>
      <c r="C7" s="8">
        <v>20170321462</v>
      </c>
      <c r="D7" s="3" t="s">
        <v>119</v>
      </c>
      <c r="E7" s="3">
        <v>83</v>
      </c>
      <c r="F7" s="25">
        <f t="shared" si="0"/>
        <v>41.5</v>
      </c>
      <c r="G7" s="28">
        <v>92.4</v>
      </c>
      <c r="H7" s="25">
        <f t="shared" si="1"/>
        <v>46.2</v>
      </c>
      <c r="I7" s="25">
        <f t="shared" si="2"/>
        <v>87.7</v>
      </c>
      <c r="J7" s="3" t="s">
        <v>134</v>
      </c>
      <c r="K7" s="11"/>
    </row>
    <row r="8" spans="1:11" s="2" customFormat="1" ht="18" customHeight="1">
      <c r="A8" s="8">
        <v>7</v>
      </c>
      <c r="B8" s="8" t="s">
        <v>72</v>
      </c>
      <c r="C8" s="3">
        <v>20170320334</v>
      </c>
      <c r="D8" s="9" t="s">
        <v>114</v>
      </c>
      <c r="E8" s="3">
        <v>83</v>
      </c>
      <c r="F8" s="25">
        <f t="shared" si="0"/>
        <v>41.5</v>
      </c>
      <c r="G8" s="28">
        <v>90.8</v>
      </c>
      <c r="H8" s="25">
        <f t="shared" si="1"/>
        <v>45.4</v>
      </c>
      <c r="I8" s="25">
        <f t="shared" si="2"/>
        <v>86.9</v>
      </c>
      <c r="J8" s="3" t="s">
        <v>134</v>
      </c>
      <c r="K8" s="11"/>
    </row>
    <row r="9" spans="1:11" s="2" customFormat="1" ht="18" customHeight="1">
      <c r="A9" s="8">
        <v>8</v>
      </c>
      <c r="B9" s="8" t="s">
        <v>50</v>
      </c>
      <c r="C9" s="3">
        <v>20170320909</v>
      </c>
      <c r="D9" s="3" t="s">
        <v>22</v>
      </c>
      <c r="E9" s="3">
        <v>83</v>
      </c>
      <c r="F9" s="25">
        <f t="shared" si="0"/>
        <v>41.5</v>
      </c>
      <c r="G9" s="28">
        <v>90</v>
      </c>
      <c r="H9" s="25">
        <f t="shared" si="1"/>
        <v>45</v>
      </c>
      <c r="I9" s="25">
        <f t="shared" si="2"/>
        <v>86.5</v>
      </c>
      <c r="J9" s="3" t="s">
        <v>134</v>
      </c>
      <c r="K9" s="11"/>
    </row>
    <row r="10" spans="1:11" s="2" customFormat="1" ht="18" customHeight="1">
      <c r="A10" s="8">
        <v>9</v>
      </c>
      <c r="B10" s="8" t="s">
        <v>58</v>
      </c>
      <c r="C10" s="3">
        <v>20170320628</v>
      </c>
      <c r="D10" s="3" t="s">
        <v>119</v>
      </c>
      <c r="E10" s="3">
        <v>86</v>
      </c>
      <c r="F10" s="25">
        <f t="shared" si="0"/>
        <v>43</v>
      </c>
      <c r="G10" s="28">
        <v>85.6</v>
      </c>
      <c r="H10" s="25">
        <f t="shared" si="1"/>
        <v>42.8</v>
      </c>
      <c r="I10" s="25">
        <f t="shared" si="2"/>
        <v>85.8</v>
      </c>
      <c r="J10" s="3" t="s">
        <v>134</v>
      </c>
      <c r="K10" s="11"/>
    </row>
    <row r="11" spans="1:11" s="2" customFormat="1" ht="18" customHeight="1">
      <c r="A11" s="8">
        <v>10</v>
      </c>
      <c r="B11" s="8" t="s">
        <v>113</v>
      </c>
      <c r="C11" s="8">
        <v>20170321926</v>
      </c>
      <c r="D11" s="3" t="s">
        <v>119</v>
      </c>
      <c r="E11" s="3">
        <v>86</v>
      </c>
      <c r="F11" s="25">
        <f t="shared" si="0"/>
        <v>43</v>
      </c>
      <c r="G11" s="28">
        <v>83.6</v>
      </c>
      <c r="H11" s="25">
        <f t="shared" si="1"/>
        <v>41.8</v>
      </c>
      <c r="I11" s="25">
        <f t="shared" si="2"/>
        <v>84.8</v>
      </c>
      <c r="J11" s="3"/>
      <c r="K11" s="10"/>
    </row>
    <row r="12" spans="1:11" s="2" customFormat="1" ht="18" customHeight="1">
      <c r="A12" s="8">
        <v>11</v>
      </c>
      <c r="B12" s="8" t="s">
        <v>84</v>
      </c>
      <c r="C12" s="8">
        <v>20170321238</v>
      </c>
      <c r="D12" s="3" t="s">
        <v>119</v>
      </c>
      <c r="E12" s="3">
        <v>85</v>
      </c>
      <c r="F12" s="25">
        <f t="shared" si="0"/>
        <v>42.5</v>
      </c>
      <c r="G12" s="28">
        <v>83.8</v>
      </c>
      <c r="H12" s="25">
        <f t="shared" si="1"/>
        <v>41.9</v>
      </c>
      <c r="I12" s="25">
        <f t="shared" si="2"/>
        <v>84.4</v>
      </c>
      <c r="J12" s="3"/>
      <c r="K12" s="10"/>
    </row>
    <row r="13" spans="1:11" s="2" customFormat="1" ht="18" customHeight="1">
      <c r="A13" s="8">
        <v>12</v>
      </c>
      <c r="B13" s="8" t="s">
        <v>11</v>
      </c>
      <c r="C13" s="3">
        <v>20170320793</v>
      </c>
      <c r="D13" s="3" t="s">
        <v>119</v>
      </c>
      <c r="E13" s="3">
        <v>82</v>
      </c>
      <c r="F13" s="25">
        <f t="shared" si="0"/>
        <v>41</v>
      </c>
      <c r="G13" s="28">
        <v>86.6</v>
      </c>
      <c r="H13" s="25">
        <f t="shared" si="1"/>
        <v>43.3</v>
      </c>
      <c r="I13" s="25">
        <f t="shared" si="2"/>
        <v>84.3</v>
      </c>
      <c r="J13" s="3"/>
      <c r="K13" s="10"/>
    </row>
    <row r="14" spans="1:11" s="2" customFormat="1" ht="18" customHeight="1">
      <c r="A14" s="8">
        <v>13</v>
      </c>
      <c r="B14" s="8" t="s">
        <v>29</v>
      </c>
      <c r="C14" s="3">
        <v>20170320092</v>
      </c>
      <c r="D14" s="3" t="s">
        <v>22</v>
      </c>
      <c r="E14" s="3">
        <v>83</v>
      </c>
      <c r="F14" s="25">
        <f t="shared" si="0"/>
        <v>41.5</v>
      </c>
      <c r="G14" s="28">
        <v>84.8</v>
      </c>
      <c r="H14" s="25">
        <f t="shared" si="1"/>
        <v>42.4</v>
      </c>
      <c r="I14" s="25">
        <f t="shared" si="2"/>
        <v>83.9</v>
      </c>
      <c r="J14" s="3"/>
      <c r="K14" s="11"/>
    </row>
    <row r="15" spans="1:11" s="2" customFormat="1" ht="18" customHeight="1">
      <c r="A15" s="8">
        <v>14</v>
      </c>
      <c r="B15" s="8" t="s">
        <v>87</v>
      </c>
      <c r="C15" s="8">
        <v>20170321322</v>
      </c>
      <c r="D15" s="3" t="s">
        <v>119</v>
      </c>
      <c r="E15" s="3">
        <v>82</v>
      </c>
      <c r="F15" s="25">
        <f t="shared" si="0"/>
        <v>41</v>
      </c>
      <c r="G15" s="28">
        <v>85.6</v>
      </c>
      <c r="H15" s="25">
        <f t="shared" si="1"/>
        <v>42.8</v>
      </c>
      <c r="I15" s="25">
        <f t="shared" si="2"/>
        <v>83.8</v>
      </c>
      <c r="J15" s="3"/>
      <c r="K15" s="11"/>
    </row>
    <row r="16" spans="1:11" s="2" customFormat="1" ht="18" customHeight="1">
      <c r="A16" s="8">
        <v>15</v>
      </c>
      <c r="B16" s="8" t="s">
        <v>5</v>
      </c>
      <c r="C16" s="3">
        <v>20170320169</v>
      </c>
      <c r="D16" s="3" t="s">
        <v>119</v>
      </c>
      <c r="E16" s="3">
        <v>82.5</v>
      </c>
      <c r="F16" s="25">
        <f t="shared" si="0"/>
        <v>41.25</v>
      </c>
      <c r="G16" s="28">
        <v>85</v>
      </c>
      <c r="H16" s="25">
        <f t="shared" si="1"/>
        <v>42.5</v>
      </c>
      <c r="I16" s="25">
        <f t="shared" si="2"/>
        <v>83.75</v>
      </c>
      <c r="J16" s="3"/>
      <c r="K16" s="11"/>
    </row>
    <row r="17" spans="1:11" s="2" customFormat="1" ht="18" customHeight="1">
      <c r="A17" s="8">
        <v>16</v>
      </c>
      <c r="B17" s="8" t="s">
        <v>37</v>
      </c>
      <c r="C17" s="3">
        <v>20170321069</v>
      </c>
      <c r="D17" s="3" t="s">
        <v>22</v>
      </c>
      <c r="E17" s="3">
        <v>85.5</v>
      </c>
      <c r="F17" s="25">
        <f t="shared" si="0"/>
        <v>42.75</v>
      </c>
      <c r="G17" s="28">
        <v>81.8</v>
      </c>
      <c r="H17" s="25">
        <f t="shared" si="1"/>
        <v>40.9</v>
      </c>
      <c r="I17" s="25">
        <f t="shared" si="2"/>
        <v>83.65</v>
      </c>
      <c r="J17" s="3"/>
      <c r="K17" s="10"/>
    </row>
    <row r="18" spans="1:11" s="2" customFormat="1" ht="18" customHeight="1">
      <c r="A18" s="8">
        <v>17</v>
      </c>
      <c r="B18" s="8" t="s">
        <v>110</v>
      </c>
      <c r="C18" s="8">
        <v>20170321768</v>
      </c>
      <c r="D18" s="3" t="s">
        <v>22</v>
      </c>
      <c r="E18" s="3">
        <v>83</v>
      </c>
      <c r="F18" s="25">
        <f t="shared" si="0"/>
        <v>41.5</v>
      </c>
      <c r="G18" s="28">
        <v>84.2</v>
      </c>
      <c r="H18" s="25">
        <f t="shared" si="1"/>
        <v>42.1</v>
      </c>
      <c r="I18" s="25">
        <f t="shared" si="2"/>
        <v>83.6</v>
      </c>
      <c r="J18" s="3"/>
      <c r="K18" s="10"/>
    </row>
    <row r="19" spans="1:11" s="2" customFormat="1" ht="18" customHeight="1">
      <c r="A19" s="8">
        <v>18</v>
      </c>
      <c r="B19" s="8" t="s">
        <v>13</v>
      </c>
      <c r="C19" s="3">
        <v>20170320934</v>
      </c>
      <c r="D19" s="3" t="s">
        <v>119</v>
      </c>
      <c r="E19" s="3">
        <v>83</v>
      </c>
      <c r="F19" s="25">
        <f t="shared" si="0"/>
        <v>41.5</v>
      </c>
      <c r="G19" s="28">
        <v>82.6</v>
      </c>
      <c r="H19" s="25">
        <f t="shared" si="1"/>
        <v>41.3</v>
      </c>
      <c r="I19" s="25">
        <f t="shared" si="2"/>
        <v>82.8</v>
      </c>
      <c r="J19" s="3"/>
      <c r="K19" s="10"/>
    </row>
    <row r="20" spans="1:11" s="2" customFormat="1" ht="18" customHeight="1">
      <c r="A20" s="8">
        <v>18</v>
      </c>
      <c r="B20" s="8" t="s">
        <v>108</v>
      </c>
      <c r="C20" s="8">
        <v>20170321742</v>
      </c>
      <c r="D20" s="3" t="s">
        <v>119</v>
      </c>
      <c r="E20" s="3">
        <v>83</v>
      </c>
      <c r="F20" s="25">
        <f t="shared" si="0"/>
        <v>41.5</v>
      </c>
      <c r="G20" s="28">
        <v>82.6</v>
      </c>
      <c r="H20" s="25">
        <f t="shared" si="1"/>
        <v>41.3</v>
      </c>
      <c r="I20" s="25">
        <f t="shared" si="2"/>
        <v>82.8</v>
      </c>
      <c r="J20" s="3"/>
      <c r="K20" s="11"/>
    </row>
    <row r="21" spans="1:11" s="2" customFormat="1" ht="18" customHeight="1">
      <c r="A21" s="8">
        <v>18</v>
      </c>
      <c r="B21" s="8" t="s">
        <v>46</v>
      </c>
      <c r="C21" s="3">
        <v>20170320032</v>
      </c>
      <c r="D21" s="3" t="s">
        <v>22</v>
      </c>
      <c r="E21" s="3">
        <v>82</v>
      </c>
      <c r="F21" s="25">
        <f t="shared" si="0"/>
        <v>41</v>
      </c>
      <c r="G21" s="28">
        <v>83.6</v>
      </c>
      <c r="H21" s="25">
        <f t="shared" si="1"/>
        <v>41.8</v>
      </c>
      <c r="I21" s="25">
        <f t="shared" si="2"/>
        <v>82.8</v>
      </c>
      <c r="J21" s="3"/>
      <c r="K21" s="11"/>
    </row>
    <row r="22" spans="1:11" s="2" customFormat="1" ht="18" customHeight="1">
      <c r="A22" s="8">
        <v>21</v>
      </c>
      <c r="B22" s="8" t="s">
        <v>103</v>
      </c>
      <c r="C22" s="8">
        <v>20170321663</v>
      </c>
      <c r="D22" s="3" t="s">
        <v>119</v>
      </c>
      <c r="E22" s="3">
        <v>82</v>
      </c>
      <c r="F22" s="25">
        <f t="shared" si="0"/>
        <v>41</v>
      </c>
      <c r="G22" s="28">
        <v>83.4</v>
      </c>
      <c r="H22" s="25">
        <f t="shared" si="1"/>
        <v>41.7</v>
      </c>
      <c r="I22" s="25">
        <f t="shared" si="2"/>
        <v>82.7</v>
      </c>
      <c r="J22" s="3"/>
      <c r="K22" s="11"/>
    </row>
    <row r="23" spans="1:11" s="2" customFormat="1" ht="18" customHeight="1">
      <c r="A23" s="8">
        <v>22</v>
      </c>
      <c r="B23" s="8" t="s">
        <v>98</v>
      </c>
      <c r="C23" s="8">
        <v>20170321548</v>
      </c>
      <c r="D23" s="3" t="s">
        <v>119</v>
      </c>
      <c r="E23" s="3">
        <v>82</v>
      </c>
      <c r="F23" s="25">
        <f t="shared" si="0"/>
        <v>41</v>
      </c>
      <c r="G23" s="28">
        <v>82</v>
      </c>
      <c r="H23" s="25">
        <f t="shared" si="1"/>
        <v>41</v>
      </c>
      <c r="I23" s="25">
        <f t="shared" si="2"/>
        <v>82</v>
      </c>
      <c r="J23" s="3"/>
      <c r="K23" s="10"/>
    </row>
    <row r="24" spans="1:9" s="12" customFormat="1" ht="34.5" customHeight="1">
      <c r="A24" s="12" t="s">
        <v>146</v>
      </c>
      <c r="F24" s="27"/>
      <c r="G24" s="27"/>
      <c r="H24" s="27"/>
      <c r="I24" s="27"/>
    </row>
  </sheetData>
  <sheetProtection password="DA98" sheet="1"/>
  <printOptions horizontalCentered="1"/>
  <pageMargins left="1" right="1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L3" sqref="L3"/>
    </sheetView>
  </sheetViews>
  <sheetFormatPr defaultColWidth="9.140625" defaultRowHeight="17.25" customHeight="1"/>
  <cols>
    <col min="3" max="3" width="12.7109375" style="0" bestFit="1" customWidth="1"/>
    <col min="6" max="6" width="10.7109375" style="27" customWidth="1"/>
    <col min="7" max="7" width="9.00390625" style="27" customWidth="1"/>
    <col min="8" max="8" width="10.7109375" style="27" customWidth="1"/>
    <col min="9" max="9" width="9.00390625" style="27" customWidth="1"/>
  </cols>
  <sheetData>
    <row r="1" spans="1:11" s="1" customFormat="1" ht="19.5" customHeight="1">
      <c r="A1" s="4" t="s">
        <v>136</v>
      </c>
      <c r="B1" s="5" t="s">
        <v>0</v>
      </c>
      <c r="C1" s="6" t="s">
        <v>120</v>
      </c>
      <c r="D1" s="6" t="s">
        <v>121</v>
      </c>
      <c r="E1" s="4" t="s">
        <v>122</v>
      </c>
      <c r="F1" s="24" t="s">
        <v>143</v>
      </c>
      <c r="G1" s="24" t="s">
        <v>144</v>
      </c>
      <c r="H1" s="24" t="s">
        <v>143</v>
      </c>
      <c r="I1" s="24" t="s">
        <v>145</v>
      </c>
      <c r="J1" s="4" t="s">
        <v>123</v>
      </c>
      <c r="K1" s="7"/>
    </row>
    <row r="2" spans="1:11" s="2" customFormat="1" ht="19.5" customHeight="1">
      <c r="A2" s="8">
        <v>1</v>
      </c>
      <c r="B2" s="8" t="s">
        <v>40</v>
      </c>
      <c r="C2" s="3">
        <v>20170320395</v>
      </c>
      <c r="D2" s="3" t="s">
        <v>20</v>
      </c>
      <c r="E2" s="3">
        <v>84.5</v>
      </c>
      <c r="F2" s="25">
        <f aca="true" t="shared" si="0" ref="F2:F12">E2*50%</f>
        <v>42.25</v>
      </c>
      <c r="G2" s="25">
        <v>93.8</v>
      </c>
      <c r="H2" s="25">
        <f aca="true" t="shared" si="1" ref="H2:H12">G2*50%</f>
        <v>46.9</v>
      </c>
      <c r="I2" s="25">
        <f aca="true" t="shared" si="2" ref="I2:I12">F2+H2</f>
        <v>89.15</v>
      </c>
      <c r="J2" s="3" t="s">
        <v>134</v>
      </c>
      <c r="K2" s="11"/>
    </row>
    <row r="3" spans="1:11" s="2" customFormat="1" ht="19.5" customHeight="1">
      <c r="A3" s="8">
        <v>2</v>
      </c>
      <c r="B3" s="8" t="s">
        <v>1</v>
      </c>
      <c r="C3" s="3">
        <v>20170320684</v>
      </c>
      <c r="D3" s="3" t="s">
        <v>20</v>
      </c>
      <c r="E3" s="3">
        <v>82.5</v>
      </c>
      <c r="F3" s="25">
        <f t="shared" si="0"/>
        <v>41.25</v>
      </c>
      <c r="G3" s="25">
        <v>95.3</v>
      </c>
      <c r="H3" s="25">
        <f t="shared" si="1"/>
        <v>47.65</v>
      </c>
      <c r="I3" s="25">
        <f t="shared" si="2"/>
        <v>88.9</v>
      </c>
      <c r="J3" s="3" t="s">
        <v>134</v>
      </c>
      <c r="K3" s="11"/>
    </row>
    <row r="4" spans="1:11" s="2" customFormat="1" ht="19.5" customHeight="1">
      <c r="A4" s="8">
        <v>3</v>
      </c>
      <c r="B4" s="8" t="s">
        <v>81</v>
      </c>
      <c r="C4" s="8">
        <v>20170321107</v>
      </c>
      <c r="D4" s="3" t="s">
        <v>131</v>
      </c>
      <c r="E4" s="3">
        <v>84</v>
      </c>
      <c r="F4" s="25">
        <f t="shared" si="0"/>
        <v>42</v>
      </c>
      <c r="G4" s="25">
        <v>93.2</v>
      </c>
      <c r="H4" s="25">
        <f t="shared" si="1"/>
        <v>46.6</v>
      </c>
      <c r="I4" s="25">
        <f t="shared" si="2"/>
        <v>88.6</v>
      </c>
      <c r="J4" s="3" t="s">
        <v>134</v>
      </c>
      <c r="K4" s="11"/>
    </row>
    <row r="5" spans="1:11" s="2" customFormat="1" ht="19.5" customHeight="1">
      <c r="A5" s="8">
        <v>4</v>
      </c>
      <c r="B5" s="8" t="s">
        <v>106</v>
      </c>
      <c r="C5" s="8">
        <v>20170321689</v>
      </c>
      <c r="D5" s="3" t="s">
        <v>20</v>
      </c>
      <c r="E5" s="3">
        <v>82</v>
      </c>
      <c r="F5" s="25">
        <f t="shared" si="0"/>
        <v>41</v>
      </c>
      <c r="G5" s="25">
        <v>92.8</v>
      </c>
      <c r="H5" s="25">
        <f t="shared" si="1"/>
        <v>46.4</v>
      </c>
      <c r="I5" s="25">
        <f t="shared" si="2"/>
        <v>87.4</v>
      </c>
      <c r="J5" s="3" t="s">
        <v>134</v>
      </c>
      <c r="K5" s="11"/>
    </row>
    <row r="6" spans="1:11" s="2" customFormat="1" ht="19.5" customHeight="1">
      <c r="A6" s="8">
        <v>5</v>
      </c>
      <c r="B6" s="8" t="s">
        <v>31</v>
      </c>
      <c r="C6" s="3">
        <v>20170320623</v>
      </c>
      <c r="D6" s="3" t="s">
        <v>20</v>
      </c>
      <c r="E6" s="3">
        <v>82</v>
      </c>
      <c r="F6" s="25">
        <f t="shared" si="0"/>
        <v>41</v>
      </c>
      <c r="G6" s="25">
        <v>88.6</v>
      </c>
      <c r="H6" s="25">
        <f t="shared" si="1"/>
        <v>44.3</v>
      </c>
      <c r="I6" s="25">
        <f t="shared" si="2"/>
        <v>85.3</v>
      </c>
      <c r="J6" s="3" t="s">
        <v>134</v>
      </c>
      <c r="K6" s="11"/>
    </row>
    <row r="7" spans="1:11" s="2" customFormat="1" ht="19.5" customHeight="1">
      <c r="A7" s="8">
        <v>6</v>
      </c>
      <c r="B7" s="8" t="s">
        <v>68</v>
      </c>
      <c r="C7" s="3">
        <v>20170320901</v>
      </c>
      <c r="D7" s="3" t="s">
        <v>131</v>
      </c>
      <c r="E7" s="3">
        <v>82.5</v>
      </c>
      <c r="F7" s="25">
        <f t="shared" si="0"/>
        <v>41.25</v>
      </c>
      <c r="G7" s="25">
        <v>87.4</v>
      </c>
      <c r="H7" s="25">
        <f t="shared" si="1"/>
        <v>43.7</v>
      </c>
      <c r="I7" s="25">
        <f t="shared" si="2"/>
        <v>84.95</v>
      </c>
      <c r="J7" s="3"/>
      <c r="K7" s="11"/>
    </row>
    <row r="8" spans="1:11" s="2" customFormat="1" ht="19.5" customHeight="1">
      <c r="A8" s="8">
        <v>7</v>
      </c>
      <c r="B8" s="8" t="s">
        <v>17</v>
      </c>
      <c r="C8" s="3">
        <v>20170320052</v>
      </c>
      <c r="D8" s="3" t="s">
        <v>131</v>
      </c>
      <c r="E8" s="3">
        <v>85</v>
      </c>
      <c r="F8" s="25">
        <f t="shared" si="0"/>
        <v>42.5</v>
      </c>
      <c r="G8" s="25">
        <v>84</v>
      </c>
      <c r="H8" s="25">
        <f t="shared" si="1"/>
        <v>42</v>
      </c>
      <c r="I8" s="25">
        <f t="shared" si="2"/>
        <v>84.5</v>
      </c>
      <c r="J8" s="3"/>
      <c r="K8" s="11"/>
    </row>
    <row r="9" spans="1:11" s="2" customFormat="1" ht="19.5" customHeight="1">
      <c r="A9" s="8">
        <v>8</v>
      </c>
      <c r="B9" s="8" t="s">
        <v>21</v>
      </c>
      <c r="C9" s="3">
        <v>20170320781</v>
      </c>
      <c r="D9" s="3" t="s">
        <v>20</v>
      </c>
      <c r="E9" s="3">
        <v>84</v>
      </c>
      <c r="F9" s="25">
        <f t="shared" si="0"/>
        <v>42</v>
      </c>
      <c r="G9" s="25">
        <v>84.6</v>
      </c>
      <c r="H9" s="25">
        <f t="shared" si="1"/>
        <v>42.3</v>
      </c>
      <c r="I9" s="25">
        <f t="shared" si="2"/>
        <v>84.3</v>
      </c>
      <c r="J9" s="3"/>
      <c r="K9" s="10"/>
    </row>
    <row r="10" spans="1:11" s="2" customFormat="1" ht="19.5" customHeight="1">
      <c r="A10" s="8">
        <v>9</v>
      </c>
      <c r="B10" s="8" t="s">
        <v>7</v>
      </c>
      <c r="C10" s="3">
        <v>20170320711</v>
      </c>
      <c r="D10" s="3" t="s">
        <v>131</v>
      </c>
      <c r="E10" s="3">
        <v>82</v>
      </c>
      <c r="F10" s="25">
        <f t="shared" si="0"/>
        <v>41</v>
      </c>
      <c r="G10" s="25">
        <v>84.8</v>
      </c>
      <c r="H10" s="25">
        <f t="shared" si="1"/>
        <v>42.4</v>
      </c>
      <c r="I10" s="25">
        <f t="shared" si="2"/>
        <v>83.4</v>
      </c>
      <c r="J10" s="3"/>
      <c r="K10" s="10"/>
    </row>
    <row r="11" spans="1:11" s="2" customFormat="1" ht="19.5" customHeight="1">
      <c r="A11" s="8">
        <v>10</v>
      </c>
      <c r="B11" s="8" t="s">
        <v>64</v>
      </c>
      <c r="C11" s="3">
        <v>20170320449</v>
      </c>
      <c r="D11" s="3" t="s">
        <v>131</v>
      </c>
      <c r="E11" s="3">
        <v>83</v>
      </c>
      <c r="F11" s="25">
        <f t="shared" si="0"/>
        <v>41.5</v>
      </c>
      <c r="G11" s="25">
        <v>82.4</v>
      </c>
      <c r="H11" s="25">
        <f t="shared" si="1"/>
        <v>41.2</v>
      </c>
      <c r="I11" s="25">
        <f t="shared" si="2"/>
        <v>82.7</v>
      </c>
      <c r="J11" s="3"/>
      <c r="K11" s="11"/>
    </row>
    <row r="12" spans="1:11" s="2" customFormat="1" ht="19.5" customHeight="1">
      <c r="A12" s="8">
        <v>11</v>
      </c>
      <c r="B12" s="8" t="s">
        <v>55</v>
      </c>
      <c r="C12" s="3">
        <v>20170320142</v>
      </c>
      <c r="D12" s="3" t="s">
        <v>131</v>
      </c>
      <c r="E12" s="3">
        <v>82.5</v>
      </c>
      <c r="F12" s="25">
        <f t="shared" si="0"/>
        <v>41.25</v>
      </c>
      <c r="G12" s="25">
        <v>81.1</v>
      </c>
      <c r="H12" s="25">
        <f t="shared" si="1"/>
        <v>40.55</v>
      </c>
      <c r="I12" s="25">
        <f t="shared" si="2"/>
        <v>81.8</v>
      </c>
      <c r="J12" s="3"/>
      <c r="K12" s="11"/>
    </row>
    <row r="13" spans="1:9" s="12" customFormat="1" ht="34.5" customHeight="1">
      <c r="A13" s="12" t="s">
        <v>146</v>
      </c>
      <c r="F13" s="27"/>
      <c r="G13" s="27"/>
      <c r="H13" s="27"/>
      <c r="I13" s="27"/>
    </row>
  </sheetData>
  <sheetProtection password="DA98" sheet="1"/>
  <printOptions horizontalCentered="1"/>
  <pageMargins left="1" right="1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G14" sqref="G14"/>
    </sheetView>
  </sheetViews>
  <sheetFormatPr defaultColWidth="9.140625" defaultRowHeight="17.25" customHeight="1"/>
  <cols>
    <col min="3" max="3" width="13.57421875" style="0" customWidth="1"/>
    <col min="6" max="6" width="10.7109375" style="27" customWidth="1"/>
    <col min="7" max="7" width="9.00390625" style="27" customWidth="1"/>
    <col min="8" max="8" width="10.7109375" style="27" customWidth="1"/>
    <col min="9" max="9" width="9.00390625" style="27" customWidth="1"/>
  </cols>
  <sheetData>
    <row r="1" spans="1:11" s="1" customFormat="1" ht="19.5" customHeight="1">
      <c r="A1" s="4" t="s">
        <v>136</v>
      </c>
      <c r="B1" s="5" t="s">
        <v>0</v>
      </c>
      <c r="C1" s="6" t="s">
        <v>120</v>
      </c>
      <c r="D1" s="6" t="s">
        <v>121</v>
      </c>
      <c r="E1" s="4" t="s">
        <v>122</v>
      </c>
      <c r="F1" s="24" t="s">
        <v>143</v>
      </c>
      <c r="G1" s="24" t="s">
        <v>144</v>
      </c>
      <c r="H1" s="24" t="s">
        <v>143</v>
      </c>
      <c r="I1" s="24" t="s">
        <v>145</v>
      </c>
      <c r="J1" s="4" t="s">
        <v>123</v>
      </c>
      <c r="K1" s="7"/>
    </row>
    <row r="2" spans="1:11" s="36" customFormat="1" ht="19.5" customHeight="1">
      <c r="A2" s="31">
        <v>1</v>
      </c>
      <c r="B2" s="31" t="s">
        <v>59</v>
      </c>
      <c r="C2" s="32">
        <v>20170320773</v>
      </c>
      <c r="D2" s="32" t="s">
        <v>132</v>
      </c>
      <c r="E2" s="32">
        <v>83.5</v>
      </c>
      <c r="F2" s="34">
        <f aca="true" t="shared" si="0" ref="F2:F9">E2*50%</f>
        <v>41.75</v>
      </c>
      <c r="G2" s="34">
        <v>93.4</v>
      </c>
      <c r="H2" s="34">
        <f aca="true" t="shared" si="1" ref="H2:H9">G2*50%</f>
        <v>46.7</v>
      </c>
      <c r="I2" s="34">
        <f aca="true" t="shared" si="2" ref="I2:I9">F2+H2</f>
        <v>88.45</v>
      </c>
      <c r="J2" s="32" t="s">
        <v>134</v>
      </c>
      <c r="K2" s="35"/>
    </row>
    <row r="3" spans="1:11" s="36" customFormat="1" ht="19.5" customHeight="1">
      <c r="A3" s="31">
        <v>2</v>
      </c>
      <c r="B3" s="31" t="s">
        <v>10</v>
      </c>
      <c r="C3" s="32">
        <v>20170320159</v>
      </c>
      <c r="D3" s="32" t="s">
        <v>132</v>
      </c>
      <c r="E3" s="32">
        <v>82.5</v>
      </c>
      <c r="F3" s="34">
        <f t="shared" si="0"/>
        <v>41.25</v>
      </c>
      <c r="G3" s="34">
        <v>93</v>
      </c>
      <c r="H3" s="34">
        <f t="shared" si="1"/>
        <v>46.5</v>
      </c>
      <c r="I3" s="34">
        <f t="shared" si="2"/>
        <v>87.75</v>
      </c>
      <c r="J3" s="32" t="s">
        <v>134</v>
      </c>
      <c r="K3" s="37"/>
    </row>
    <row r="4" spans="1:11" s="36" customFormat="1" ht="19.5" customHeight="1">
      <c r="A4" s="31">
        <v>3</v>
      </c>
      <c r="B4" s="31" t="s">
        <v>92</v>
      </c>
      <c r="C4" s="31">
        <v>20170321484</v>
      </c>
      <c r="D4" s="32" t="s">
        <v>132</v>
      </c>
      <c r="E4" s="32">
        <v>82</v>
      </c>
      <c r="F4" s="34">
        <f t="shared" si="0"/>
        <v>41</v>
      </c>
      <c r="G4" s="34">
        <v>93</v>
      </c>
      <c r="H4" s="34">
        <f t="shared" si="1"/>
        <v>46.5</v>
      </c>
      <c r="I4" s="34">
        <f t="shared" si="2"/>
        <v>87.5</v>
      </c>
      <c r="J4" s="32" t="s">
        <v>134</v>
      </c>
      <c r="K4" s="35"/>
    </row>
    <row r="5" spans="1:11" s="36" customFormat="1" ht="19.5" customHeight="1">
      <c r="A5" s="31">
        <v>4</v>
      </c>
      <c r="B5" s="31" t="s">
        <v>71</v>
      </c>
      <c r="C5" s="32">
        <v>20170320326</v>
      </c>
      <c r="D5" s="33" t="s">
        <v>132</v>
      </c>
      <c r="E5" s="32">
        <v>83</v>
      </c>
      <c r="F5" s="34">
        <f t="shared" si="0"/>
        <v>41.5</v>
      </c>
      <c r="G5" s="34">
        <v>90.4</v>
      </c>
      <c r="H5" s="34">
        <f t="shared" si="1"/>
        <v>45.2</v>
      </c>
      <c r="I5" s="34">
        <f t="shared" si="2"/>
        <v>86.7</v>
      </c>
      <c r="J5" s="32" t="s">
        <v>134</v>
      </c>
      <c r="K5" s="35"/>
    </row>
    <row r="6" spans="1:11" s="36" customFormat="1" ht="19.5" customHeight="1">
      <c r="A6" s="31">
        <v>5</v>
      </c>
      <c r="B6" s="31" t="s">
        <v>101</v>
      </c>
      <c r="C6" s="31">
        <v>20170321643</v>
      </c>
      <c r="D6" s="32" t="s">
        <v>27</v>
      </c>
      <c r="E6" s="32">
        <v>84</v>
      </c>
      <c r="F6" s="34">
        <f t="shared" si="0"/>
        <v>42</v>
      </c>
      <c r="G6" s="34">
        <v>87.5</v>
      </c>
      <c r="H6" s="34">
        <f t="shared" si="1"/>
        <v>43.75</v>
      </c>
      <c r="I6" s="34">
        <f t="shared" si="2"/>
        <v>85.75</v>
      </c>
      <c r="J6" s="32"/>
      <c r="K6" s="35"/>
    </row>
    <row r="7" spans="1:11" s="36" customFormat="1" ht="19.5" customHeight="1">
      <c r="A7" s="31">
        <v>6</v>
      </c>
      <c r="B7" s="31" t="s">
        <v>49</v>
      </c>
      <c r="C7" s="32">
        <v>20170320201</v>
      </c>
      <c r="D7" s="32" t="s">
        <v>27</v>
      </c>
      <c r="E7" s="32">
        <v>86</v>
      </c>
      <c r="F7" s="34">
        <f t="shared" si="0"/>
        <v>43</v>
      </c>
      <c r="G7" s="34">
        <v>84.4</v>
      </c>
      <c r="H7" s="34">
        <f t="shared" si="1"/>
        <v>42.2</v>
      </c>
      <c r="I7" s="34">
        <f t="shared" si="2"/>
        <v>85.2</v>
      </c>
      <c r="J7" s="32"/>
      <c r="K7" s="37"/>
    </row>
    <row r="8" spans="1:11" s="36" customFormat="1" ht="19.5" customHeight="1">
      <c r="A8" s="31">
        <v>7</v>
      </c>
      <c r="B8" s="31" t="s">
        <v>88</v>
      </c>
      <c r="C8" s="31">
        <v>20170321348</v>
      </c>
      <c r="D8" s="32" t="s">
        <v>132</v>
      </c>
      <c r="E8" s="32">
        <v>82.5</v>
      </c>
      <c r="F8" s="34">
        <f t="shared" si="0"/>
        <v>41.25</v>
      </c>
      <c r="G8" s="34">
        <v>83</v>
      </c>
      <c r="H8" s="34">
        <f t="shared" si="1"/>
        <v>41.5</v>
      </c>
      <c r="I8" s="34">
        <f t="shared" si="2"/>
        <v>82.75</v>
      </c>
      <c r="J8" s="32"/>
      <c r="K8" s="37"/>
    </row>
    <row r="9" spans="1:11" s="36" customFormat="1" ht="19.5" customHeight="1">
      <c r="A9" s="31">
        <v>8</v>
      </c>
      <c r="B9" s="31" t="s">
        <v>60</v>
      </c>
      <c r="C9" s="32">
        <v>20170320679</v>
      </c>
      <c r="D9" s="32" t="s">
        <v>132</v>
      </c>
      <c r="E9" s="32">
        <v>83</v>
      </c>
      <c r="F9" s="34">
        <f t="shared" si="0"/>
        <v>41.5</v>
      </c>
      <c r="G9" s="34">
        <v>79.6</v>
      </c>
      <c r="H9" s="34">
        <f t="shared" si="1"/>
        <v>39.8</v>
      </c>
      <c r="I9" s="34">
        <f t="shared" si="2"/>
        <v>81.3</v>
      </c>
      <c r="J9" s="32"/>
      <c r="K9" s="35"/>
    </row>
    <row r="10" spans="1:9" s="12" customFormat="1" ht="34.5" customHeight="1">
      <c r="A10" s="12" t="s">
        <v>146</v>
      </c>
      <c r="F10" s="27"/>
      <c r="G10" s="27"/>
      <c r="H10" s="27"/>
      <c r="I10" s="27"/>
    </row>
  </sheetData>
  <sheetProtection password="DA98" sheet="1"/>
  <printOptions horizontalCentered="1"/>
  <pageMargins left="1" right="1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E14" sqref="E14"/>
    </sheetView>
  </sheetViews>
  <sheetFormatPr defaultColWidth="9.140625" defaultRowHeight="17.25" customHeight="1"/>
  <cols>
    <col min="3" max="3" width="12.7109375" style="0" bestFit="1" customWidth="1"/>
    <col min="6" max="6" width="10.7109375" style="27" customWidth="1"/>
    <col min="7" max="7" width="9.00390625" style="27" customWidth="1"/>
    <col min="8" max="8" width="10.7109375" style="27" customWidth="1"/>
    <col min="9" max="9" width="9.00390625" style="27" customWidth="1"/>
  </cols>
  <sheetData>
    <row r="1" spans="1:11" s="1" customFormat="1" ht="19.5" customHeight="1">
      <c r="A1" s="4" t="s">
        <v>136</v>
      </c>
      <c r="B1" s="5" t="s">
        <v>0</v>
      </c>
      <c r="C1" s="6" t="s">
        <v>120</v>
      </c>
      <c r="D1" s="6" t="s">
        <v>121</v>
      </c>
      <c r="E1" s="4" t="s">
        <v>122</v>
      </c>
      <c r="F1" s="24" t="s">
        <v>143</v>
      </c>
      <c r="G1" s="24" t="s">
        <v>144</v>
      </c>
      <c r="H1" s="24" t="s">
        <v>143</v>
      </c>
      <c r="I1" s="24" t="s">
        <v>145</v>
      </c>
      <c r="J1" s="4" t="s">
        <v>123</v>
      </c>
      <c r="K1" s="7"/>
    </row>
    <row r="2" spans="1:11" s="36" customFormat="1" ht="19.5" customHeight="1">
      <c r="A2" s="31">
        <v>1</v>
      </c>
      <c r="B2" s="31" t="s">
        <v>69</v>
      </c>
      <c r="C2" s="32">
        <v>20170320724</v>
      </c>
      <c r="D2" s="33" t="s">
        <v>133</v>
      </c>
      <c r="E2" s="32">
        <v>84</v>
      </c>
      <c r="F2" s="34">
        <f aca="true" t="shared" si="0" ref="F2:F7">E2*50%</f>
        <v>42</v>
      </c>
      <c r="G2" s="34">
        <v>94</v>
      </c>
      <c r="H2" s="34">
        <f aca="true" t="shared" si="1" ref="H2:H7">G2*50%</f>
        <v>47</v>
      </c>
      <c r="I2" s="34">
        <f aca="true" t="shared" si="2" ref="I2:I7">F2+H2</f>
        <v>89</v>
      </c>
      <c r="J2" s="32" t="s">
        <v>147</v>
      </c>
      <c r="K2" s="35"/>
    </row>
    <row r="3" spans="1:11" s="36" customFormat="1" ht="19.5" customHeight="1">
      <c r="A3" s="31">
        <v>2</v>
      </c>
      <c r="B3" s="31" t="s">
        <v>79</v>
      </c>
      <c r="C3" s="32">
        <v>20170320482</v>
      </c>
      <c r="D3" s="33" t="s">
        <v>133</v>
      </c>
      <c r="E3" s="32">
        <v>83.5</v>
      </c>
      <c r="F3" s="34">
        <f t="shared" si="0"/>
        <v>41.75</v>
      </c>
      <c r="G3" s="34">
        <v>94.1</v>
      </c>
      <c r="H3" s="34">
        <f t="shared" si="1"/>
        <v>47.05</v>
      </c>
      <c r="I3" s="34">
        <f t="shared" si="2"/>
        <v>88.8</v>
      </c>
      <c r="J3" s="32" t="s">
        <v>147</v>
      </c>
      <c r="K3" s="35"/>
    </row>
    <row r="4" spans="1:11" s="36" customFormat="1" ht="19.5" customHeight="1">
      <c r="A4" s="31">
        <v>3</v>
      </c>
      <c r="B4" s="31" t="s">
        <v>43</v>
      </c>
      <c r="C4" s="32">
        <v>20170320183</v>
      </c>
      <c r="D4" s="32" t="s">
        <v>32</v>
      </c>
      <c r="E4" s="32">
        <v>83.5</v>
      </c>
      <c r="F4" s="34">
        <f t="shared" si="0"/>
        <v>41.75</v>
      </c>
      <c r="G4" s="34">
        <v>89</v>
      </c>
      <c r="H4" s="34">
        <f t="shared" si="1"/>
        <v>44.5</v>
      </c>
      <c r="I4" s="34">
        <f t="shared" si="2"/>
        <v>86.25</v>
      </c>
      <c r="J4" s="32" t="s">
        <v>147</v>
      </c>
      <c r="K4" s="37"/>
    </row>
    <row r="5" spans="1:11" s="36" customFormat="1" ht="19.5" customHeight="1">
      <c r="A5" s="31">
        <v>4</v>
      </c>
      <c r="B5" s="31" t="s">
        <v>3</v>
      </c>
      <c r="C5" s="32">
        <v>20170320015</v>
      </c>
      <c r="D5" s="32" t="s">
        <v>133</v>
      </c>
      <c r="E5" s="32">
        <v>85</v>
      </c>
      <c r="F5" s="34">
        <f t="shared" si="0"/>
        <v>42.5</v>
      </c>
      <c r="G5" s="34">
        <v>86.4</v>
      </c>
      <c r="H5" s="34">
        <f t="shared" si="1"/>
        <v>43.2</v>
      </c>
      <c r="I5" s="34">
        <f t="shared" si="2"/>
        <v>85.7</v>
      </c>
      <c r="J5" s="32"/>
      <c r="K5" s="37"/>
    </row>
    <row r="6" spans="1:11" s="36" customFormat="1" ht="19.5" customHeight="1">
      <c r="A6" s="31">
        <v>5</v>
      </c>
      <c r="B6" s="31" t="s">
        <v>97</v>
      </c>
      <c r="C6" s="31">
        <v>20170321539</v>
      </c>
      <c r="D6" s="32" t="s">
        <v>32</v>
      </c>
      <c r="E6" s="32">
        <v>81.5</v>
      </c>
      <c r="F6" s="34">
        <f t="shared" si="0"/>
        <v>40.75</v>
      </c>
      <c r="G6" s="34">
        <v>88.7</v>
      </c>
      <c r="H6" s="34">
        <f t="shared" si="1"/>
        <v>44.35</v>
      </c>
      <c r="I6" s="34">
        <f t="shared" si="2"/>
        <v>85.1</v>
      </c>
      <c r="J6" s="32"/>
      <c r="K6" s="35"/>
    </row>
    <row r="7" spans="1:11" s="36" customFormat="1" ht="19.5" customHeight="1">
      <c r="A7" s="31">
        <v>6</v>
      </c>
      <c r="B7" s="31" t="s">
        <v>112</v>
      </c>
      <c r="C7" s="31">
        <v>20170321892</v>
      </c>
      <c r="D7" s="32" t="s">
        <v>133</v>
      </c>
      <c r="E7" s="32">
        <v>83</v>
      </c>
      <c r="F7" s="34">
        <f t="shared" si="0"/>
        <v>41.5</v>
      </c>
      <c r="G7" s="34">
        <v>84.6</v>
      </c>
      <c r="H7" s="34">
        <f t="shared" si="1"/>
        <v>42.3</v>
      </c>
      <c r="I7" s="34">
        <f t="shared" si="2"/>
        <v>83.8</v>
      </c>
      <c r="J7" s="32"/>
      <c r="K7" s="37"/>
    </row>
    <row r="8" spans="1:9" s="12" customFormat="1" ht="34.5" customHeight="1">
      <c r="A8" s="12" t="s">
        <v>146</v>
      </c>
      <c r="F8" s="27"/>
      <c r="G8" s="27"/>
      <c r="H8" s="27"/>
      <c r="I8" s="27"/>
    </row>
  </sheetData>
  <sheetProtection password="DA98" sheet="1"/>
  <printOptions horizontalCentered="1"/>
  <pageMargins left="1" right="1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H3" sqref="H3"/>
    </sheetView>
  </sheetViews>
  <sheetFormatPr defaultColWidth="9.140625" defaultRowHeight="17.25" customHeight="1"/>
  <cols>
    <col min="3" max="3" width="12.7109375" style="0" bestFit="1" customWidth="1"/>
    <col min="6" max="6" width="10.7109375" style="27" customWidth="1"/>
    <col min="7" max="7" width="9.00390625" style="27" customWidth="1"/>
    <col min="8" max="8" width="10.7109375" style="27" customWidth="1"/>
    <col min="9" max="9" width="9.00390625" style="27" customWidth="1"/>
  </cols>
  <sheetData>
    <row r="1" spans="1:11" s="1" customFormat="1" ht="19.5" customHeight="1">
      <c r="A1" s="4" t="s">
        <v>136</v>
      </c>
      <c r="B1" s="5" t="s">
        <v>0</v>
      </c>
      <c r="C1" s="6" t="s">
        <v>120</v>
      </c>
      <c r="D1" s="6" t="s">
        <v>121</v>
      </c>
      <c r="E1" s="4" t="s">
        <v>122</v>
      </c>
      <c r="F1" s="24" t="s">
        <v>143</v>
      </c>
      <c r="G1" s="24" t="s">
        <v>144</v>
      </c>
      <c r="H1" s="24" t="s">
        <v>143</v>
      </c>
      <c r="I1" s="24" t="s">
        <v>145</v>
      </c>
      <c r="J1" s="4" t="s">
        <v>123</v>
      </c>
      <c r="K1" s="7"/>
    </row>
    <row r="2" spans="1:11" s="2" customFormat="1" ht="19.5" customHeight="1">
      <c r="A2" s="8">
        <v>1</v>
      </c>
      <c r="B2" s="8" t="s">
        <v>76</v>
      </c>
      <c r="C2" s="3">
        <v>20170321015</v>
      </c>
      <c r="D2" s="9" t="s">
        <v>124</v>
      </c>
      <c r="E2" s="3">
        <v>87.5</v>
      </c>
      <c r="F2" s="25">
        <f aca="true" t="shared" si="0" ref="F2:F11">E2*50%</f>
        <v>43.75</v>
      </c>
      <c r="G2" s="25">
        <v>93.2</v>
      </c>
      <c r="H2" s="25">
        <f aca="true" t="shared" si="1" ref="H2:H11">G2*50%</f>
        <v>46.6</v>
      </c>
      <c r="I2" s="25">
        <f aca="true" t="shared" si="2" ref="I2:I11">F2+H2</f>
        <v>90.35</v>
      </c>
      <c r="J2" s="3" t="s">
        <v>134</v>
      </c>
      <c r="K2" s="11"/>
    </row>
    <row r="3" spans="1:11" s="2" customFormat="1" ht="19.5" customHeight="1">
      <c r="A3" s="8">
        <v>2</v>
      </c>
      <c r="B3" s="8" t="s">
        <v>63</v>
      </c>
      <c r="C3" s="3">
        <v>20170320819</v>
      </c>
      <c r="D3" s="3" t="s">
        <v>124</v>
      </c>
      <c r="E3" s="3">
        <v>86</v>
      </c>
      <c r="F3" s="25">
        <f t="shared" si="0"/>
        <v>43</v>
      </c>
      <c r="G3" s="25">
        <v>94.6</v>
      </c>
      <c r="H3" s="25">
        <f t="shared" si="1"/>
        <v>47.3</v>
      </c>
      <c r="I3" s="25">
        <f t="shared" si="2"/>
        <v>90.3</v>
      </c>
      <c r="J3" s="3" t="s">
        <v>134</v>
      </c>
      <c r="K3" s="11"/>
    </row>
    <row r="4" spans="1:11" s="2" customFormat="1" ht="19.5" customHeight="1">
      <c r="A4" s="8">
        <v>3</v>
      </c>
      <c r="B4" s="8" t="s">
        <v>54</v>
      </c>
      <c r="C4" s="3">
        <v>20170320047</v>
      </c>
      <c r="D4" s="3" t="s">
        <v>124</v>
      </c>
      <c r="E4" s="3">
        <v>90</v>
      </c>
      <c r="F4" s="25">
        <f t="shared" si="0"/>
        <v>45</v>
      </c>
      <c r="G4" s="25">
        <v>88.6</v>
      </c>
      <c r="H4" s="25">
        <f t="shared" si="1"/>
        <v>44.3</v>
      </c>
      <c r="I4" s="25">
        <f t="shared" si="2"/>
        <v>89.3</v>
      </c>
      <c r="J4" s="3" t="s">
        <v>134</v>
      </c>
      <c r="K4" s="11"/>
    </row>
    <row r="5" spans="1:11" s="2" customFormat="1" ht="19.5" customHeight="1">
      <c r="A5" s="8">
        <v>4</v>
      </c>
      <c r="B5" s="8" t="s">
        <v>34</v>
      </c>
      <c r="C5" s="3">
        <v>20170321078</v>
      </c>
      <c r="D5" s="3" t="s">
        <v>35</v>
      </c>
      <c r="E5" s="3">
        <v>84.5</v>
      </c>
      <c r="F5" s="25">
        <f t="shared" si="0"/>
        <v>42.25</v>
      </c>
      <c r="G5" s="25">
        <v>88.4</v>
      </c>
      <c r="H5" s="25">
        <f t="shared" si="1"/>
        <v>44.2</v>
      </c>
      <c r="I5" s="25">
        <f t="shared" si="2"/>
        <v>86.45</v>
      </c>
      <c r="J5" s="3" t="s">
        <v>134</v>
      </c>
      <c r="K5" s="10"/>
    </row>
    <row r="6" spans="1:11" s="2" customFormat="1" ht="19.5" customHeight="1">
      <c r="A6" s="8">
        <v>5</v>
      </c>
      <c r="B6" s="8" t="s">
        <v>82</v>
      </c>
      <c r="C6" s="8">
        <v>20170321163</v>
      </c>
      <c r="D6" s="9" t="s">
        <v>124</v>
      </c>
      <c r="E6" s="3">
        <v>81</v>
      </c>
      <c r="F6" s="25">
        <f t="shared" si="0"/>
        <v>40.5</v>
      </c>
      <c r="G6" s="25">
        <v>91.6</v>
      </c>
      <c r="H6" s="25">
        <f t="shared" si="1"/>
        <v>45.8</v>
      </c>
      <c r="I6" s="25">
        <f t="shared" si="2"/>
        <v>86.3</v>
      </c>
      <c r="J6" s="3" t="s">
        <v>134</v>
      </c>
      <c r="K6" s="11"/>
    </row>
    <row r="7" spans="1:11" s="2" customFormat="1" ht="19.5" customHeight="1">
      <c r="A7" s="8">
        <v>6</v>
      </c>
      <c r="B7" s="8" t="s">
        <v>57</v>
      </c>
      <c r="C7" s="3">
        <v>20170321065</v>
      </c>
      <c r="D7" s="3" t="s">
        <v>124</v>
      </c>
      <c r="E7" s="3">
        <v>87</v>
      </c>
      <c r="F7" s="25">
        <f t="shared" si="0"/>
        <v>43.5</v>
      </c>
      <c r="G7" s="25">
        <v>83</v>
      </c>
      <c r="H7" s="25">
        <f t="shared" si="1"/>
        <v>41.5</v>
      </c>
      <c r="I7" s="25">
        <f t="shared" si="2"/>
        <v>85</v>
      </c>
      <c r="J7" s="3"/>
      <c r="K7" s="11"/>
    </row>
    <row r="8" spans="1:11" s="2" customFormat="1" ht="19.5" customHeight="1">
      <c r="A8" s="8">
        <v>7</v>
      </c>
      <c r="B8" s="8" t="s">
        <v>67</v>
      </c>
      <c r="C8" s="3">
        <v>20170320902</v>
      </c>
      <c r="D8" s="3" t="s">
        <v>124</v>
      </c>
      <c r="E8" s="3">
        <v>82.5</v>
      </c>
      <c r="F8" s="25">
        <f t="shared" si="0"/>
        <v>41.25</v>
      </c>
      <c r="G8" s="25">
        <v>87</v>
      </c>
      <c r="H8" s="25">
        <f t="shared" si="1"/>
        <v>43.5</v>
      </c>
      <c r="I8" s="25">
        <f t="shared" si="2"/>
        <v>84.75</v>
      </c>
      <c r="J8" s="3"/>
      <c r="K8" s="10"/>
    </row>
    <row r="9" spans="1:11" s="2" customFormat="1" ht="19.5" customHeight="1">
      <c r="A9" s="8">
        <v>8</v>
      </c>
      <c r="B9" s="8" t="s">
        <v>12</v>
      </c>
      <c r="C9" s="3">
        <v>20170321044</v>
      </c>
      <c r="D9" s="3" t="s">
        <v>124</v>
      </c>
      <c r="E9" s="3">
        <v>82.5</v>
      </c>
      <c r="F9" s="25">
        <f t="shared" si="0"/>
        <v>41.25</v>
      </c>
      <c r="G9" s="25">
        <v>86.4</v>
      </c>
      <c r="H9" s="25">
        <f t="shared" si="1"/>
        <v>43.2</v>
      </c>
      <c r="I9" s="25">
        <f t="shared" si="2"/>
        <v>84.45</v>
      </c>
      <c r="J9" s="3"/>
      <c r="K9" s="11"/>
    </row>
    <row r="10" spans="1:11" s="2" customFormat="1" ht="19.5" customHeight="1">
      <c r="A10" s="8">
        <v>9</v>
      </c>
      <c r="B10" s="8" t="s">
        <v>100</v>
      </c>
      <c r="C10" s="8">
        <v>20170321594</v>
      </c>
      <c r="D10" s="9" t="s">
        <v>124</v>
      </c>
      <c r="E10" s="3">
        <v>83.5</v>
      </c>
      <c r="F10" s="25">
        <f t="shared" si="0"/>
        <v>41.75</v>
      </c>
      <c r="G10" s="25">
        <v>84</v>
      </c>
      <c r="H10" s="25">
        <f t="shared" si="1"/>
        <v>42</v>
      </c>
      <c r="I10" s="25">
        <f t="shared" si="2"/>
        <v>83.75</v>
      </c>
      <c r="J10" s="3"/>
      <c r="K10" s="10"/>
    </row>
    <row r="11" spans="1:11" s="2" customFormat="1" ht="19.5" customHeight="1">
      <c r="A11" s="8">
        <v>10</v>
      </c>
      <c r="B11" s="8" t="s">
        <v>93</v>
      </c>
      <c r="C11" s="8">
        <v>20170321491</v>
      </c>
      <c r="D11" s="3" t="s">
        <v>35</v>
      </c>
      <c r="E11" s="3">
        <v>81</v>
      </c>
      <c r="F11" s="25">
        <f t="shared" si="0"/>
        <v>40.5</v>
      </c>
      <c r="G11" s="25">
        <v>86</v>
      </c>
      <c r="H11" s="25">
        <f t="shared" si="1"/>
        <v>43</v>
      </c>
      <c r="I11" s="25">
        <f t="shared" si="2"/>
        <v>83.5</v>
      </c>
      <c r="J11" s="3"/>
      <c r="K11" s="11"/>
    </row>
    <row r="12" spans="1:9" s="12" customFormat="1" ht="34.5" customHeight="1">
      <c r="A12" s="12" t="s">
        <v>146</v>
      </c>
      <c r="F12" s="27"/>
      <c r="G12" s="27"/>
      <c r="H12" s="27"/>
      <c r="I12" s="27"/>
    </row>
  </sheetData>
  <sheetProtection password="DA98" sheet="1"/>
  <printOptions horizontalCentered="1"/>
  <pageMargins left="1" right="1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C6" sqref="C6"/>
    </sheetView>
  </sheetViews>
  <sheetFormatPr defaultColWidth="9.140625" defaultRowHeight="17.25" customHeight="1"/>
  <cols>
    <col min="3" max="3" width="12.7109375" style="0" customWidth="1"/>
    <col min="6" max="6" width="10.7109375" style="27" customWidth="1"/>
    <col min="7" max="7" width="9.00390625" style="27" customWidth="1"/>
    <col min="8" max="8" width="10.7109375" style="27" customWidth="1"/>
    <col min="9" max="9" width="9.00390625" style="27" customWidth="1"/>
  </cols>
  <sheetData>
    <row r="1" spans="1:11" s="1" customFormat="1" ht="19.5" customHeight="1">
      <c r="A1" s="4" t="s">
        <v>136</v>
      </c>
      <c r="B1" s="5" t="s">
        <v>0</v>
      </c>
      <c r="C1" s="6" t="s">
        <v>120</v>
      </c>
      <c r="D1" s="6" t="s">
        <v>121</v>
      </c>
      <c r="E1" s="4" t="s">
        <v>122</v>
      </c>
      <c r="F1" s="24" t="s">
        <v>143</v>
      </c>
      <c r="G1" s="24" t="s">
        <v>144</v>
      </c>
      <c r="H1" s="24" t="s">
        <v>143</v>
      </c>
      <c r="I1" s="24" t="s">
        <v>145</v>
      </c>
      <c r="J1" s="4" t="s">
        <v>123</v>
      </c>
      <c r="K1" s="7"/>
    </row>
    <row r="2" spans="1:11" s="2" customFormat="1" ht="19.5" customHeight="1">
      <c r="A2" s="8">
        <v>1</v>
      </c>
      <c r="B2" s="8" t="s">
        <v>105</v>
      </c>
      <c r="C2" s="8">
        <v>20170321683</v>
      </c>
      <c r="D2" s="3" t="s">
        <v>23</v>
      </c>
      <c r="E2" s="3">
        <v>80</v>
      </c>
      <c r="F2" s="25">
        <f aca="true" t="shared" si="0" ref="F2:F7">E2*50%</f>
        <v>40</v>
      </c>
      <c r="G2" s="25">
        <v>92.4</v>
      </c>
      <c r="H2" s="25">
        <f aca="true" t="shared" si="1" ref="H2:H7">G2*50%</f>
        <v>46.2</v>
      </c>
      <c r="I2" s="25">
        <f aca="true" t="shared" si="2" ref="I2:I7">F2+H2</f>
        <v>86.2</v>
      </c>
      <c r="J2" s="3" t="s">
        <v>134</v>
      </c>
      <c r="K2" s="11"/>
    </row>
    <row r="3" spans="1:11" s="2" customFormat="1" ht="19.5" customHeight="1">
      <c r="A3" s="8">
        <v>2</v>
      </c>
      <c r="B3" s="8" t="s">
        <v>8</v>
      </c>
      <c r="C3" s="3">
        <v>20170320904</v>
      </c>
      <c r="D3" s="3" t="s">
        <v>125</v>
      </c>
      <c r="E3" s="3">
        <v>79</v>
      </c>
      <c r="F3" s="25">
        <f t="shared" si="0"/>
        <v>39.5</v>
      </c>
      <c r="G3" s="25">
        <v>91</v>
      </c>
      <c r="H3" s="25">
        <f t="shared" si="1"/>
        <v>45.5</v>
      </c>
      <c r="I3" s="25">
        <f t="shared" si="2"/>
        <v>85</v>
      </c>
      <c r="J3" s="3" t="s">
        <v>134</v>
      </c>
      <c r="K3" s="11"/>
    </row>
    <row r="4" spans="1:11" s="2" customFormat="1" ht="19.5" customHeight="1">
      <c r="A4" s="8">
        <v>3</v>
      </c>
      <c r="B4" s="8" t="s">
        <v>107</v>
      </c>
      <c r="C4" s="8">
        <v>20170321733</v>
      </c>
      <c r="D4" s="3" t="s">
        <v>125</v>
      </c>
      <c r="E4" s="3">
        <v>81</v>
      </c>
      <c r="F4" s="25">
        <f t="shared" si="0"/>
        <v>40.5</v>
      </c>
      <c r="G4" s="25">
        <v>87.2</v>
      </c>
      <c r="H4" s="25">
        <f t="shared" si="1"/>
        <v>43.6</v>
      </c>
      <c r="I4" s="25">
        <f t="shared" si="2"/>
        <v>84.1</v>
      </c>
      <c r="J4" s="3" t="s">
        <v>134</v>
      </c>
      <c r="K4" s="10"/>
    </row>
    <row r="5" spans="1:11" s="2" customFormat="1" ht="19.5" customHeight="1">
      <c r="A5" s="8">
        <v>4</v>
      </c>
      <c r="B5" s="8" t="s">
        <v>38</v>
      </c>
      <c r="C5" s="3">
        <v>20170320708</v>
      </c>
      <c r="D5" s="3" t="s">
        <v>23</v>
      </c>
      <c r="E5" s="3">
        <v>81</v>
      </c>
      <c r="F5" s="25">
        <f t="shared" si="0"/>
        <v>40.5</v>
      </c>
      <c r="G5" s="25">
        <v>84.8</v>
      </c>
      <c r="H5" s="25">
        <f t="shared" si="1"/>
        <v>42.4</v>
      </c>
      <c r="I5" s="25">
        <f t="shared" si="2"/>
        <v>82.9</v>
      </c>
      <c r="J5" s="3"/>
      <c r="K5" s="10"/>
    </row>
    <row r="6" spans="1:11" s="2" customFormat="1" ht="19.5" customHeight="1">
      <c r="A6" s="8">
        <v>5</v>
      </c>
      <c r="B6" s="8" t="s">
        <v>45</v>
      </c>
      <c r="C6" s="3">
        <v>20170320487</v>
      </c>
      <c r="D6" s="3" t="s">
        <v>23</v>
      </c>
      <c r="E6" s="3">
        <v>79.5</v>
      </c>
      <c r="F6" s="25">
        <f t="shared" si="0"/>
        <v>39.75</v>
      </c>
      <c r="G6" s="25">
        <v>86.2</v>
      </c>
      <c r="H6" s="25">
        <f t="shared" si="1"/>
        <v>43.1</v>
      </c>
      <c r="I6" s="25">
        <f t="shared" si="2"/>
        <v>82.85</v>
      </c>
      <c r="J6" s="3"/>
      <c r="K6" s="11"/>
    </row>
    <row r="7" spans="1:11" s="2" customFormat="1" ht="19.5" customHeight="1">
      <c r="A7" s="8">
        <v>6</v>
      </c>
      <c r="B7" s="8" t="s">
        <v>80</v>
      </c>
      <c r="C7" s="8">
        <v>20170321104</v>
      </c>
      <c r="D7" s="3" t="s">
        <v>23</v>
      </c>
      <c r="E7" s="3">
        <v>82.5</v>
      </c>
      <c r="F7" s="25">
        <f t="shared" si="0"/>
        <v>41.25</v>
      </c>
      <c r="G7" s="25">
        <v>82.8</v>
      </c>
      <c r="H7" s="25">
        <f t="shared" si="1"/>
        <v>41.4</v>
      </c>
      <c r="I7" s="25">
        <f t="shared" si="2"/>
        <v>82.65</v>
      </c>
      <c r="J7" s="3"/>
      <c r="K7" s="11"/>
    </row>
    <row r="8" spans="1:9" s="12" customFormat="1" ht="34.5" customHeight="1">
      <c r="A8" s="12" t="s">
        <v>146</v>
      </c>
      <c r="F8" s="27"/>
      <c r="G8" s="27"/>
      <c r="H8" s="27"/>
      <c r="I8" s="27"/>
    </row>
  </sheetData>
  <sheetProtection password="DA98" sheet="1"/>
  <printOptions horizontalCentered="1"/>
  <pageMargins left="1" right="1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C8" sqref="C8"/>
    </sheetView>
  </sheetViews>
  <sheetFormatPr defaultColWidth="9.140625" defaultRowHeight="17.25" customHeight="1"/>
  <cols>
    <col min="3" max="3" width="13.57421875" style="0" customWidth="1"/>
    <col min="6" max="6" width="10.7109375" style="27" customWidth="1"/>
    <col min="7" max="7" width="9.00390625" style="27" customWidth="1"/>
    <col min="8" max="8" width="10.7109375" style="27" customWidth="1"/>
    <col min="9" max="9" width="9.00390625" style="27" customWidth="1"/>
  </cols>
  <sheetData>
    <row r="1" spans="1:11" s="1" customFormat="1" ht="19.5" customHeight="1">
      <c r="A1" s="4" t="s">
        <v>136</v>
      </c>
      <c r="B1" s="5" t="s">
        <v>0</v>
      </c>
      <c r="C1" s="6" t="s">
        <v>120</v>
      </c>
      <c r="D1" s="6" t="s">
        <v>121</v>
      </c>
      <c r="E1" s="4" t="s">
        <v>122</v>
      </c>
      <c r="F1" s="24" t="s">
        <v>143</v>
      </c>
      <c r="G1" s="24" t="s">
        <v>144</v>
      </c>
      <c r="H1" s="24" t="s">
        <v>143</v>
      </c>
      <c r="I1" s="24" t="s">
        <v>145</v>
      </c>
      <c r="J1" s="4" t="s">
        <v>123</v>
      </c>
      <c r="K1" s="7"/>
    </row>
    <row r="2" spans="1:11" s="2" customFormat="1" ht="19.5" customHeight="1">
      <c r="A2" s="8">
        <v>1</v>
      </c>
      <c r="B2" s="8" t="s">
        <v>24</v>
      </c>
      <c r="C2" s="3">
        <v>20170320363</v>
      </c>
      <c r="D2" s="3" t="s">
        <v>25</v>
      </c>
      <c r="E2" s="3">
        <v>84</v>
      </c>
      <c r="F2" s="25">
        <f>E2*50%</f>
        <v>42</v>
      </c>
      <c r="G2" s="25">
        <v>91.8</v>
      </c>
      <c r="H2" s="25">
        <f>G2*50%</f>
        <v>45.9</v>
      </c>
      <c r="I2" s="25">
        <f>F2+H2</f>
        <v>87.9</v>
      </c>
      <c r="J2" s="3" t="s">
        <v>134</v>
      </c>
      <c r="K2" s="11"/>
    </row>
    <row r="3" spans="1:11" s="2" customFormat="1" ht="19.5" customHeight="1">
      <c r="A3" s="8">
        <v>2</v>
      </c>
      <c r="B3" s="8" t="s">
        <v>15</v>
      </c>
      <c r="C3" s="3">
        <v>20170320662</v>
      </c>
      <c r="D3" s="3" t="s">
        <v>126</v>
      </c>
      <c r="E3" s="3">
        <v>88.5</v>
      </c>
      <c r="F3" s="25">
        <f>E3*50%</f>
        <v>44.25</v>
      </c>
      <c r="G3" s="25">
        <v>85.6</v>
      </c>
      <c r="H3" s="25">
        <f>G3*50%</f>
        <v>42.8</v>
      </c>
      <c r="I3" s="25">
        <f>F3+H3</f>
        <v>87.05</v>
      </c>
      <c r="J3" s="3" t="s">
        <v>134</v>
      </c>
      <c r="K3" s="11"/>
    </row>
    <row r="4" spans="1:11" s="2" customFormat="1" ht="19.5" customHeight="1">
      <c r="A4" s="8">
        <v>3</v>
      </c>
      <c r="B4" s="8" t="s">
        <v>96</v>
      </c>
      <c r="C4" s="8">
        <v>20170321528</v>
      </c>
      <c r="D4" s="3" t="s">
        <v>126</v>
      </c>
      <c r="E4" s="3">
        <v>81.5</v>
      </c>
      <c r="F4" s="25">
        <f>E4*50%</f>
        <v>40.75</v>
      </c>
      <c r="G4" s="25">
        <v>89</v>
      </c>
      <c r="H4" s="25">
        <f>G4*50%</f>
        <v>44.5</v>
      </c>
      <c r="I4" s="25">
        <f>F4+H4</f>
        <v>85.25</v>
      </c>
      <c r="J4" s="3"/>
      <c r="K4" s="11"/>
    </row>
    <row r="5" spans="1:11" s="2" customFormat="1" ht="19.5" customHeight="1">
      <c r="A5" s="8">
        <v>4</v>
      </c>
      <c r="B5" s="8" t="s">
        <v>66</v>
      </c>
      <c r="C5" s="3">
        <v>20170320607</v>
      </c>
      <c r="D5" s="3" t="s">
        <v>126</v>
      </c>
      <c r="E5" s="3">
        <v>84</v>
      </c>
      <c r="F5" s="25">
        <f>E5*50%</f>
        <v>42</v>
      </c>
      <c r="G5" s="25">
        <v>85.2</v>
      </c>
      <c r="H5" s="25">
        <f>G5*50%</f>
        <v>42.6</v>
      </c>
      <c r="I5" s="25">
        <f>F5+H5</f>
        <v>84.6</v>
      </c>
      <c r="J5" s="3"/>
      <c r="K5" s="10"/>
    </row>
    <row r="6" spans="1:9" s="12" customFormat="1" ht="34.5" customHeight="1">
      <c r="A6" s="12" t="s">
        <v>146</v>
      </c>
      <c r="F6" s="27"/>
      <c r="G6" s="27"/>
      <c r="H6" s="27"/>
      <c r="I6" s="27"/>
    </row>
    <row r="7" spans="6:9" ht="17.25" customHeight="1">
      <c r="F7" s="26"/>
      <c r="G7" s="26"/>
      <c r="H7" s="26"/>
      <c r="I7" s="26"/>
    </row>
  </sheetData>
  <sheetProtection password="DA98" sheet="1"/>
  <printOptions horizontalCentered="1"/>
  <pageMargins left="1" right="1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D7" sqref="D7"/>
    </sheetView>
  </sheetViews>
  <sheetFormatPr defaultColWidth="9.140625" defaultRowHeight="15"/>
  <cols>
    <col min="3" max="3" width="12.7109375" style="0" bestFit="1" customWidth="1"/>
    <col min="6" max="6" width="10.7109375" style="27" customWidth="1"/>
    <col min="7" max="7" width="9.00390625" style="27" customWidth="1"/>
    <col min="8" max="8" width="10.7109375" style="27" customWidth="1"/>
    <col min="9" max="9" width="9.00390625" style="27" customWidth="1"/>
  </cols>
  <sheetData>
    <row r="1" spans="1:11" s="1" customFormat="1" ht="19.5" customHeight="1">
      <c r="A1" s="4" t="s">
        <v>136</v>
      </c>
      <c r="B1" s="5" t="s">
        <v>0</v>
      </c>
      <c r="C1" s="6" t="s">
        <v>120</v>
      </c>
      <c r="D1" s="6" t="s">
        <v>121</v>
      </c>
      <c r="E1" s="4" t="s">
        <v>122</v>
      </c>
      <c r="F1" s="24" t="s">
        <v>143</v>
      </c>
      <c r="G1" s="24" t="s">
        <v>144</v>
      </c>
      <c r="H1" s="24" t="s">
        <v>143</v>
      </c>
      <c r="I1" s="24" t="s">
        <v>145</v>
      </c>
      <c r="J1" s="4" t="s">
        <v>123</v>
      </c>
      <c r="K1" s="7"/>
    </row>
    <row r="2" spans="1:11" s="2" customFormat="1" ht="19.5" customHeight="1">
      <c r="A2" s="8">
        <v>1</v>
      </c>
      <c r="B2" s="8" t="s">
        <v>62</v>
      </c>
      <c r="C2" s="3">
        <v>20170320499</v>
      </c>
      <c r="D2" s="3" t="s">
        <v>127</v>
      </c>
      <c r="E2" s="3">
        <v>82.5</v>
      </c>
      <c r="F2" s="25">
        <f aca="true" t="shared" si="0" ref="F2:F9">E2*50%</f>
        <v>41.25</v>
      </c>
      <c r="G2" s="25">
        <v>92.6</v>
      </c>
      <c r="H2" s="25">
        <f aca="true" t="shared" si="1" ref="H2:H9">G2*50%</f>
        <v>46.3</v>
      </c>
      <c r="I2" s="25">
        <f aca="true" t="shared" si="2" ref="I2:I9">F2+H2</f>
        <v>87.55</v>
      </c>
      <c r="J2" s="3" t="s">
        <v>134</v>
      </c>
      <c r="K2" s="10"/>
    </row>
    <row r="3" spans="1:11" s="2" customFormat="1" ht="19.5" customHeight="1">
      <c r="A3" s="8">
        <v>2</v>
      </c>
      <c r="B3" s="8" t="s">
        <v>77</v>
      </c>
      <c r="C3" s="3">
        <v>20170320772</v>
      </c>
      <c r="D3" s="9" t="s">
        <v>127</v>
      </c>
      <c r="E3" s="3">
        <v>80.5</v>
      </c>
      <c r="F3" s="25">
        <f t="shared" si="0"/>
        <v>40.25</v>
      </c>
      <c r="G3" s="25">
        <v>92.6</v>
      </c>
      <c r="H3" s="25">
        <f t="shared" si="1"/>
        <v>46.3</v>
      </c>
      <c r="I3" s="25">
        <f t="shared" si="2"/>
        <v>86.55</v>
      </c>
      <c r="J3" s="3" t="s">
        <v>134</v>
      </c>
      <c r="K3" s="11"/>
    </row>
    <row r="4" spans="1:11" s="2" customFormat="1" ht="19.5" customHeight="1">
      <c r="A4" s="8">
        <v>3</v>
      </c>
      <c r="B4" s="8" t="s">
        <v>48</v>
      </c>
      <c r="C4" s="3">
        <v>20170320794</v>
      </c>
      <c r="D4" s="3" t="s">
        <v>28</v>
      </c>
      <c r="E4" s="3">
        <v>80</v>
      </c>
      <c r="F4" s="25">
        <f t="shared" si="0"/>
        <v>40</v>
      </c>
      <c r="G4" s="25">
        <v>91.8</v>
      </c>
      <c r="H4" s="25">
        <f t="shared" si="1"/>
        <v>45.9</v>
      </c>
      <c r="I4" s="25">
        <f t="shared" si="2"/>
        <v>85.9</v>
      </c>
      <c r="J4" s="3" t="s">
        <v>134</v>
      </c>
      <c r="K4" s="11"/>
    </row>
    <row r="5" spans="1:11" s="2" customFormat="1" ht="19.5" customHeight="1">
      <c r="A5" s="8">
        <v>4</v>
      </c>
      <c r="B5" s="8" t="s">
        <v>94</v>
      </c>
      <c r="C5" s="8">
        <v>20170321505</v>
      </c>
      <c r="D5" s="9" t="s">
        <v>127</v>
      </c>
      <c r="E5" s="3">
        <v>85.5</v>
      </c>
      <c r="F5" s="25">
        <f t="shared" si="0"/>
        <v>42.75</v>
      </c>
      <c r="G5" s="25">
        <v>85.4</v>
      </c>
      <c r="H5" s="25">
        <f t="shared" si="1"/>
        <v>42.7</v>
      </c>
      <c r="I5" s="25">
        <f t="shared" si="2"/>
        <v>85.45</v>
      </c>
      <c r="J5" s="3" t="s">
        <v>134</v>
      </c>
      <c r="K5" s="11"/>
    </row>
    <row r="6" spans="1:11" s="2" customFormat="1" ht="19.5" customHeight="1">
      <c r="A6" s="8">
        <v>5</v>
      </c>
      <c r="B6" s="8" t="s">
        <v>83</v>
      </c>
      <c r="C6" s="8">
        <v>20170321200</v>
      </c>
      <c r="D6" s="3" t="s">
        <v>127</v>
      </c>
      <c r="E6" s="3">
        <v>84.5</v>
      </c>
      <c r="F6" s="25">
        <f t="shared" si="0"/>
        <v>42.25</v>
      </c>
      <c r="G6" s="25">
        <v>86.2</v>
      </c>
      <c r="H6" s="25">
        <f t="shared" si="1"/>
        <v>43.1</v>
      </c>
      <c r="I6" s="25">
        <f t="shared" si="2"/>
        <v>85.35</v>
      </c>
      <c r="J6" s="3"/>
      <c r="K6" s="11"/>
    </row>
    <row r="7" spans="1:11" s="2" customFormat="1" ht="19.5" customHeight="1">
      <c r="A7" s="8">
        <v>6</v>
      </c>
      <c r="B7" s="8" t="s">
        <v>44</v>
      </c>
      <c r="C7" s="3">
        <v>20170320852</v>
      </c>
      <c r="D7" s="3" t="s">
        <v>28</v>
      </c>
      <c r="E7" s="3">
        <v>80</v>
      </c>
      <c r="F7" s="25">
        <f t="shared" si="0"/>
        <v>40</v>
      </c>
      <c r="G7" s="25">
        <v>86.6</v>
      </c>
      <c r="H7" s="25">
        <f t="shared" si="1"/>
        <v>43.3</v>
      </c>
      <c r="I7" s="25">
        <f t="shared" si="2"/>
        <v>83.3</v>
      </c>
      <c r="J7" s="3"/>
      <c r="K7" s="11"/>
    </row>
    <row r="8" spans="1:11" s="2" customFormat="1" ht="19.5" customHeight="1">
      <c r="A8" s="8">
        <v>7</v>
      </c>
      <c r="B8" s="8" t="s">
        <v>16</v>
      </c>
      <c r="C8" s="3">
        <v>20170320025</v>
      </c>
      <c r="D8" s="3" t="s">
        <v>127</v>
      </c>
      <c r="E8" s="3">
        <v>81.5</v>
      </c>
      <c r="F8" s="25">
        <f t="shared" si="0"/>
        <v>40.75</v>
      </c>
      <c r="G8" s="25">
        <v>83.4</v>
      </c>
      <c r="H8" s="25">
        <f t="shared" si="1"/>
        <v>41.7</v>
      </c>
      <c r="I8" s="25">
        <f t="shared" si="2"/>
        <v>82.45</v>
      </c>
      <c r="J8" s="3"/>
      <c r="K8" s="11"/>
    </row>
    <row r="9" spans="1:11" s="2" customFormat="1" ht="19.5" customHeight="1">
      <c r="A9" s="8">
        <v>8</v>
      </c>
      <c r="B9" s="8" t="s">
        <v>6</v>
      </c>
      <c r="C9" s="3">
        <v>20170320812</v>
      </c>
      <c r="D9" s="3" t="s">
        <v>127</v>
      </c>
      <c r="E9" s="3">
        <v>80.5</v>
      </c>
      <c r="F9" s="25">
        <f t="shared" si="0"/>
        <v>40.25</v>
      </c>
      <c r="G9" s="25">
        <v>83.8</v>
      </c>
      <c r="H9" s="25">
        <f t="shared" si="1"/>
        <v>41.9</v>
      </c>
      <c r="I9" s="25">
        <f t="shared" si="2"/>
        <v>82.15</v>
      </c>
      <c r="J9" s="3"/>
      <c r="K9" s="11"/>
    </row>
    <row r="10" spans="1:9" s="12" customFormat="1" ht="34.5" customHeight="1">
      <c r="A10" s="12" t="s">
        <v>146</v>
      </c>
      <c r="F10" s="27"/>
      <c r="G10" s="27"/>
      <c r="H10" s="27"/>
      <c r="I10" s="27"/>
    </row>
  </sheetData>
  <sheetProtection password="DA98" sheet="1"/>
  <printOptions horizontalCentered="1"/>
  <pageMargins left="1" right="1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E16" sqref="E16"/>
    </sheetView>
  </sheetViews>
  <sheetFormatPr defaultColWidth="9.140625" defaultRowHeight="17.25" customHeight="1"/>
  <cols>
    <col min="3" max="3" width="12.7109375" style="0" bestFit="1" customWidth="1"/>
    <col min="6" max="6" width="10.7109375" style="27" customWidth="1"/>
    <col min="7" max="7" width="9.00390625" style="27" customWidth="1"/>
    <col min="8" max="8" width="10.7109375" style="27" customWidth="1"/>
    <col min="9" max="9" width="9.00390625" style="27" customWidth="1"/>
  </cols>
  <sheetData>
    <row r="1" spans="1:11" s="1" customFormat="1" ht="19.5" customHeight="1">
      <c r="A1" s="4" t="s">
        <v>136</v>
      </c>
      <c r="B1" s="5" t="s">
        <v>0</v>
      </c>
      <c r="C1" s="6" t="s">
        <v>120</v>
      </c>
      <c r="D1" s="6" t="s">
        <v>121</v>
      </c>
      <c r="E1" s="4" t="s">
        <v>122</v>
      </c>
      <c r="F1" s="24" t="s">
        <v>143</v>
      </c>
      <c r="G1" s="24" t="s">
        <v>144</v>
      </c>
      <c r="H1" s="24" t="s">
        <v>143</v>
      </c>
      <c r="I1" s="24" t="s">
        <v>145</v>
      </c>
      <c r="J1" s="4" t="s">
        <v>123</v>
      </c>
      <c r="K1" s="7"/>
    </row>
    <row r="2" spans="1:11" s="2" customFormat="1" ht="19.5" customHeight="1">
      <c r="A2" s="8">
        <v>1</v>
      </c>
      <c r="B2" s="8" t="s">
        <v>85</v>
      </c>
      <c r="C2" s="8">
        <v>20170321259</v>
      </c>
      <c r="D2" s="3" t="s">
        <v>128</v>
      </c>
      <c r="E2" s="3">
        <v>82</v>
      </c>
      <c r="F2" s="25">
        <f aca="true" t="shared" si="0" ref="F2:F8">E2*50%</f>
        <v>41</v>
      </c>
      <c r="G2" s="25">
        <v>94.6</v>
      </c>
      <c r="H2" s="25">
        <f aca="true" t="shared" si="1" ref="H2:H8">G2*50%</f>
        <v>47.3</v>
      </c>
      <c r="I2" s="25">
        <f aca="true" t="shared" si="2" ref="I2:I8">F2+H2</f>
        <v>88.3</v>
      </c>
      <c r="J2" s="3" t="s">
        <v>134</v>
      </c>
      <c r="K2" s="10"/>
    </row>
    <row r="3" spans="1:11" s="2" customFormat="1" ht="19.5" customHeight="1">
      <c r="A3" s="8">
        <v>2</v>
      </c>
      <c r="B3" s="8" t="s">
        <v>99</v>
      </c>
      <c r="C3" s="8">
        <v>20170321560</v>
      </c>
      <c r="D3" s="3" t="s">
        <v>128</v>
      </c>
      <c r="E3" s="3">
        <v>81.5</v>
      </c>
      <c r="F3" s="25">
        <f t="shared" si="0"/>
        <v>40.75</v>
      </c>
      <c r="G3" s="25">
        <v>92.2</v>
      </c>
      <c r="H3" s="25">
        <f t="shared" si="1"/>
        <v>46.1</v>
      </c>
      <c r="I3" s="25">
        <f t="shared" si="2"/>
        <v>86.85</v>
      </c>
      <c r="J3" s="3" t="s">
        <v>134</v>
      </c>
      <c r="K3" s="11"/>
    </row>
    <row r="4" spans="1:11" s="2" customFormat="1" ht="19.5" customHeight="1">
      <c r="A4" s="8">
        <v>3</v>
      </c>
      <c r="B4" s="8" t="s">
        <v>109</v>
      </c>
      <c r="C4" s="8">
        <v>20170321755</v>
      </c>
      <c r="D4" s="3" t="s">
        <v>128</v>
      </c>
      <c r="E4" s="3">
        <v>86.5</v>
      </c>
      <c r="F4" s="25">
        <f t="shared" si="0"/>
        <v>43.25</v>
      </c>
      <c r="G4" s="25">
        <v>85.8</v>
      </c>
      <c r="H4" s="25">
        <f t="shared" si="1"/>
        <v>42.9</v>
      </c>
      <c r="I4" s="25">
        <f t="shared" si="2"/>
        <v>86.15</v>
      </c>
      <c r="J4" s="3" t="s">
        <v>134</v>
      </c>
      <c r="K4" s="11"/>
    </row>
    <row r="5" spans="1:11" s="2" customFormat="1" ht="19.5" customHeight="1">
      <c r="A5" s="8">
        <v>4</v>
      </c>
      <c r="B5" s="8" t="s">
        <v>47</v>
      </c>
      <c r="C5" s="3">
        <v>20170320762</v>
      </c>
      <c r="D5" s="3" t="s">
        <v>26</v>
      </c>
      <c r="E5" s="3">
        <v>81</v>
      </c>
      <c r="F5" s="25">
        <f t="shared" si="0"/>
        <v>40.5</v>
      </c>
      <c r="G5" s="25">
        <v>91</v>
      </c>
      <c r="H5" s="25">
        <f t="shared" si="1"/>
        <v>45.5</v>
      </c>
      <c r="I5" s="25">
        <f t="shared" si="2"/>
        <v>86</v>
      </c>
      <c r="J5" s="3"/>
      <c r="K5" s="10"/>
    </row>
    <row r="6" spans="1:11" s="2" customFormat="1" ht="19.5" customHeight="1">
      <c r="A6" s="8">
        <v>5</v>
      </c>
      <c r="B6" s="8" t="s">
        <v>78</v>
      </c>
      <c r="C6" s="3">
        <v>20170320661</v>
      </c>
      <c r="D6" s="9" t="s">
        <v>128</v>
      </c>
      <c r="E6" s="3">
        <v>82.5</v>
      </c>
      <c r="F6" s="25">
        <f t="shared" si="0"/>
        <v>41.25</v>
      </c>
      <c r="G6" s="25">
        <v>84.2</v>
      </c>
      <c r="H6" s="25">
        <f t="shared" si="1"/>
        <v>42.1</v>
      </c>
      <c r="I6" s="25">
        <f t="shared" si="2"/>
        <v>83.35</v>
      </c>
      <c r="J6" s="3"/>
      <c r="K6" s="11"/>
    </row>
    <row r="7" spans="1:11" s="2" customFormat="1" ht="19.5" customHeight="1">
      <c r="A7" s="8">
        <v>6</v>
      </c>
      <c r="B7" s="8" t="s">
        <v>52</v>
      </c>
      <c r="C7" s="3">
        <v>20170320747</v>
      </c>
      <c r="D7" s="3" t="s">
        <v>26</v>
      </c>
      <c r="E7" s="3">
        <v>82</v>
      </c>
      <c r="F7" s="25">
        <f t="shared" si="0"/>
        <v>41</v>
      </c>
      <c r="G7" s="25">
        <v>83.6</v>
      </c>
      <c r="H7" s="25">
        <f t="shared" si="1"/>
        <v>41.8</v>
      </c>
      <c r="I7" s="25">
        <f t="shared" si="2"/>
        <v>82.8</v>
      </c>
      <c r="J7" s="3"/>
      <c r="K7" s="10"/>
    </row>
    <row r="8" spans="1:11" s="2" customFormat="1" ht="19.5" customHeight="1">
      <c r="A8" s="8">
        <v>7</v>
      </c>
      <c r="B8" s="8" t="s">
        <v>102</v>
      </c>
      <c r="C8" s="8">
        <v>20170321646</v>
      </c>
      <c r="D8" s="3" t="s">
        <v>128</v>
      </c>
      <c r="E8" s="3">
        <v>81</v>
      </c>
      <c r="F8" s="25">
        <f t="shared" si="0"/>
        <v>40.5</v>
      </c>
      <c r="G8" s="25">
        <v>81.8</v>
      </c>
      <c r="H8" s="25">
        <f t="shared" si="1"/>
        <v>40.9</v>
      </c>
      <c r="I8" s="25">
        <f t="shared" si="2"/>
        <v>81.4</v>
      </c>
      <c r="J8" s="3"/>
      <c r="K8" s="11"/>
    </row>
    <row r="9" spans="1:9" s="12" customFormat="1" ht="34.5" customHeight="1">
      <c r="A9" s="12" t="s">
        <v>146</v>
      </c>
      <c r="F9" s="27"/>
      <c r="G9" s="27"/>
      <c r="H9" s="27"/>
      <c r="I9" s="27"/>
    </row>
  </sheetData>
  <sheetProtection password="DA98" sheet="1"/>
  <printOptions horizontalCentered="1"/>
  <pageMargins left="1" right="1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F11" sqref="F11"/>
    </sheetView>
  </sheetViews>
  <sheetFormatPr defaultColWidth="9.140625" defaultRowHeight="15"/>
  <cols>
    <col min="3" max="3" width="12.7109375" style="0" bestFit="1" customWidth="1"/>
    <col min="6" max="6" width="10.7109375" style="27" customWidth="1"/>
    <col min="7" max="7" width="9.00390625" style="27" customWidth="1"/>
    <col min="8" max="8" width="10.7109375" style="27" customWidth="1"/>
    <col min="9" max="9" width="9.00390625" style="27" customWidth="1"/>
  </cols>
  <sheetData>
    <row r="1" spans="1:11" s="1" customFormat="1" ht="19.5" customHeight="1">
      <c r="A1" s="4" t="s">
        <v>136</v>
      </c>
      <c r="B1" s="5" t="s">
        <v>0</v>
      </c>
      <c r="C1" s="6" t="s">
        <v>120</v>
      </c>
      <c r="D1" s="6" t="s">
        <v>121</v>
      </c>
      <c r="E1" s="4" t="s">
        <v>122</v>
      </c>
      <c r="F1" s="24" t="s">
        <v>143</v>
      </c>
      <c r="G1" s="24" t="s">
        <v>144</v>
      </c>
      <c r="H1" s="24" t="s">
        <v>143</v>
      </c>
      <c r="I1" s="24" t="s">
        <v>145</v>
      </c>
      <c r="J1" s="4" t="s">
        <v>123</v>
      </c>
      <c r="K1" s="7"/>
    </row>
    <row r="2" spans="1:11" s="2" customFormat="1" ht="19.5" customHeight="1">
      <c r="A2" s="8">
        <v>1</v>
      </c>
      <c r="B2" s="8" t="s">
        <v>111</v>
      </c>
      <c r="C2" s="8">
        <v>20170321870</v>
      </c>
      <c r="D2" s="3" t="s">
        <v>129</v>
      </c>
      <c r="E2" s="3">
        <v>81.5</v>
      </c>
      <c r="F2" s="25">
        <f aca="true" t="shared" si="0" ref="F2:F7">E2*50%</f>
        <v>40.75</v>
      </c>
      <c r="G2" s="25">
        <v>92.6</v>
      </c>
      <c r="H2" s="25">
        <f aca="true" t="shared" si="1" ref="H2:H7">G2*50%</f>
        <v>46.3</v>
      </c>
      <c r="I2" s="25">
        <f aca="true" t="shared" si="2" ref="I2:I7">F2+H2</f>
        <v>87.05</v>
      </c>
      <c r="J2" s="3" t="s">
        <v>134</v>
      </c>
      <c r="K2" s="11"/>
    </row>
    <row r="3" spans="1:11" s="2" customFormat="1" ht="19.5" customHeight="1">
      <c r="A3" s="8">
        <v>2</v>
      </c>
      <c r="B3" s="8" t="s">
        <v>89</v>
      </c>
      <c r="C3" s="8">
        <v>20170321376</v>
      </c>
      <c r="D3" s="3" t="s">
        <v>129</v>
      </c>
      <c r="E3" s="3">
        <v>81.5</v>
      </c>
      <c r="F3" s="25">
        <f t="shared" si="0"/>
        <v>40.75</v>
      </c>
      <c r="G3" s="25">
        <v>91.9</v>
      </c>
      <c r="H3" s="25">
        <f t="shared" si="1"/>
        <v>45.95</v>
      </c>
      <c r="I3" s="25">
        <f t="shared" si="2"/>
        <v>86.7</v>
      </c>
      <c r="J3" s="3" t="s">
        <v>134</v>
      </c>
      <c r="K3" s="10"/>
    </row>
    <row r="4" spans="1:11" s="2" customFormat="1" ht="19.5" customHeight="1">
      <c r="A4" s="8">
        <v>3</v>
      </c>
      <c r="B4" s="8" t="s">
        <v>56</v>
      </c>
      <c r="C4" s="3">
        <v>20170320195</v>
      </c>
      <c r="D4" s="3" t="s">
        <v>129</v>
      </c>
      <c r="E4" s="3">
        <v>84.5</v>
      </c>
      <c r="F4" s="25">
        <f t="shared" si="0"/>
        <v>42.25</v>
      </c>
      <c r="G4" s="25">
        <v>83.2</v>
      </c>
      <c r="H4" s="25">
        <f t="shared" si="1"/>
        <v>41.6</v>
      </c>
      <c r="I4" s="25">
        <f t="shared" si="2"/>
        <v>83.85</v>
      </c>
      <c r="J4" s="3"/>
      <c r="K4" s="10"/>
    </row>
    <row r="5" spans="1:11" s="2" customFormat="1" ht="19.5" customHeight="1">
      <c r="A5" s="8">
        <v>4</v>
      </c>
      <c r="B5" s="8" t="s">
        <v>95</v>
      </c>
      <c r="C5" s="8">
        <v>20170321509</v>
      </c>
      <c r="D5" s="3" t="s">
        <v>129</v>
      </c>
      <c r="E5" s="3">
        <v>79</v>
      </c>
      <c r="F5" s="25">
        <f t="shared" si="0"/>
        <v>39.5</v>
      </c>
      <c r="G5" s="25">
        <v>88.4</v>
      </c>
      <c r="H5" s="25">
        <f t="shared" si="1"/>
        <v>44.2</v>
      </c>
      <c r="I5" s="25">
        <f t="shared" si="2"/>
        <v>83.7</v>
      </c>
      <c r="J5" s="3"/>
      <c r="K5" s="11"/>
    </row>
    <row r="6" spans="1:11" s="2" customFormat="1" ht="19.5" customHeight="1">
      <c r="A6" s="8">
        <v>5</v>
      </c>
      <c r="B6" s="8" t="s">
        <v>14</v>
      </c>
      <c r="C6" s="3">
        <v>20170320774</v>
      </c>
      <c r="D6" s="3" t="s">
        <v>129</v>
      </c>
      <c r="E6" s="3">
        <v>79</v>
      </c>
      <c r="F6" s="25">
        <f t="shared" si="0"/>
        <v>39.5</v>
      </c>
      <c r="G6" s="25">
        <v>82.1</v>
      </c>
      <c r="H6" s="25">
        <f t="shared" si="1"/>
        <v>41.05</v>
      </c>
      <c r="I6" s="25">
        <f t="shared" si="2"/>
        <v>80.55</v>
      </c>
      <c r="J6" s="3"/>
      <c r="K6" s="11"/>
    </row>
    <row r="7" spans="1:11" s="2" customFormat="1" ht="19.5" customHeight="1">
      <c r="A7" s="8">
        <v>6</v>
      </c>
      <c r="B7" s="8" t="s">
        <v>19</v>
      </c>
      <c r="C7" s="3">
        <v>20170320315</v>
      </c>
      <c r="D7" s="3" t="s">
        <v>129</v>
      </c>
      <c r="E7" s="3">
        <v>79</v>
      </c>
      <c r="F7" s="25">
        <f t="shared" si="0"/>
        <v>39.5</v>
      </c>
      <c r="G7" s="25">
        <v>81.4</v>
      </c>
      <c r="H7" s="25">
        <f t="shared" si="1"/>
        <v>40.7</v>
      </c>
      <c r="I7" s="25">
        <f t="shared" si="2"/>
        <v>80.2</v>
      </c>
      <c r="J7" s="3"/>
      <c r="K7" s="10"/>
    </row>
    <row r="8" spans="1:9" s="12" customFormat="1" ht="34.5" customHeight="1">
      <c r="A8" s="12" t="s">
        <v>146</v>
      </c>
      <c r="F8" s="27"/>
      <c r="G8" s="27"/>
      <c r="H8" s="27"/>
      <c r="I8" s="27"/>
    </row>
  </sheetData>
  <sheetProtection password="DA98" sheet="1"/>
  <printOptions horizontalCentered="1"/>
  <pageMargins left="1" right="1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L6" sqref="L6"/>
    </sheetView>
  </sheetViews>
  <sheetFormatPr defaultColWidth="9.140625" defaultRowHeight="15"/>
  <cols>
    <col min="3" max="3" width="12.7109375" style="0" bestFit="1" customWidth="1"/>
    <col min="6" max="6" width="10.7109375" style="27" customWidth="1"/>
    <col min="7" max="7" width="9.00390625" style="27" customWidth="1"/>
    <col min="8" max="8" width="10.7109375" style="27" customWidth="1"/>
    <col min="9" max="9" width="9.00390625" style="27" customWidth="1"/>
  </cols>
  <sheetData>
    <row r="1" spans="1:11" s="1" customFormat="1" ht="19.5" customHeight="1">
      <c r="A1" s="4" t="s">
        <v>136</v>
      </c>
      <c r="B1" s="5" t="s">
        <v>0</v>
      </c>
      <c r="C1" s="6" t="s">
        <v>120</v>
      </c>
      <c r="D1" s="6" t="s">
        <v>121</v>
      </c>
      <c r="E1" s="4" t="s">
        <v>122</v>
      </c>
      <c r="F1" s="24" t="s">
        <v>143</v>
      </c>
      <c r="G1" s="24" t="s">
        <v>144</v>
      </c>
      <c r="H1" s="24" t="s">
        <v>143</v>
      </c>
      <c r="I1" s="24" t="s">
        <v>145</v>
      </c>
      <c r="J1" s="4" t="s">
        <v>123</v>
      </c>
      <c r="K1" s="7"/>
    </row>
    <row r="2" spans="1:11" s="2" customFormat="1" ht="19.5" customHeight="1">
      <c r="A2" s="8">
        <v>1</v>
      </c>
      <c r="B2" s="8" t="s">
        <v>70</v>
      </c>
      <c r="C2" s="3">
        <v>20170320039</v>
      </c>
      <c r="D2" s="9" t="s">
        <v>130</v>
      </c>
      <c r="E2" s="3">
        <v>82</v>
      </c>
      <c r="F2" s="25">
        <f aca="true" t="shared" si="0" ref="F2:F7">E2*50%</f>
        <v>41</v>
      </c>
      <c r="G2" s="25">
        <v>94.3</v>
      </c>
      <c r="H2" s="25">
        <f aca="true" t="shared" si="1" ref="H2:H7">G2*50%</f>
        <v>47.15</v>
      </c>
      <c r="I2" s="25">
        <f aca="true" t="shared" si="2" ref="I2:I7">F2+H2</f>
        <v>88.15</v>
      </c>
      <c r="J2" s="3" t="s">
        <v>134</v>
      </c>
      <c r="K2" s="10"/>
    </row>
    <row r="3" spans="1:11" s="2" customFormat="1" ht="19.5" customHeight="1">
      <c r="A3" s="8">
        <v>2</v>
      </c>
      <c r="B3" s="8" t="s">
        <v>104</v>
      </c>
      <c r="C3" s="8">
        <v>20170321666</v>
      </c>
      <c r="D3" s="3" t="s">
        <v>130</v>
      </c>
      <c r="E3" s="3">
        <v>82.5</v>
      </c>
      <c r="F3" s="25">
        <f t="shared" si="0"/>
        <v>41.25</v>
      </c>
      <c r="G3" s="25">
        <v>93.3</v>
      </c>
      <c r="H3" s="25">
        <f t="shared" si="1"/>
        <v>46.65</v>
      </c>
      <c r="I3" s="25">
        <f t="shared" si="2"/>
        <v>87.9</v>
      </c>
      <c r="J3" s="3" t="s">
        <v>134</v>
      </c>
      <c r="K3" s="11"/>
    </row>
    <row r="4" spans="1:11" s="2" customFormat="1" ht="19.5" customHeight="1">
      <c r="A4" s="8">
        <v>3</v>
      </c>
      <c r="B4" s="8" t="s">
        <v>41</v>
      </c>
      <c r="C4" s="3">
        <v>20170320040</v>
      </c>
      <c r="D4" s="3" t="s">
        <v>39</v>
      </c>
      <c r="E4" s="3">
        <v>80</v>
      </c>
      <c r="F4" s="25">
        <f t="shared" si="0"/>
        <v>40</v>
      </c>
      <c r="G4" s="25">
        <v>88.8</v>
      </c>
      <c r="H4" s="25">
        <f t="shared" si="1"/>
        <v>44.4</v>
      </c>
      <c r="I4" s="25">
        <f t="shared" si="2"/>
        <v>84.4</v>
      </c>
      <c r="J4" s="3"/>
      <c r="K4" s="11"/>
    </row>
    <row r="5" spans="1:11" s="2" customFormat="1" ht="19.5" customHeight="1">
      <c r="A5" s="8">
        <v>4</v>
      </c>
      <c r="B5" s="8" t="s">
        <v>9</v>
      </c>
      <c r="C5" s="3">
        <v>20170320796</v>
      </c>
      <c r="D5" s="3" t="s">
        <v>130</v>
      </c>
      <c r="E5" s="3">
        <v>81.5</v>
      </c>
      <c r="F5" s="25">
        <f t="shared" si="0"/>
        <v>40.75</v>
      </c>
      <c r="G5" s="25">
        <v>85.6</v>
      </c>
      <c r="H5" s="25">
        <f t="shared" si="1"/>
        <v>42.8</v>
      </c>
      <c r="I5" s="25">
        <f t="shared" si="2"/>
        <v>83.55</v>
      </c>
      <c r="J5" s="3"/>
      <c r="K5" s="11"/>
    </row>
    <row r="6" spans="1:11" s="2" customFormat="1" ht="19.5" customHeight="1">
      <c r="A6" s="8">
        <v>5</v>
      </c>
      <c r="B6" s="8" t="s">
        <v>91</v>
      </c>
      <c r="C6" s="8">
        <v>20170321466</v>
      </c>
      <c r="D6" s="9" t="s">
        <v>130</v>
      </c>
      <c r="E6" s="3">
        <v>80</v>
      </c>
      <c r="F6" s="25">
        <f t="shared" si="0"/>
        <v>40</v>
      </c>
      <c r="G6" s="25">
        <v>81.6</v>
      </c>
      <c r="H6" s="25">
        <f t="shared" si="1"/>
        <v>40.8</v>
      </c>
      <c r="I6" s="25">
        <f t="shared" si="2"/>
        <v>80.8</v>
      </c>
      <c r="J6" s="3"/>
      <c r="K6" s="11"/>
    </row>
    <row r="7" spans="1:11" s="2" customFormat="1" ht="19.5" customHeight="1">
      <c r="A7" s="8">
        <v>6</v>
      </c>
      <c r="B7" s="8" t="s">
        <v>42</v>
      </c>
      <c r="C7" s="3">
        <v>20170320119</v>
      </c>
      <c r="D7" s="3" t="s">
        <v>39</v>
      </c>
      <c r="E7" s="3">
        <v>80</v>
      </c>
      <c r="F7" s="25">
        <f t="shared" si="0"/>
        <v>40</v>
      </c>
      <c r="G7" s="25">
        <v>81.4</v>
      </c>
      <c r="H7" s="25">
        <f t="shared" si="1"/>
        <v>40.7</v>
      </c>
      <c r="I7" s="25">
        <f t="shared" si="2"/>
        <v>80.7</v>
      </c>
      <c r="J7" s="3"/>
      <c r="K7" s="10"/>
    </row>
    <row r="8" spans="1:9" s="12" customFormat="1" ht="34.5" customHeight="1">
      <c r="A8" s="12" t="s">
        <v>146</v>
      </c>
      <c r="F8" s="27"/>
      <c r="G8" s="27"/>
      <c r="H8" s="27"/>
      <c r="I8" s="27"/>
    </row>
  </sheetData>
  <sheetProtection password="DA98" sheet="1"/>
  <printOptions horizontalCentered="1"/>
  <pageMargins left="1" right="1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10"/>
  <sheetViews>
    <sheetView zoomScalePageLayoutView="0" workbookViewId="0" topLeftCell="A1">
      <selection activeCell="L2" sqref="L2"/>
    </sheetView>
  </sheetViews>
  <sheetFormatPr defaultColWidth="9.140625" defaultRowHeight="15"/>
  <cols>
    <col min="1" max="2" width="9.00390625" style="23" customWidth="1"/>
    <col min="3" max="3" width="12.7109375" style="23" bestFit="1" customWidth="1"/>
    <col min="4" max="5" width="9.00390625" style="23" customWidth="1"/>
    <col min="6" max="6" width="10.7109375" style="27" customWidth="1"/>
    <col min="7" max="7" width="9.00390625" style="27" customWidth="1"/>
    <col min="8" max="8" width="10.7109375" style="27" customWidth="1"/>
    <col min="9" max="9" width="9.00390625" style="27" customWidth="1"/>
    <col min="10" max="16384" width="9.00390625" style="23" customWidth="1"/>
  </cols>
  <sheetData>
    <row r="1" spans="1:256" s="1" customFormat="1" ht="19.5" customHeight="1">
      <c r="A1" s="4" t="s">
        <v>137</v>
      </c>
      <c r="B1" s="13" t="s">
        <v>0</v>
      </c>
      <c r="C1" s="14" t="s">
        <v>138</v>
      </c>
      <c r="D1" s="14" t="s">
        <v>139</v>
      </c>
      <c r="E1" s="15" t="s">
        <v>140</v>
      </c>
      <c r="F1" s="24" t="s">
        <v>143</v>
      </c>
      <c r="G1" s="24" t="s">
        <v>144</v>
      </c>
      <c r="H1" s="24" t="s">
        <v>143</v>
      </c>
      <c r="I1" s="24" t="s">
        <v>145</v>
      </c>
      <c r="J1" s="15" t="s">
        <v>141</v>
      </c>
      <c r="K1" s="16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spans="1:256" s="2" customFormat="1" ht="19.5" customHeight="1">
      <c r="A2" s="18">
        <v>1</v>
      </c>
      <c r="B2" s="18" t="s">
        <v>75</v>
      </c>
      <c r="C2" s="19">
        <v>20170320394</v>
      </c>
      <c r="D2" s="20" t="s">
        <v>142</v>
      </c>
      <c r="E2" s="19">
        <v>79.5</v>
      </c>
      <c r="F2" s="25">
        <f aca="true" t="shared" si="0" ref="F2:F9">E2*50%</f>
        <v>39.75</v>
      </c>
      <c r="G2" s="29">
        <v>92.3</v>
      </c>
      <c r="H2" s="25">
        <f aca="true" t="shared" si="1" ref="H2:H9">G2*50%</f>
        <v>46.15</v>
      </c>
      <c r="I2" s="25">
        <f aca="true" t="shared" si="2" ref="I2:I9">F2+H2</f>
        <v>85.9</v>
      </c>
      <c r="J2" s="30" t="s">
        <v>134</v>
      </c>
      <c r="K2" s="21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  <c r="IV2" s="22"/>
    </row>
    <row r="3" spans="1:256" s="2" customFormat="1" ht="19.5" customHeight="1">
      <c r="A3" s="18">
        <v>2</v>
      </c>
      <c r="B3" s="18" t="s">
        <v>18</v>
      </c>
      <c r="C3" s="19">
        <v>20170320378</v>
      </c>
      <c r="D3" s="19" t="s">
        <v>142</v>
      </c>
      <c r="E3" s="19">
        <v>77.5</v>
      </c>
      <c r="F3" s="25">
        <f t="shared" si="0"/>
        <v>38.75</v>
      </c>
      <c r="G3" s="29">
        <v>93</v>
      </c>
      <c r="H3" s="25">
        <f t="shared" si="1"/>
        <v>46.5</v>
      </c>
      <c r="I3" s="25">
        <f t="shared" si="2"/>
        <v>85.25</v>
      </c>
      <c r="J3" s="30" t="s">
        <v>134</v>
      </c>
      <c r="K3" s="21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</row>
    <row r="4" spans="1:256" s="2" customFormat="1" ht="19.5" customHeight="1">
      <c r="A4" s="18">
        <v>3</v>
      </c>
      <c r="B4" s="18" t="s">
        <v>51</v>
      </c>
      <c r="C4" s="19">
        <v>20170320776</v>
      </c>
      <c r="D4" s="19" t="s">
        <v>33</v>
      </c>
      <c r="E4" s="19">
        <v>76</v>
      </c>
      <c r="F4" s="25">
        <f t="shared" si="0"/>
        <v>38</v>
      </c>
      <c r="G4" s="29">
        <v>93.8</v>
      </c>
      <c r="H4" s="25">
        <f t="shared" si="1"/>
        <v>46.9</v>
      </c>
      <c r="I4" s="25">
        <f t="shared" si="2"/>
        <v>84.9</v>
      </c>
      <c r="J4" s="30" t="s">
        <v>134</v>
      </c>
      <c r="K4" s="21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256" s="2" customFormat="1" ht="19.5" customHeight="1">
      <c r="A5" s="18">
        <v>4</v>
      </c>
      <c r="B5" s="18" t="s">
        <v>53</v>
      </c>
      <c r="C5" s="19">
        <v>20170320375</v>
      </c>
      <c r="D5" s="19" t="s">
        <v>33</v>
      </c>
      <c r="E5" s="19">
        <v>77</v>
      </c>
      <c r="F5" s="25">
        <f t="shared" si="0"/>
        <v>38.5</v>
      </c>
      <c r="G5" s="29">
        <v>90.6</v>
      </c>
      <c r="H5" s="25">
        <f t="shared" si="1"/>
        <v>45.3</v>
      </c>
      <c r="I5" s="25">
        <f t="shared" si="2"/>
        <v>83.8</v>
      </c>
      <c r="J5" s="30" t="s">
        <v>134</v>
      </c>
      <c r="K5" s="21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s="2" customFormat="1" ht="19.5" customHeight="1">
      <c r="A6" s="18">
        <v>5</v>
      </c>
      <c r="B6" s="18" t="s">
        <v>65</v>
      </c>
      <c r="C6" s="19">
        <v>20170320404</v>
      </c>
      <c r="D6" s="19" t="s">
        <v>142</v>
      </c>
      <c r="E6" s="19">
        <v>71.5</v>
      </c>
      <c r="F6" s="25">
        <f t="shared" si="0"/>
        <v>35.75</v>
      </c>
      <c r="G6" s="29">
        <v>90.9</v>
      </c>
      <c r="H6" s="25">
        <f t="shared" si="1"/>
        <v>45.45</v>
      </c>
      <c r="I6" s="25">
        <f t="shared" si="2"/>
        <v>81.2</v>
      </c>
      <c r="J6" s="19"/>
      <c r="K6" s="21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</row>
    <row r="7" spans="1:256" s="2" customFormat="1" ht="19.5" customHeight="1">
      <c r="A7" s="18">
        <v>6</v>
      </c>
      <c r="B7" s="18" t="s">
        <v>74</v>
      </c>
      <c r="C7" s="19">
        <v>20170321033</v>
      </c>
      <c r="D7" s="20" t="s">
        <v>142</v>
      </c>
      <c r="E7" s="19">
        <v>71.5</v>
      </c>
      <c r="F7" s="25">
        <f t="shared" si="0"/>
        <v>35.75</v>
      </c>
      <c r="G7" s="29">
        <v>90.8</v>
      </c>
      <c r="H7" s="25">
        <f t="shared" si="1"/>
        <v>45.4</v>
      </c>
      <c r="I7" s="25">
        <f t="shared" si="2"/>
        <v>81.15</v>
      </c>
      <c r="J7" s="19"/>
      <c r="K7" s="21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s="2" customFormat="1" ht="19.5" customHeight="1">
      <c r="A8" s="18">
        <v>7</v>
      </c>
      <c r="B8" s="18" t="s">
        <v>36</v>
      </c>
      <c r="C8" s="19">
        <v>20170320986</v>
      </c>
      <c r="D8" s="19" t="s">
        <v>33</v>
      </c>
      <c r="E8" s="19">
        <v>74</v>
      </c>
      <c r="F8" s="25">
        <f t="shared" si="0"/>
        <v>37</v>
      </c>
      <c r="G8" s="29">
        <v>87</v>
      </c>
      <c r="H8" s="25">
        <f t="shared" si="1"/>
        <v>43.5</v>
      </c>
      <c r="I8" s="25">
        <f t="shared" si="2"/>
        <v>80.5</v>
      </c>
      <c r="J8" s="19"/>
      <c r="K8" s="21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s="2" customFormat="1" ht="19.5" customHeight="1">
      <c r="A9" s="18">
        <v>8</v>
      </c>
      <c r="B9" s="18" t="s">
        <v>2</v>
      </c>
      <c r="C9" s="19">
        <v>20170320374</v>
      </c>
      <c r="D9" s="19" t="s">
        <v>142</v>
      </c>
      <c r="E9" s="19">
        <v>71</v>
      </c>
      <c r="F9" s="25">
        <f t="shared" si="0"/>
        <v>35.5</v>
      </c>
      <c r="G9" s="29">
        <v>87.6</v>
      </c>
      <c r="H9" s="25">
        <f t="shared" si="1"/>
        <v>43.8</v>
      </c>
      <c r="I9" s="25">
        <f t="shared" si="2"/>
        <v>79.3</v>
      </c>
      <c r="J9" s="19"/>
      <c r="K9" s="21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9" s="12" customFormat="1" ht="34.5" customHeight="1">
      <c r="A10" s="12" t="s">
        <v>146</v>
      </c>
      <c r="F10" s="27"/>
      <c r="G10" s="27"/>
      <c r="H10" s="27"/>
      <c r="I10" s="27"/>
    </row>
  </sheetData>
  <sheetProtection password="DA98" sheet="1"/>
  <printOptions horizontalCentered="1"/>
  <pageMargins left="1" right="1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2017-08-18T11:22:36Z</cp:lastPrinted>
  <dcterms:created xsi:type="dcterms:W3CDTF">2006-09-13T11:21:51Z</dcterms:created>
  <dcterms:modified xsi:type="dcterms:W3CDTF">2017-09-05T01:48:09Z</dcterms:modified>
  <cp:category/>
  <cp:version/>
  <cp:contentType/>
  <cp:contentStatus/>
</cp:coreProperties>
</file>