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0"/>
  </bookViews>
  <sheets>
    <sheet name="64人录取成绩" sheetId="1" r:id="rId1"/>
  </sheets>
  <definedNames>
    <definedName name="_xlnm.Print_Titles" localSheetId="0">'64人录取成绩'!$1:$2</definedName>
  </definedNames>
  <calcPr fullCalcOnLoad="1"/>
</workbook>
</file>

<file path=xl/sharedStrings.xml><?xml version="1.0" encoding="utf-8"?>
<sst xmlns="http://schemas.openxmlformats.org/spreadsheetml/2006/main" count="397" uniqueCount="213">
  <si>
    <t>女</t>
  </si>
  <si>
    <t>拜泉镇育新社区</t>
  </si>
  <si>
    <t>男</t>
  </si>
  <si>
    <t>25</t>
  </si>
  <si>
    <t>230231198710015421</t>
  </si>
  <si>
    <t>朱庆</t>
  </si>
  <si>
    <t>拜泉镇星火社区</t>
  </si>
  <si>
    <t>230231198801185442</t>
  </si>
  <si>
    <t>郭雪</t>
  </si>
  <si>
    <t>27</t>
  </si>
  <si>
    <t>230231198910185425</t>
  </si>
  <si>
    <t>王萌</t>
  </si>
  <si>
    <t>拜泉镇通泉社区</t>
  </si>
  <si>
    <t>26</t>
  </si>
  <si>
    <t>230231198707284321</t>
  </si>
  <si>
    <t>王艳双</t>
  </si>
  <si>
    <t>230231199106262594</t>
  </si>
  <si>
    <t>李尚龙</t>
  </si>
  <si>
    <t>26</t>
  </si>
  <si>
    <t>拜泉镇群英社区</t>
  </si>
  <si>
    <t>王雪</t>
  </si>
  <si>
    <t>23023119890711292X</t>
  </si>
  <si>
    <t>张云凤</t>
  </si>
  <si>
    <t>24</t>
  </si>
  <si>
    <t>230231199004105723</t>
  </si>
  <si>
    <t>李梦</t>
  </si>
  <si>
    <t>拜泉镇光辉社区</t>
  </si>
  <si>
    <t>23</t>
  </si>
  <si>
    <t>152128198901070923</t>
  </si>
  <si>
    <t>胡静</t>
  </si>
  <si>
    <t>23</t>
  </si>
  <si>
    <t>230231199301290320</t>
  </si>
  <si>
    <t>高爽</t>
  </si>
  <si>
    <t>拜泉镇东方红社区</t>
  </si>
  <si>
    <t>230231199009195457</t>
  </si>
  <si>
    <t>王伟</t>
  </si>
  <si>
    <t>22</t>
  </si>
  <si>
    <t>230231198910293549</t>
  </si>
  <si>
    <t>徐洪旭</t>
  </si>
  <si>
    <t>拜泉县综治中心</t>
  </si>
  <si>
    <t>10</t>
  </si>
  <si>
    <t>拜泉县住建局</t>
  </si>
  <si>
    <t>29</t>
  </si>
  <si>
    <t>23023119931207202X</t>
  </si>
  <si>
    <t>侯雪</t>
  </si>
  <si>
    <t>230231198710085446</t>
  </si>
  <si>
    <t>张福建</t>
  </si>
  <si>
    <t>230231199311232511</t>
  </si>
  <si>
    <t>吴海强</t>
  </si>
  <si>
    <t>23023119880308002X</t>
  </si>
  <si>
    <t>雷波</t>
  </si>
  <si>
    <t>230231199501011015</t>
  </si>
  <si>
    <t>于涵</t>
  </si>
  <si>
    <t>230231199202204212</t>
  </si>
  <si>
    <t>常文明</t>
  </si>
  <si>
    <t>23023119920826032X</t>
  </si>
  <si>
    <t>赵明月</t>
  </si>
  <si>
    <t>230231198809055415</t>
  </si>
  <si>
    <t>潘跃</t>
  </si>
  <si>
    <t>230231198802150612</t>
  </si>
  <si>
    <t>王达</t>
  </si>
  <si>
    <t>29</t>
  </si>
  <si>
    <t>230231199011185442</t>
  </si>
  <si>
    <t>郝玉立</t>
  </si>
  <si>
    <t>拜泉县政务服务中心</t>
  </si>
  <si>
    <t>16-2</t>
  </si>
  <si>
    <t>230231199211021522</t>
  </si>
  <si>
    <t>马涵</t>
  </si>
  <si>
    <t>16-2</t>
  </si>
  <si>
    <t>230231199006085412</t>
  </si>
  <si>
    <t>段长续</t>
  </si>
  <si>
    <t>230231199510270529</t>
  </si>
  <si>
    <t>田媛媛</t>
  </si>
  <si>
    <t>16-1</t>
  </si>
  <si>
    <t>拜泉县政府办</t>
  </si>
  <si>
    <t>28</t>
  </si>
  <si>
    <t>230231199407125710</t>
  </si>
  <si>
    <t>韩添奇</t>
  </si>
  <si>
    <t>230231199312241516</t>
  </si>
  <si>
    <t>李广尧</t>
  </si>
  <si>
    <t>23023119940610001X</t>
  </si>
  <si>
    <t>侯国航</t>
  </si>
  <si>
    <t>28</t>
  </si>
  <si>
    <t>230231199210120318</t>
  </si>
  <si>
    <t>贺金石</t>
  </si>
  <si>
    <t>拜泉县医保局</t>
  </si>
  <si>
    <t>21</t>
  </si>
  <si>
    <t>230231199310013325</t>
  </si>
  <si>
    <t>孙国庆</t>
  </si>
  <si>
    <t>230231199410070327</t>
  </si>
  <si>
    <t>范红柳</t>
  </si>
  <si>
    <t>230231199001272729</t>
  </si>
  <si>
    <t>王海鸥</t>
  </si>
  <si>
    <t>230231199412024228</t>
  </si>
  <si>
    <t>张春旭</t>
  </si>
  <si>
    <t>230231199410222925</t>
  </si>
  <si>
    <t>周英楠</t>
  </si>
  <si>
    <t>230231199710065722</t>
  </si>
  <si>
    <t>王秋雪</t>
  </si>
  <si>
    <t>230231199105024930</t>
  </si>
  <si>
    <t>刘士岩</t>
  </si>
  <si>
    <t>230231199903060522</t>
  </si>
  <si>
    <t>刘英杰</t>
  </si>
  <si>
    <t>21</t>
  </si>
  <si>
    <t>230231198906115416</t>
  </si>
  <si>
    <t>梁长庚</t>
  </si>
  <si>
    <t>拜泉县团县委</t>
  </si>
  <si>
    <t>08</t>
  </si>
  <si>
    <t>232331198912091622</t>
  </si>
  <si>
    <t>孙婷婷</t>
  </si>
  <si>
    <t>拜泉县统计局</t>
  </si>
  <si>
    <t>14</t>
  </si>
  <si>
    <t>230231199004070014</t>
  </si>
  <si>
    <t>边超</t>
  </si>
  <si>
    <t>230231199411015418</t>
  </si>
  <si>
    <t>纪策</t>
  </si>
  <si>
    <t>14</t>
  </si>
  <si>
    <t>230231199201055438</t>
  </si>
  <si>
    <t>刘兵</t>
  </si>
  <si>
    <t>拜泉县人社局</t>
  </si>
  <si>
    <t>17</t>
  </si>
  <si>
    <t>230231198806065431</t>
  </si>
  <si>
    <t>王皓</t>
  </si>
  <si>
    <t>230231199405275416</t>
  </si>
  <si>
    <t>黄灏</t>
  </si>
  <si>
    <t>17</t>
  </si>
  <si>
    <t>拜泉县人才交流服务中心</t>
  </si>
  <si>
    <t>230231199201100016</t>
  </si>
  <si>
    <t>苏盛轩</t>
  </si>
  <si>
    <t>05</t>
  </si>
  <si>
    <t>230231199402130019</t>
  </si>
  <si>
    <t>胡紫恒</t>
  </si>
  <si>
    <t>拜泉县林业局林下经济产业办公室</t>
  </si>
  <si>
    <t>230231199211015229</t>
  </si>
  <si>
    <t>于野</t>
  </si>
  <si>
    <t>12</t>
  </si>
  <si>
    <t>230624198805210105</t>
  </si>
  <si>
    <t>邹长慧</t>
  </si>
  <si>
    <t>拜泉县劳动就业局</t>
  </si>
  <si>
    <t>03</t>
  </si>
  <si>
    <t>230231199011201019</t>
  </si>
  <si>
    <t>刘玙屿</t>
  </si>
  <si>
    <t>230231199306243718</t>
  </si>
  <si>
    <t>罗嘉锡</t>
  </si>
  <si>
    <t>03</t>
  </si>
  <si>
    <t>230231198911070312</t>
  </si>
  <si>
    <t>段瑞宇</t>
  </si>
  <si>
    <t>拜泉县经济合作促进中心</t>
  </si>
  <si>
    <t>11</t>
  </si>
  <si>
    <t>230231198910013519</t>
  </si>
  <si>
    <t>230231198911190517</t>
  </si>
  <si>
    <t>崔天驰</t>
  </si>
  <si>
    <t>拜泉县机关工委</t>
  </si>
  <si>
    <t>07</t>
  </si>
  <si>
    <t>230231199401203124</t>
  </si>
  <si>
    <t>马冬梅</t>
  </si>
  <si>
    <t>拜泉县广电中心</t>
  </si>
  <si>
    <t>15</t>
  </si>
  <si>
    <t>23023119891130051X</t>
  </si>
  <si>
    <t>马占超</t>
  </si>
  <si>
    <t>230231199103081018</t>
  </si>
  <si>
    <t>曲建宇</t>
  </si>
  <si>
    <t>15</t>
  </si>
  <si>
    <t>拜泉县公共资源交易综合服务中心</t>
  </si>
  <si>
    <t>20</t>
  </si>
  <si>
    <t>文家明</t>
  </si>
  <si>
    <t>拜泉县道路运输管理站</t>
  </si>
  <si>
    <t>19-2</t>
  </si>
  <si>
    <t>230231199210065429</t>
  </si>
  <si>
    <t>230231199305165439</t>
  </si>
  <si>
    <t>周可鑫</t>
  </si>
  <si>
    <t>19-1</t>
  </si>
  <si>
    <t>拜泉县编委办公室</t>
  </si>
  <si>
    <t>女</t>
  </si>
  <si>
    <t>230231198912084521</t>
  </si>
  <si>
    <t>李静</t>
  </si>
  <si>
    <t>01</t>
  </si>
  <si>
    <t>230231199206304042</t>
  </si>
  <si>
    <t>刘宾</t>
  </si>
  <si>
    <t>身份证号码</t>
  </si>
  <si>
    <t>性别</t>
  </si>
  <si>
    <t>姓名</t>
  </si>
  <si>
    <t>报考单位</t>
  </si>
  <si>
    <t>单位代码</t>
  </si>
  <si>
    <t>序号</t>
  </si>
  <si>
    <t>笔试成绩</t>
  </si>
  <si>
    <t>面试成绩</t>
  </si>
  <si>
    <t>总成绩</t>
  </si>
  <si>
    <t>笔试折合后成绩</t>
  </si>
  <si>
    <t>面试折合后成绩</t>
  </si>
  <si>
    <r>
      <t>23023119</t>
    </r>
    <r>
      <rPr>
        <sz val="12"/>
        <rFont val="宋体"/>
        <family val="0"/>
      </rPr>
      <t>9</t>
    </r>
    <r>
      <rPr>
        <sz val="12"/>
        <rFont val="宋体"/>
        <family val="0"/>
      </rPr>
      <t>507105418</t>
    </r>
  </si>
  <si>
    <t>王士光</t>
  </si>
  <si>
    <t>招聘计划数</t>
  </si>
  <si>
    <t>2</t>
  </si>
  <si>
    <t>3</t>
  </si>
  <si>
    <t>3</t>
  </si>
  <si>
    <t>2</t>
  </si>
  <si>
    <t>1</t>
  </si>
  <si>
    <t>1</t>
  </si>
  <si>
    <r>
      <t>1</t>
    </r>
    <r>
      <rPr>
        <sz val="12"/>
        <rFont val="宋体"/>
        <family val="0"/>
      </rPr>
      <t>0</t>
    </r>
  </si>
  <si>
    <t>5</t>
  </si>
  <si>
    <t>10</t>
  </si>
  <si>
    <r>
      <t>10</t>
    </r>
  </si>
  <si>
    <t>5</t>
  </si>
  <si>
    <t>杜波</t>
  </si>
  <si>
    <t>230231199103203118</t>
  </si>
  <si>
    <t>杨涛</t>
  </si>
  <si>
    <t>230231198803065217</t>
  </si>
  <si>
    <t>郭东升</t>
  </si>
  <si>
    <t>230231199402053711</t>
  </si>
  <si>
    <t>王春梅</t>
  </si>
  <si>
    <t>32032119890602042X</t>
  </si>
  <si>
    <t>拜泉县2017年公开招聘政府购买服务人员拟录取名单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</si>
</sst>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32">
      <selection activeCell="A3" sqref="A3:A66"/>
    </sheetView>
  </sheetViews>
  <sheetFormatPr defaultColWidth="9.00390625" defaultRowHeight="14.25"/>
  <cols>
    <col min="1" max="1" width="5.50390625" style="2" bestFit="1" customWidth="1"/>
    <col min="2" max="2" width="5.125" style="4" customWidth="1"/>
    <col min="3" max="3" width="4.75390625" style="4" customWidth="1"/>
    <col min="4" max="4" width="31.125" style="5" customWidth="1"/>
    <col min="5" max="5" width="9.125" style="2" customWidth="1"/>
    <col min="6" max="6" width="7.125" style="2" customWidth="1"/>
    <col min="7" max="7" width="22.625" style="5" customWidth="1"/>
    <col min="8" max="12" width="8.625" style="6" customWidth="1"/>
    <col min="13" max="16384" width="9.00390625" style="6" customWidth="1"/>
  </cols>
  <sheetData>
    <row r="1" spans="1:12" s="3" customFormat="1" ht="33" customHeight="1">
      <c r="A1" s="8"/>
      <c r="B1" s="23" t="s">
        <v>212</v>
      </c>
      <c r="C1" s="23"/>
      <c r="D1" s="23"/>
      <c r="E1" s="23"/>
      <c r="F1" s="23"/>
      <c r="G1" s="23"/>
      <c r="H1" s="23"/>
      <c r="I1" s="23"/>
      <c r="J1" s="23"/>
      <c r="K1" s="23"/>
      <c r="L1" s="8"/>
    </row>
    <row r="2" spans="1:12" s="7" customFormat="1" ht="54.75" customHeight="1">
      <c r="A2" s="9" t="s">
        <v>184</v>
      </c>
      <c r="B2" s="10" t="s">
        <v>183</v>
      </c>
      <c r="C2" s="11" t="s">
        <v>192</v>
      </c>
      <c r="D2" s="9" t="s">
        <v>182</v>
      </c>
      <c r="E2" s="9" t="s">
        <v>181</v>
      </c>
      <c r="F2" s="9" t="s">
        <v>180</v>
      </c>
      <c r="G2" s="10" t="s">
        <v>179</v>
      </c>
      <c r="H2" s="9" t="s">
        <v>185</v>
      </c>
      <c r="I2" s="12" t="s">
        <v>188</v>
      </c>
      <c r="J2" s="9" t="s">
        <v>186</v>
      </c>
      <c r="K2" s="9" t="s">
        <v>189</v>
      </c>
      <c r="L2" s="9" t="s">
        <v>187</v>
      </c>
    </row>
    <row r="3" spans="1:12" s="1" customFormat="1" ht="16.5" customHeight="1">
      <c r="A3" s="9">
        <v>1</v>
      </c>
      <c r="B3" s="10" t="s">
        <v>176</v>
      </c>
      <c r="C3" s="11" t="s">
        <v>193</v>
      </c>
      <c r="D3" s="13" t="s">
        <v>172</v>
      </c>
      <c r="E3" s="14" t="s">
        <v>178</v>
      </c>
      <c r="F3" s="14" t="s">
        <v>173</v>
      </c>
      <c r="G3" s="13" t="s">
        <v>177</v>
      </c>
      <c r="H3" s="15">
        <v>73.5</v>
      </c>
      <c r="I3" s="15">
        <f aca="true" t="shared" si="0" ref="I3:I34">H3*70%</f>
        <v>51.449999999999996</v>
      </c>
      <c r="J3" s="16">
        <v>84.4</v>
      </c>
      <c r="K3" s="16">
        <f aca="true" t="shared" si="1" ref="K3:K34">J3*30%</f>
        <v>25.32</v>
      </c>
      <c r="L3" s="16">
        <f aca="true" t="shared" si="2" ref="L3:L34">H3*70%+J3*30%</f>
        <v>76.77</v>
      </c>
    </row>
    <row r="4" spans="1:12" s="1" customFormat="1" ht="16.5" customHeight="1">
      <c r="A4" s="9">
        <v>2</v>
      </c>
      <c r="B4" s="10" t="s">
        <v>176</v>
      </c>
      <c r="C4" s="11" t="s">
        <v>193</v>
      </c>
      <c r="D4" s="13" t="s">
        <v>172</v>
      </c>
      <c r="E4" s="14" t="s">
        <v>175</v>
      </c>
      <c r="F4" s="14" t="s">
        <v>173</v>
      </c>
      <c r="G4" s="13" t="s">
        <v>174</v>
      </c>
      <c r="H4" s="15">
        <v>73</v>
      </c>
      <c r="I4" s="15">
        <f t="shared" si="0"/>
        <v>51.099999999999994</v>
      </c>
      <c r="J4" s="16">
        <v>81.4</v>
      </c>
      <c r="K4" s="16">
        <f t="shared" si="1"/>
        <v>24.42</v>
      </c>
      <c r="L4" s="16">
        <f t="shared" si="2"/>
        <v>75.52</v>
      </c>
    </row>
    <row r="5" spans="1:12" s="1" customFormat="1" ht="16.5" customHeight="1">
      <c r="A5" s="9">
        <v>3</v>
      </c>
      <c r="B5" s="17" t="s">
        <v>144</v>
      </c>
      <c r="C5" s="18" t="s">
        <v>194</v>
      </c>
      <c r="D5" s="19" t="s">
        <v>138</v>
      </c>
      <c r="E5" s="14" t="s">
        <v>146</v>
      </c>
      <c r="F5" s="14" t="s">
        <v>2</v>
      </c>
      <c r="G5" s="20" t="s">
        <v>145</v>
      </c>
      <c r="H5" s="15">
        <v>56</v>
      </c>
      <c r="I5" s="15">
        <f t="shared" si="0"/>
        <v>39.199999999999996</v>
      </c>
      <c r="J5" s="16">
        <v>78</v>
      </c>
      <c r="K5" s="16">
        <f t="shared" si="1"/>
        <v>23.4</v>
      </c>
      <c r="L5" s="16">
        <f t="shared" si="2"/>
        <v>62.599999999999994</v>
      </c>
    </row>
    <row r="6" spans="1:12" s="1" customFormat="1" ht="16.5" customHeight="1">
      <c r="A6" s="9">
        <v>4</v>
      </c>
      <c r="B6" s="17" t="s">
        <v>139</v>
      </c>
      <c r="C6" s="18" t="s">
        <v>194</v>
      </c>
      <c r="D6" s="19" t="s">
        <v>138</v>
      </c>
      <c r="E6" s="14" t="s">
        <v>141</v>
      </c>
      <c r="F6" s="14" t="s">
        <v>2</v>
      </c>
      <c r="G6" s="20" t="s">
        <v>140</v>
      </c>
      <c r="H6" s="15">
        <v>46.5</v>
      </c>
      <c r="I6" s="15">
        <f t="shared" si="0"/>
        <v>32.55</v>
      </c>
      <c r="J6" s="16">
        <v>80.2</v>
      </c>
      <c r="K6" s="16">
        <f t="shared" si="1"/>
        <v>24.06</v>
      </c>
      <c r="L6" s="16">
        <f t="shared" si="2"/>
        <v>56.61</v>
      </c>
    </row>
    <row r="7" spans="1:12" s="1" customFormat="1" ht="16.5" customHeight="1">
      <c r="A7" s="9">
        <v>5</v>
      </c>
      <c r="B7" s="17" t="s">
        <v>139</v>
      </c>
      <c r="C7" s="18" t="s">
        <v>195</v>
      </c>
      <c r="D7" s="19" t="s">
        <v>138</v>
      </c>
      <c r="E7" s="14" t="s">
        <v>143</v>
      </c>
      <c r="F7" s="14" t="s">
        <v>2</v>
      </c>
      <c r="G7" s="20" t="s">
        <v>142</v>
      </c>
      <c r="H7" s="15">
        <v>47</v>
      </c>
      <c r="I7" s="15">
        <f t="shared" si="0"/>
        <v>32.9</v>
      </c>
      <c r="J7" s="16">
        <v>78.8</v>
      </c>
      <c r="K7" s="16">
        <f t="shared" si="1"/>
        <v>23.639999999999997</v>
      </c>
      <c r="L7" s="16">
        <f t="shared" si="2"/>
        <v>56.53999999999999</v>
      </c>
    </row>
    <row r="8" spans="1:12" s="1" customFormat="1" ht="16.5" customHeight="1">
      <c r="A8" s="9">
        <v>6</v>
      </c>
      <c r="B8" s="17" t="s">
        <v>129</v>
      </c>
      <c r="C8" s="18" t="s">
        <v>193</v>
      </c>
      <c r="D8" s="19" t="s">
        <v>126</v>
      </c>
      <c r="E8" s="14" t="s">
        <v>131</v>
      </c>
      <c r="F8" s="14" t="s">
        <v>2</v>
      </c>
      <c r="G8" s="20" t="s">
        <v>130</v>
      </c>
      <c r="H8" s="15">
        <v>80</v>
      </c>
      <c r="I8" s="15">
        <f t="shared" si="0"/>
        <v>56</v>
      </c>
      <c r="J8" s="16">
        <v>80.8</v>
      </c>
      <c r="K8" s="16">
        <f t="shared" si="1"/>
        <v>24.24</v>
      </c>
      <c r="L8" s="16">
        <f t="shared" si="2"/>
        <v>80.24</v>
      </c>
    </row>
    <row r="9" spans="1:12" s="1" customFormat="1" ht="16.5" customHeight="1">
      <c r="A9" s="9">
        <v>7</v>
      </c>
      <c r="B9" s="17" t="s">
        <v>129</v>
      </c>
      <c r="C9" s="18" t="s">
        <v>196</v>
      </c>
      <c r="D9" s="19" t="s">
        <v>126</v>
      </c>
      <c r="E9" s="14" t="s">
        <v>128</v>
      </c>
      <c r="F9" s="14" t="s">
        <v>2</v>
      </c>
      <c r="G9" s="20" t="s">
        <v>127</v>
      </c>
      <c r="H9" s="15">
        <v>62</v>
      </c>
      <c r="I9" s="15">
        <f t="shared" si="0"/>
        <v>43.4</v>
      </c>
      <c r="J9" s="16">
        <v>81.4</v>
      </c>
      <c r="K9" s="16">
        <f t="shared" si="1"/>
        <v>24.42</v>
      </c>
      <c r="L9" s="16">
        <f t="shared" si="2"/>
        <v>67.82</v>
      </c>
    </row>
    <row r="10" spans="1:12" s="1" customFormat="1" ht="16.5" customHeight="1">
      <c r="A10" s="9">
        <v>8</v>
      </c>
      <c r="B10" s="17" t="s">
        <v>153</v>
      </c>
      <c r="C10" s="18" t="s">
        <v>197</v>
      </c>
      <c r="D10" s="19" t="s">
        <v>152</v>
      </c>
      <c r="E10" s="14" t="s">
        <v>155</v>
      </c>
      <c r="F10" s="14" t="s">
        <v>0</v>
      </c>
      <c r="G10" s="20" t="s">
        <v>154</v>
      </c>
      <c r="H10" s="15">
        <v>56.5</v>
      </c>
      <c r="I10" s="15">
        <f t="shared" si="0"/>
        <v>39.55</v>
      </c>
      <c r="J10" s="16">
        <v>71.2</v>
      </c>
      <c r="K10" s="16">
        <f t="shared" si="1"/>
        <v>21.36</v>
      </c>
      <c r="L10" s="16">
        <f t="shared" si="2"/>
        <v>60.91</v>
      </c>
    </row>
    <row r="11" spans="1:12" s="1" customFormat="1" ht="16.5" customHeight="1">
      <c r="A11" s="9">
        <v>9</v>
      </c>
      <c r="B11" s="17" t="s">
        <v>107</v>
      </c>
      <c r="C11" s="18" t="s">
        <v>198</v>
      </c>
      <c r="D11" s="19" t="s">
        <v>106</v>
      </c>
      <c r="E11" s="14" t="s">
        <v>109</v>
      </c>
      <c r="F11" s="14" t="s">
        <v>0</v>
      </c>
      <c r="G11" s="20" t="s">
        <v>108</v>
      </c>
      <c r="H11" s="15">
        <v>57</v>
      </c>
      <c r="I11" s="15">
        <f t="shared" si="0"/>
        <v>39.9</v>
      </c>
      <c r="J11" s="16">
        <v>77.4</v>
      </c>
      <c r="K11" s="16">
        <f t="shared" si="1"/>
        <v>23.220000000000002</v>
      </c>
      <c r="L11" s="16">
        <f t="shared" si="2"/>
        <v>63.120000000000005</v>
      </c>
    </row>
    <row r="12" spans="1:12" s="1" customFormat="1" ht="16.5" customHeight="1">
      <c r="A12" s="9">
        <v>10</v>
      </c>
      <c r="B12" s="17" t="s">
        <v>40</v>
      </c>
      <c r="C12" s="18" t="s">
        <v>197</v>
      </c>
      <c r="D12" s="19" t="s">
        <v>39</v>
      </c>
      <c r="E12" s="14" t="s">
        <v>204</v>
      </c>
      <c r="F12" s="14" t="s">
        <v>2</v>
      </c>
      <c r="G12" s="20" t="s">
        <v>205</v>
      </c>
      <c r="H12" s="15">
        <v>55</v>
      </c>
      <c r="I12" s="15">
        <f t="shared" si="0"/>
        <v>38.5</v>
      </c>
      <c r="J12" s="16">
        <v>78.6</v>
      </c>
      <c r="K12" s="16">
        <f t="shared" si="1"/>
        <v>23.58</v>
      </c>
      <c r="L12" s="16">
        <f t="shared" si="2"/>
        <v>62.08</v>
      </c>
    </row>
    <row r="13" spans="1:12" s="1" customFormat="1" ht="16.5" customHeight="1">
      <c r="A13" s="9">
        <v>11</v>
      </c>
      <c r="B13" s="17" t="s">
        <v>148</v>
      </c>
      <c r="C13" s="18" t="s">
        <v>193</v>
      </c>
      <c r="D13" s="19" t="s">
        <v>147</v>
      </c>
      <c r="E13" s="14" t="s">
        <v>151</v>
      </c>
      <c r="F13" s="14" t="s">
        <v>2</v>
      </c>
      <c r="G13" s="20" t="s">
        <v>150</v>
      </c>
      <c r="H13" s="15">
        <v>76.5</v>
      </c>
      <c r="I13" s="15">
        <f t="shared" si="0"/>
        <v>53.55</v>
      </c>
      <c r="J13" s="16">
        <v>77.6</v>
      </c>
      <c r="K13" s="16">
        <f t="shared" si="1"/>
        <v>23.279999999999998</v>
      </c>
      <c r="L13" s="16">
        <f t="shared" si="2"/>
        <v>76.83</v>
      </c>
    </row>
    <row r="14" spans="1:12" s="1" customFormat="1" ht="16.5" customHeight="1">
      <c r="A14" s="9">
        <v>12</v>
      </c>
      <c r="B14" s="17" t="s">
        <v>148</v>
      </c>
      <c r="C14" s="18" t="s">
        <v>196</v>
      </c>
      <c r="D14" s="19" t="s">
        <v>147</v>
      </c>
      <c r="E14" s="21" t="s">
        <v>191</v>
      </c>
      <c r="F14" s="14" t="s">
        <v>2</v>
      </c>
      <c r="G14" s="20" t="s">
        <v>149</v>
      </c>
      <c r="H14" s="15">
        <v>53.5</v>
      </c>
      <c r="I14" s="15">
        <f t="shared" si="0"/>
        <v>37.449999999999996</v>
      </c>
      <c r="J14" s="16">
        <v>72.8</v>
      </c>
      <c r="K14" s="16">
        <f t="shared" si="1"/>
        <v>21.84</v>
      </c>
      <c r="L14" s="16">
        <f t="shared" si="2"/>
        <v>59.28999999999999</v>
      </c>
    </row>
    <row r="15" spans="1:12" s="1" customFormat="1" ht="16.5" customHeight="1">
      <c r="A15" s="9">
        <v>13</v>
      </c>
      <c r="B15" s="17" t="s">
        <v>135</v>
      </c>
      <c r="C15" s="18" t="s">
        <v>193</v>
      </c>
      <c r="D15" s="19" t="s">
        <v>132</v>
      </c>
      <c r="E15" s="14" t="s">
        <v>137</v>
      </c>
      <c r="F15" s="14" t="s">
        <v>0</v>
      </c>
      <c r="G15" s="20" t="s">
        <v>136</v>
      </c>
      <c r="H15" s="15">
        <v>60</v>
      </c>
      <c r="I15" s="15">
        <f t="shared" si="0"/>
        <v>42</v>
      </c>
      <c r="J15" s="16">
        <v>82.2</v>
      </c>
      <c r="K15" s="16">
        <f t="shared" si="1"/>
        <v>24.66</v>
      </c>
      <c r="L15" s="16">
        <f t="shared" si="2"/>
        <v>66.66</v>
      </c>
    </row>
    <row r="16" spans="1:12" s="1" customFormat="1" ht="16.5" customHeight="1">
      <c r="A16" s="9">
        <v>14</v>
      </c>
      <c r="B16" s="17" t="s">
        <v>135</v>
      </c>
      <c r="C16" s="18" t="s">
        <v>196</v>
      </c>
      <c r="D16" s="19" t="s">
        <v>132</v>
      </c>
      <c r="E16" s="14" t="s">
        <v>134</v>
      </c>
      <c r="F16" s="14" t="s">
        <v>0</v>
      </c>
      <c r="G16" s="20" t="s">
        <v>133</v>
      </c>
      <c r="H16" s="15">
        <v>52</v>
      </c>
      <c r="I16" s="15">
        <f t="shared" si="0"/>
        <v>36.4</v>
      </c>
      <c r="J16" s="16">
        <v>74.8</v>
      </c>
      <c r="K16" s="16">
        <f t="shared" si="1"/>
        <v>22.439999999999998</v>
      </c>
      <c r="L16" s="16">
        <f t="shared" si="2"/>
        <v>58.839999999999996</v>
      </c>
    </row>
    <row r="17" spans="1:12" s="1" customFormat="1" ht="16.5" customHeight="1">
      <c r="A17" s="9">
        <v>15</v>
      </c>
      <c r="B17" s="17" t="s">
        <v>116</v>
      </c>
      <c r="C17" s="18" t="s">
        <v>194</v>
      </c>
      <c r="D17" s="19" t="s">
        <v>110</v>
      </c>
      <c r="E17" s="14" t="s">
        <v>118</v>
      </c>
      <c r="F17" s="14" t="s">
        <v>2</v>
      </c>
      <c r="G17" s="20" t="s">
        <v>117</v>
      </c>
      <c r="H17" s="15">
        <v>62</v>
      </c>
      <c r="I17" s="15">
        <f t="shared" si="0"/>
        <v>43.4</v>
      </c>
      <c r="J17" s="16">
        <v>75.6</v>
      </c>
      <c r="K17" s="16">
        <f t="shared" si="1"/>
        <v>22.679999999999996</v>
      </c>
      <c r="L17" s="16">
        <f t="shared" si="2"/>
        <v>66.08</v>
      </c>
    </row>
    <row r="18" spans="1:12" s="1" customFormat="1" ht="16.5" customHeight="1">
      <c r="A18" s="9">
        <v>16</v>
      </c>
      <c r="B18" s="17" t="s">
        <v>116</v>
      </c>
      <c r="C18" s="18" t="s">
        <v>194</v>
      </c>
      <c r="D18" s="19" t="s">
        <v>110</v>
      </c>
      <c r="E18" s="14" t="s">
        <v>115</v>
      </c>
      <c r="F18" s="14" t="s">
        <v>2</v>
      </c>
      <c r="G18" s="20" t="s">
        <v>114</v>
      </c>
      <c r="H18" s="15">
        <v>60.5</v>
      </c>
      <c r="I18" s="15">
        <f t="shared" si="0"/>
        <v>42.349999999999994</v>
      </c>
      <c r="J18" s="16">
        <v>78</v>
      </c>
      <c r="K18" s="16">
        <f t="shared" si="1"/>
        <v>23.4</v>
      </c>
      <c r="L18" s="16">
        <f t="shared" si="2"/>
        <v>65.75</v>
      </c>
    </row>
    <row r="19" spans="1:12" s="1" customFormat="1" ht="16.5" customHeight="1">
      <c r="A19" s="9">
        <v>17</v>
      </c>
      <c r="B19" s="17" t="s">
        <v>111</v>
      </c>
      <c r="C19" s="18" t="s">
        <v>195</v>
      </c>
      <c r="D19" s="19" t="s">
        <v>110</v>
      </c>
      <c r="E19" s="14" t="s">
        <v>113</v>
      </c>
      <c r="F19" s="14" t="s">
        <v>2</v>
      </c>
      <c r="G19" s="20" t="s">
        <v>112</v>
      </c>
      <c r="H19" s="15">
        <v>54.5</v>
      </c>
      <c r="I19" s="15">
        <f t="shared" si="0"/>
        <v>38.15</v>
      </c>
      <c r="J19" s="16">
        <v>80.2</v>
      </c>
      <c r="K19" s="16">
        <f t="shared" si="1"/>
        <v>24.06</v>
      </c>
      <c r="L19" s="16">
        <f t="shared" si="2"/>
        <v>62.209999999999994</v>
      </c>
    </row>
    <row r="20" spans="1:12" s="1" customFormat="1" ht="16.5" customHeight="1">
      <c r="A20" s="9">
        <v>18</v>
      </c>
      <c r="B20" s="17" t="s">
        <v>162</v>
      </c>
      <c r="C20" s="18" t="s">
        <v>193</v>
      </c>
      <c r="D20" s="19" t="s">
        <v>156</v>
      </c>
      <c r="E20" s="14" t="s">
        <v>161</v>
      </c>
      <c r="F20" s="14" t="s">
        <v>2</v>
      </c>
      <c r="G20" s="20" t="s">
        <v>160</v>
      </c>
      <c r="H20" s="15">
        <v>54.5</v>
      </c>
      <c r="I20" s="15">
        <f t="shared" si="0"/>
        <v>38.15</v>
      </c>
      <c r="J20" s="16">
        <v>76.6</v>
      </c>
      <c r="K20" s="16">
        <f t="shared" si="1"/>
        <v>22.979999999999997</v>
      </c>
      <c r="L20" s="16">
        <f t="shared" si="2"/>
        <v>61.129999999999995</v>
      </c>
    </row>
    <row r="21" spans="1:12" s="1" customFormat="1" ht="16.5" customHeight="1">
      <c r="A21" s="9">
        <v>19</v>
      </c>
      <c r="B21" s="17" t="s">
        <v>157</v>
      </c>
      <c r="C21" s="18" t="s">
        <v>193</v>
      </c>
      <c r="D21" s="19" t="s">
        <v>156</v>
      </c>
      <c r="E21" s="14" t="s">
        <v>159</v>
      </c>
      <c r="F21" s="14" t="s">
        <v>2</v>
      </c>
      <c r="G21" s="20" t="s">
        <v>158</v>
      </c>
      <c r="H21" s="15">
        <v>49.5</v>
      </c>
      <c r="I21" s="15">
        <f t="shared" si="0"/>
        <v>34.65</v>
      </c>
      <c r="J21" s="16">
        <v>79</v>
      </c>
      <c r="K21" s="16">
        <f t="shared" si="1"/>
        <v>23.7</v>
      </c>
      <c r="L21" s="16">
        <f t="shared" si="2"/>
        <v>58.349999999999994</v>
      </c>
    </row>
    <row r="22" spans="1:12" s="1" customFormat="1" ht="16.5" customHeight="1">
      <c r="A22" s="9">
        <v>20</v>
      </c>
      <c r="B22" s="17" t="s">
        <v>73</v>
      </c>
      <c r="C22" s="18" t="s">
        <v>198</v>
      </c>
      <c r="D22" s="19" t="s">
        <v>64</v>
      </c>
      <c r="E22" s="14" t="s">
        <v>72</v>
      </c>
      <c r="F22" s="14" t="s">
        <v>0</v>
      </c>
      <c r="G22" s="20" t="s">
        <v>71</v>
      </c>
      <c r="H22" s="15">
        <v>51</v>
      </c>
      <c r="I22" s="15">
        <f t="shared" si="0"/>
        <v>35.699999999999996</v>
      </c>
      <c r="J22" s="16">
        <v>80.8</v>
      </c>
      <c r="K22" s="16">
        <f t="shared" si="1"/>
        <v>24.24</v>
      </c>
      <c r="L22" s="16">
        <f t="shared" si="2"/>
        <v>59.94</v>
      </c>
    </row>
    <row r="23" spans="1:12" s="1" customFormat="1" ht="16.5" customHeight="1">
      <c r="A23" s="9">
        <v>21</v>
      </c>
      <c r="B23" s="17" t="s">
        <v>68</v>
      </c>
      <c r="C23" s="18" t="s">
        <v>193</v>
      </c>
      <c r="D23" s="19" t="s">
        <v>64</v>
      </c>
      <c r="E23" s="14" t="s">
        <v>70</v>
      </c>
      <c r="F23" s="14" t="s">
        <v>2</v>
      </c>
      <c r="G23" s="20" t="s">
        <v>69</v>
      </c>
      <c r="H23" s="15">
        <v>66.5</v>
      </c>
      <c r="I23" s="15">
        <f t="shared" si="0"/>
        <v>46.55</v>
      </c>
      <c r="J23" s="16">
        <v>80.4</v>
      </c>
      <c r="K23" s="16">
        <f t="shared" si="1"/>
        <v>24.12</v>
      </c>
      <c r="L23" s="16">
        <f t="shared" si="2"/>
        <v>70.67</v>
      </c>
    </row>
    <row r="24" spans="1:12" s="1" customFormat="1" ht="16.5" customHeight="1">
      <c r="A24" s="9">
        <v>22</v>
      </c>
      <c r="B24" s="17" t="s">
        <v>65</v>
      </c>
      <c r="C24" s="18" t="s">
        <v>196</v>
      </c>
      <c r="D24" s="19" t="s">
        <v>64</v>
      </c>
      <c r="E24" s="14" t="s">
        <v>67</v>
      </c>
      <c r="F24" s="14" t="s">
        <v>0</v>
      </c>
      <c r="G24" s="20" t="s">
        <v>66</v>
      </c>
      <c r="H24" s="15">
        <v>49</v>
      </c>
      <c r="I24" s="15">
        <f t="shared" si="0"/>
        <v>34.3</v>
      </c>
      <c r="J24" s="16">
        <v>85.6</v>
      </c>
      <c r="K24" s="16">
        <f t="shared" si="1"/>
        <v>25.679999999999996</v>
      </c>
      <c r="L24" s="16">
        <f t="shared" si="2"/>
        <v>59.97999999999999</v>
      </c>
    </row>
    <row r="25" spans="1:12" s="1" customFormat="1" ht="16.5" customHeight="1">
      <c r="A25" s="9">
        <v>23</v>
      </c>
      <c r="B25" s="17" t="s">
        <v>125</v>
      </c>
      <c r="C25" s="18" t="s">
        <v>193</v>
      </c>
      <c r="D25" s="19" t="s">
        <v>119</v>
      </c>
      <c r="E25" s="14" t="s">
        <v>124</v>
      </c>
      <c r="F25" s="14" t="s">
        <v>2</v>
      </c>
      <c r="G25" s="20" t="s">
        <v>123</v>
      </c>
      <c r="H25" s="15">
        <v>49.5</v>
      </c>
      <c r="I25" s="15">
        <f t="shared" si="0"/>
        <v>34.65</v>
      </c>
      <c r="J25" s="16">
        <v>79.4</v>
      </c>
      <c r="K25" s="16">
        <f t="shared" si="1"/>
        <v>23.82</v>
      </c>
      <c r="L25" s="16">
        <f t="shared" si="2"/>
        <v>58.47</v>
      </c>
    </row>
    <row r="26" spans="1:12" s="1" customFormat="1" ht="16.5" customHeight="1">
      <c r="A26" s="9">
        <v>24</v>
      </c>
      <c r="B26" s="17" t="s">
        <v>120</v>
      </c>
      <c r="C26" s="18" t="s">
        <v>196</v>
      </c>
      <c r="D26" s="19" t="s">
        <v>119</v>
      </c>
      <c r="E26" s="14" t="s">
        <v>122</v>
      </c>
      <c r="F26" s="14" t="s">
        <v>2</v>
      </c>
      <c r="G26" s="20" t="s">
        <v>121</v>
      </c>
      <c r="H26" s="15">
        <v>47</v>
      </c>
      <c r="I26" s="15">
        <f t="shared" si="0"/>
        <v>32.9</v>
      </c>
      <c r="J26" s="16">
        <v>79.6</v>
      </c>
      <c r="K26" s="16">
        <f t="shared" si="1"/>
        <v>23.88</v>
      </c>
      <c r="L26" s="16">
        <f t="shared" si="2"/>
        <v>56.78</v>
      </c>
    </row>
    <row r="27" spans="1:12" s="1" customFormat="1" ht="16.5" customHeight="1">
      <c r="A27" s="9">
        <v>25</v>
      </c>
      <c r="B27" s="17" t="s">
        <v>171</v>
      </c>
      <c r="C27" s="18" t="s">
        <v>197</v>
      </c>
      <c r="D27" s="19" t="s">
        <v>166</v>
      </c>
      <c r="E27" s="14" t="s">
        <v>170</v>
      </c>
      <c r="F27" s="14" t="s">
        <v>2</v>
      </c>
      <c r="G27" s="20" t="s">
        <v>169</v>
      </c>
      <c r="H27" s="15">
        <v>47</v>
      </c>
      <c r="I27" s="15">
        <f t="shared" si="0"/>
        <v>32.9</v>
      </c>
      <c r="J27" s="16">
        <v>85.6</v>
      </c>
      <c r="K27" s="16">
        <f t="shared" si="1"/>
        <v>25.679999999999996</v>
      </c>
      <c r="L27" s="16">
        <f t="shared" si="2"/>
        <v>58.58</v>
      </c>
    </row>
    <row r="28" spans="1:12" s="1" customFormat="1" ht="16.5" customHeight="1">
      <c r="A28" s="9">
        <v>26</v>
      </c>
      <c r="B28" s="17" t="s">
        <v>167</v>
      </c>
      <c r="C28" s="18" t="s">
        <v>197</v>
      </c>
      <c r="D28" s="19" t="s">
        <v>166</v>
      </c>
      <c r="E28" s="14" t="s">
        <v>20</v>
      </c>
      <c r="F28" s="14" t="s">
        <v>0</v>
      </c>
      <c r="G28" s="20" t="s">
        <v>168</v>
      </c>
      <c r="H28" s="15">
        <v>64</v>
      </c>
      <c r="I28" s="15">
        <f t="shared" si="0"/>
        <v>44.8</v>
      </c>
      <c r="J28" s="16">
        <v>76.8</v>
      </c>
      <c r="K28" s="16">
        <f t="shared" si="1"/>
        <v>23.04</v>
      </c>
      <c r="L28" s="16">
        <f t="shared" si="2"/>
        <v>67.84</v>
      </c>
    </row>
    <row r="29" spans="1:12" s="1" customFormat="1" ht="16.5" customHeight="1">
      <c r="A29" s="9">
        <v>27</v>
      </c>
      <c r="B29" s="17" t="s">
        <v>164</v>
      </c>
      <c r="C29" s="18" t="s">
        <v>198</v>
      </c>
      <c r="D29" s="19" t="s">
        <v>163</v>
      </c>
      <c r="E29" s="14" t="s">
        <v>165</v>
      </c>
      <c r="F29" s="14" t="s">
        <v>2</v>
      </c>
      <c r="G29" s="22" t="s">
        <v>190</v>
      </c>
      <c r="H29" s="15">
        <v>53</v>
      </c>
      <c r="I29" s="15">
        <f t="shared" si="0"/>
        <v>37.099999999999994</v>
      </c>
      <c r="J29" s="16">
        <v>74.6</v>
      </c>
      <c r="K29" s="16">
        <f t="shared" si="1"/>
        <v>22.38</v>
      </c>
      <c r="L29" s="16">
        <f t="shared" si="2"/>
        <v>59.47999999999999</v>
      </c>
    </row>
    <row r="30" spans="1:12" s="1" customFormat="1" ht="16.5" customHeight="1">
      <c r="A30" s="9">
        <v>28</v>
      </c>
      <c r="B30" s="17" t="s">
        <v>103</v>
      </c>
      <c r="C30" s="18" t="s">
        <v>199</v>
      </c>
      <c r="D30" s="19" t="s">
        <v>85</v>
      </c>
      <c r="E30" s="14" t="s">
        <v>105</v>
      </c>
      <c r="F30" s="14" t="s">
        <v>2</v>
      </c>
      <c r="G30" s="20" t="s">
        <v>104</v>
      </c>
      <c r="H30" s="15">
        <v>76.5</v>
      </c>
      <c r="I30" s="15">
        <f t="shared" si="0"/>
        <v>53.55</v>
      </c>
      <c r="J30" s="16">
        <v>83.8</v>
      </c>
      <c r="K30" s="16">
        <f t="shared" si="1"/>
        <v>25.139999999999997</v>
      </c>
      <c r="L30" s="16">
        <f t="shared" si="2"/>
        <v>78.69</v>
      </c>
    </row>
    <row r="31" spans="1:12" s="1" customFormat="1" ht="16.5" customHeight="1">
      <c r="A31" s="9">
        <v>29</v>
      </c>
      <c r="B31" s="17" t="s">
        <v>103</v>
      </c>
      <c r="C31" s="18" t="s">
        <v>199</v>
      </c>
      <c r="D31" s="19" t="s">
        <v>85</v>
      </c>
      <c r="E31" s="14" t="s">
        <v>102</v>
      </c>
      <c r="F31" s="14" t="s">
        <v>0</v>
      </c>
      <c r="G31" s="20" t="s">
        <v>101</v>
      </c>
      <c r="H31" s="15">
        <v>75</v>
      </c>
      <c r="I31" s="15">
        <f t="shared" si="0"/>
        <v>52.5</v>
      </c>
      <c r="J31" s="16">
        <v>80.8</v>
      </c>
      <c r="K31" s="16">
        <f t="shared" si="1"/>
        <v>24.24</v>
      </c>
      <c r="L31" s="16">
        <f t="shared" si="2"/>
        <v>76.74</v>
      </c>
    </row>
    <row r="32" spans="1:12" s="1" customFormat="1" ht="16.5" customHeight="1">
      <c r="A32" s="9">
        <v>30</v>
      </c>
      <c r="B32" s="17" t="s">
        <v>86</v>
      </c>
      <c r="C32" s="18" t="s">
        <v>202</v>
      </c>
      <c r="D32" s="19" t="s">
        <v>85</v>
      </c>
      <c r="E32" s="14" t="s">
        <v>100</v>
      </c>
      <c r="F32" s="14" t="s">
        <v>2</v>
      </c>
      <c r="G32" s="20" t="s">
        <v>99</v>
      </c>
      <c r="H32" s="15">
        <v>73</v>
      </c>
      <c r="I32" s="15">
        <f t="shared" si="0"/>
        <v>51.099999999999994</v>
      </c>
      <c r="J32" s="16">
        <v>83.6</v>
      </c>
      <c r="K32" s="16">
        <f t="shared" si="1"/>
        <v>25.08</v>
      </c>
      <c r="L32" s="16">
        <f t="shared" si="2"/>
        <v>76.17999999999999</v>
      </c>
    </row>
    <row r="33" spans="1:12" s="1" customFormat="1" ht="16.5" customHeight="1">
      <c r="A33" s="9">
        <v>31</v>
      </c>
      <c r="B33" s="17" t="s">
        <v>86</v>
      </c>
      <c r="C33" s="18" t="s">
        <v>202</v>
      </c>
      <c r="D33" s="19" t="s">
        <v>85</v>
      </c>
      <c r="E33" s="14" t="s">
        <v>98</v>
      </c>
      <c r="F33" s="14" t="s">
        <v>0</v>
      </c>
      <c r="G33" s="20" t="s">
        <v>97</v>
      </c>
      <c r="H33" s="15">
        <v>69</v>
      </c>
      <c r="I33" s="15">
        <f t="shared" si="0"/>
        <v>48.3</v>
      </c>
      <c r="J33" s="16">
        <v>85</v>
      </c>
      <c r="K33" s="16">
        <f t="shared" si="1"/>
        <v>25.5</v>
      </c>
      <c r="L33" s="16">
        <f t="shared" si="2"/>
        <v>73.8</v>
      </c>
    </row>
    <row r="34" spans="1:12" s="1" customFormat="1" ht="16.5" customHeight="1">
      <c r="A34" s="9">
        <v>32</v>
      </c>
      <c r="B34" s="17" t="s">
        <v>86</v>
      </c>
      <c r="C34" s="18" t="s">
        <v>202</v>
      </c>
      <c r="D34" s="19" t="s">
        <v>85</v>
      </c>
      <c r="E34" s="14" t="s">
        <v>96</v>
      </c>
      <c r="F34" s="14" t="s">
        <v>0</v>
      </c>
      <c r="G34" s="20" t="s">
        <v>95</v>
      </c>
      <c r="H34" s="15">
        <v>67</v>
      </c>
      <c r="I34" s="15">
        <f t="shared" si="0"/>
        <v>46.9</v>
      </c>
      <c r="J34" s="16">
        <v>84.8</v>
      </c>
      <c r="K34" s="16">
        <f t="shared" si="1"/>
        <v>25.439999999999998</v>
      </c>
      <c r="L34" s="16">
        <f t="shared" si="2"/>
        <v>72.34</v>
      </c>
    </row>
    <row r="35" spans="1:12" s="1" customFormat="1" ht="16.5" customHeight="1">
      <c r="A35" s="9">
        <v>33</v>
      </c>
      <c r="B35" s="17" t="s">
        <v>86</v>
      </c>
      <c r="C35" s="18" t="s">
        <v>202</v>
      </c>
      <c r="D35" s="19" t="s">
        <v>85</v>
      </c>
      <c r="E35" s="14" t="s">
        <v>92</v>
      </c>
      <c r="F35" s="14" t="s">
        <v>0</v>
      </c>
      <c r="G35" s="20" t="s">
        <v>91</v>
      </c>
      <c r="H35" s="15">
        <v>63</v>
      </c>
      <c r="I35" s="15">
        <f aca="true" t="shared" si="3" ref="I35:I66">H35*70%</f>
        <v>44.099999999999994</v>
      </c>
      <c r="J35" s="16">
        <v>84.6</v>
      </c>
      <c r="K35" s="16">
        <f aca="true" t="shared" si="4" ref="K35:K66">J35*30%</f>
        <v>25.38</v>
      </c>
      <c r="L35" s="16">
        <f aca="true" t="shared" si="5" ref="L35:L66">H35*70%+J35*30%</f>
        <v>69.47999999999999</v>
      </c>
    </row>
    <row r="36" spans="1:12" s="1" customFormat="1" ht="16.5" customHeight="1">
      <c r="A36" s="9">
        <v>34</v>
      </c>
      <c r="B36" s="17" t="s">
        <v>86</v>
      </c>
      <c r="C36" s="18" t="s">
        <v>202</v>
      </c>
      <c r="D36" s="19" t="s">
        <v>85</v>
      </c>
      <c r="E36" s="14" t="s">
        <v>94</v>
      </c>
      <c r="F36" s="14" t="s">
        <v>0</v>
      </c>
      <c r="G36" s="20" t="s">
        <v>93</v>
      </c>
      <c r="H36" s="15">
        <v>64</v>
      </c>
      <c r="I36" s="15">
        <f t="shared" si="3"/>
        <v>44.8</v>
      </c>
      <c r="J36" s="16">
        <v>80.8</v>
      </c>
      <c r="K36" s="16">
        <f t="shared" si="4"/>
        <v>24.24</v>
      </c>
      <c r="L36" s="16">
        <f t="shared" si="5"/>
        <v>69.03999999999999</v>
      </c>
    </row>
    <row r="37" spans="1:12" s="1" customFormat="1" ht="15.75" customHeight="1">
      <c r="A37" s="9">
        <v>35</v>
      </c>
      <c r="B37" s="17" t="s">
        <v>86</v>
      </c>
      <c r="C37" s="18" t="s">
        <v>202</v>
      </c>
      <c r="D37" s="19" t="s">
        <v>85</v>
      </c>
      <c r="E37" s="14" t="s">
        <v>88</v>
      </c>
      <c r="F37" s="14" t="s">
        <v>0</v>
      </c>
      <c r="G37" s="20" t="s">
        <v>87</v>
      </c>
      <c r="H37" s="15">
        <v>59.5</v>
      </c>
      <c r="I37" s="15">
        <f t="shared" si="3"/>
        <v>41.65</v>
      </c>
      <c r="J37" s="16">
        <v>84.4</v>
      </c>
      <c r="K37" s="16">
        <f t="shared" si="4"/>
        <v>25.32</v>
      </c>
      <c r="L37" s="16">
        <f t="shared" si="5"/>
        <v>66.97</v>
      </c>
    </row>
    <row r="38" spans="1:12" s="1" customFormat="1" ht="16.5" customHeight="1">
      <c r="A38" s="9">
        <v>36</v>
      </c>
      <c r="B38" s="17" t="s">
        <v>86</v>
      </c>
      <c r="C38" s="18" t="s">
        <v>202</v>
      </c>
      <c r="D38" s="19" t="s">
        <v>85</v>
      </c>
      <c r="E38" s="14" t="s">
        <v>90</v>
      </c>
      <c r="F38" s="14" t="s">
        <v>0</v>
      </c>
      <c r="G38" s="20" t="s">
        <v>89</v>
      </c>
      <c r="H38" s="15">
        <v>59.5</v>
      </c>
      <c r="I38" s="15">
        <f t="shared" si="3"/>
        <v>41.65</v>
      </c>
      <c r="J38" s="16">
        <v>83.8</v>
      </c>
      <c r="K38" s="16">
        <f t="shared" si="4"/>
        <v>25.139999999999997</v>
      </c>
      <c r="L38" s="16">
        <f t="shared" si="5"/>
        <v>66.78999999999999</v>
      </c>
    </row>
    <row r="39" spans="1:12" s="1" customFormat="1" ht="16.5" customHeight="1">
      <c r="A39" s="9">
        <v>37</v>
      </c>
      <c r="B39" s="17" t="s">
        <v>86</v>
      </c>
      <c r="C39" s="18" t="s">
        <v>199</v>
      </c>
      <c r="D39" s="19" t="s">
        <v>85</v>
      </c>
      <c r="E39" s="14" t="s">
        <v>208</v>
      </c>
      <c r="F39" s="14" t="s">
        <v>2</v>
      </c>
      <c r="G39" s="20" t="s">
        <v>209</v>
      </c>
      <c r="H39" s="15">
        <v>59</v>
      </c>
      <c r="I39" s="15">
        <f t="shared" si="3"/>
        <v>41.3</v>
      </c>
      <c r="J39" s="16">
        <v>83.8</v>
      </c>
      <c r="K39" s="16">
        <f t="shared" si="4"/>
        <v>25.139999999999997</v>
      </c>
      <c r="L39" s="16">
        <f t="shared" si="5"/>
        <v>66.44</v>
      </c>
    </row>
    <row r="40" spans="1:12" s="1" customFormat="1" ht="16.5" customHeight="1">
      <c r="A40" s="9">
        <v>38</v>
      </c>
      <c r="B40" s="17" t="s">
        <v>36</v>
      </c>
      <c r="C40" s="18" t="s">
        <v>193</v>
      </c>
      <c r="D40" s="19" t="s">
        <v>33</v>
      </c>
      <c r="E40" s="14" t="s">
        <v>38</v>
      </c>
      <c r="F40" s="14" t="s">
        <v>0</v>
      </c>
      <c r="G40" s="20" t="s">
        <v>37</v>
      </c>
      <c r="H40" s="15">
        <v>67</v>
      </c>
      <c r="I40" s="15">
        <f t="shared" si="3"/>
        <v>46.9</v>
      </c>
      <c r="J40" s="16">
        <v>73.4</v>
      </c>
      <c r="K40" s="16">
        <f t="shared" si="4"/>
        <v>22.02</v>
      </c>
      <c r="L40" s="16">
        <f t="shared" si="5"/>
        <v>68.92</v>
      </c>
    </row>
    <row r="41" spans="1:12" s="1" customFormat="1" ht="16.5" customHeight="1">
      <c r="A41" s="9">
        <v>39</v>
      </c>
      <c r="B41" s="17" t="s">
        <v>36</v>
      </c>
      <c r="C41" s="18" t="s">
        <v>193</v>
      </c>
      <c r="D41" s="19" t="s">
        <v>33</v>
      </c>
      <c r="E41" s="14" t="s">
        <v>35</v>
      </c>
      <c r="F41" s="14" t="s">
        <v>2</v>
      </c>
      <c r="G41" s="20" t="s">
        <v>34</v>
      </c>
      <c r="H41" s="15">
        <v>52</v>
      </c>
      <c r="I41" s="15">
        <f t="shared" si="3"/>
        <v>36.4</v>
      </c>
      <c r="J41" s="16">
        <v>78.2</v>
      </c>
      <c r="K41" s="16">
        <f t="shared" si="4"/>
        <v>23.46</v>
      </c>
      <c r="L41" s="16">
        <f t="shared" si="5"/>
        <v>59.86</v>
      </c>
    </row>
    <row r="42" spans="1:12" s="1" customFormat="1" ht="16.5" customHeight="1">
      <c r="A42" s="9">
        <v>40</v>
      </c>
      <c r="B42" s="17" t="s">
        <v>30</v>
      </c>
      <c r="C42" s="18" t="s">
        <v>193</v>
      </c>
      <c r="D42" s="19" t="s">
        <v>26</v>
      </c>
      <c r="E42" s="14" t="s">
        <v>32</v>
      </c>
      <c r="F42" s="14" t="s">
        <v>0</v>
      </c>
      <c r="G42" s="20" t="s">
        <v>31</v>
      </c>
      <c r="H42" s="15">
        <v>54.5</v>
      </c>
      <c r="I42" s="15">
        <f t="shared" si="3"/>
        <v>38.15</v>
      </c>
      <c r="J42" s="16">
        <v>79.8</v>
      </c>
      <c r="K42" s="16">
        <f t="shared" si="4"/>
        <v>23.939999999999998</v>
      </c>
      <c r="L42" s="16">
        <f t="shared" si="5"/>
        <v>62.089999999999996</v>
      </c>
    </row>
    <row r="43" spans="1:12" s="1" customFormat="1" ht="16.5" customHeight="1">
      <c r="A43" s="9">
        <v>41</v>
      </c>
      <c r="B43" s="17" t="s">
        <v>27</v>
      </c>
      <c r="C43" s="18" t="s">
        <v>193</v>
      </c>
      <c r="D43" s="19" t="s">
        <v>26</v>
      </c>
      <c r="E43" s="14" t="s">
        <v>29</v>
      </c>
      <c r="F43" s="14" t="s">
        <v>0</v>
      </c>
      <c r="G43" s="20" t="s">
        <v>28</v>
      </c>
      <c r="H43" s="15">
        <v>50</v>
      </c>
      <c r="I43" s="15">
        <f>H43*70%</f>
        <v>35</v>
      </c>
      <c r="J43" s="16">
        <v>83.2</v>
      </c>
      <c r="K43" s="16">
        <f>J43*30%</f>
        <v>24.96</v>
      </c>
      <c r="L43" s="16">
        <f>H43*70%+J43*30%</f>
        <v>59.96</v>
      </c>
    </row>
    <row r="44" spans="1:12" s="1" customFormat="1" ht="16.5" customHeight="1">
      <c r="A44" s="9">
        <v>42</v>
      </c>
      <c r="B44" s="17" t="s">
        <v>23</v>
      </c>
      <c r="C44" s="18" t="s">
        <v>193</v>
      </c>
      <c r="D44" s="19" t="s">
        <v>19</v>
      </c>
      <c r="E44" s="14" t="s">
        <v>22</v>
      </c>
      <c r="F44" s="14" t="s">
        <v>0</v>
      </c>
      <c r="G44" s="20" t="s">
        <v>21</v>
      </c>
      <c r="H44" s="15">
        <v>58.5</v>
      </c>
      <c r="I44" s="15">
        <f t="shared" si="3"/>
        <v>40.949999999999996</v>
      </c>
      <c r="J44" s="16">
        <v>85.4</v>
      </c>
      <c r="K44" s="16">
        <f t="shared" si="4"/>
        <v>25.62</v>
      </c>
      <c r="L44" s="16">
        <f t="shared" si="5"/>
        <v>66.57</v>
      </c>
    </row>
    <row r="45" spans="1:12" s="1" customFormat="1" ht="16.5" customHeight="1">
      <c r="A45" s="9">
        <v>43</v>
      </c>
      <c r="B45" s="17" t="s">
        <v>23</v>
      </c>
      <c r="C45" s="18" t="s">
        <v>193</v>
      </c>
      <c r="D45" s="19" t="s">
        <v>19</v>
      </c>
      <c r="E45" s="14" t="s">
        <v>25</v>
      </c>
      <c r="F45" s="14" t="s">
        <v>0</v>
      </c>
      <c r="G45" s="20" t="s">
        <v>24</v>
      </c>
      <c r="H45" s="15">
        <v>59</v>
      </c>
      <c r="I45" s="15">
        <f t="shared" si="3"/>
        <v>41.3</v>
      </c>
      <c r="J45" s="16">
        <v>80.2</v>
      </c>
      <c r="K45" s="16">
        <f t="shared" si="4"/>
        <v>24.06</v>
      </c>
      <c r="L45" s="16">
        <f t="shared" si="5"/>
        <v>65.36</v>
      </c>
    </row>
    <row r="46" spans="1:12" s="1" customFormat="1" ht="16.5" customHeight="1">
      <c r="A46" s="9">
        <v>44</v>
      </c>
      <c r="B46" s="17" t="s">
        <v>3</v>
      </c>
      <c r="C46" s="18" t="s">
        <v>193</v>
      </c>
      <c r="D46" s="19" t="s">
        <v>1</v>
      </c>
      <c r="E46" s="14" t="s">
        <v>210</v>
      </c>
      <c r="F46" s="14" t="s">
        <v>0</v>
      </c>
      <c r="G46" s="20" t="s">
        <v>211</v>
      </c>
      <c r="H46" s="15">
        <v>56</v>
      </c>
      <c r="I46" s="15">
        <f t="shared" si="3"/>
        <v>39.199999999999996</v>
      </c>
      <c r="J46" s="16">
        <v>80.4</v>
      </c>
      <c r="K46" s="16">
        <f t="shared" si="4"/>
        <v>24.12</v>
      </c>
      <c r="L46" s="16">
        <f t="shared" si="5"/>
        <v>63.31999999999999</v>
      </c>
    </row>
    <row r="47" spans="1:12" s="1" customFormat="1" ht="16.5" customHeight="1">
      <c r="A47" s="9">
        <v>45</v>
      </c>
      <c r="B47" s="17" t="s">
        <v>3</v>
      </c>
      <c r="C47" s="18" t="s">
        <v>193</v>
      </c>
      <c r="D47" s="19" t="s">
        <v>1</v>
      </c>
      <c r="E47" s="14" t="s">
        <v>5</v>
      </c>
      <c r="F47" s="14" t="s">
        <v>0</v>
      </c>
      <c r="G47" s="20" t="s">
        <v>4</v>
      </c>
      <c r="H47" s="15">
        <v>56.5</v>
      </c>
      <c r="I47" s="15">
        <f t="shared" si="3"/>
        <v>39.55</v>
      </c>
      <c r="J47" s="16">
        <v>77.6</v>
      </c>
      <c r="K47" s="16">
        <f t="shared" si="4"/>
        <v>23.279999999999998</v>
      </c>
      <c r="L47" s="16">
        <f t="shared" si="5"/>
        <v>62.83</v>
      </c>
    </row>
    <row r="48" spans="1:12" s="1" customFormat="1" ht="16.5" customHeight="1">
      <c r="A48" s="9">
        <v>46</v>
      </c>
      <c r="B48" s="17" t="s">
        <v>18</v>
      </c>
      <c r="C48" s="18" t="s">
        <v>193</v>
      </c>
      <c r="D48" s="19" t="s">
        <v>12</v>
      </c>
      <c r="E48" s="14" t="s">
        <v>17</v>
      </c>
      <c r="F48" s="14" t="s">
        <v>2</v>
      </c>
      <c r="G48" s="20" t="s">
        <v>16</v>
      </c>
      <c r="H48" s="15">
        <v>61.5</v>
      </c>
      <c r="I48" s="15">
        <f t="shared" si="3"/>
        <v>43.05</v>
      </c>
      <c r="J48" s="16">
        <v>73.8</v>
      </c>
      <c r="K48" s="16">
        <f t="shared" si="4"/>
        <v>22.139999999999997</v>
      </c>
      <c r="L48" s="16">
        <f t="shared" si="5"/>
        <v>65.19</v>
      </c>
    </row>
    <row r="49" spans="1:12" s="1" customFormat="1" ht="16.5" customHeight="1">
      <c r="A49" s="9">
        <v>47</v>
      </c>
      <c r="B49" s="17" t="s">
        <v>13</v>
      </c>
      <c r="C49" s="18" t="s">
        <v>196</v>
      </c>
      <c r="D49" s="19" t="s">
        <v>12</v>
      </c>
      <c r="E49" s="14" t="s">
        <v>15</v>
      </c>
      <c r="F49" s="14" t="s">
        <v>0</v>
      </c>
      <c r="G49" s="20" t="s">
        <v>14</v>
      </c>
      <c r="H49" s="15">
        <v>51.5</v>
      </c>
      <c r="I49" s="15">
        <f t="shared" si="3"/>
        <v>36.05</v>
      </c>
      <c r="J49" s="16">
        <v>73.6</v>
      </c>
      <c r="K49" s="16">
        <f t="shared" si="4"/>
        <v>22.08</v>
      </c>
      <c r="L49" s="16">
        <f t="shared" si="5"/>
        <v>58.129999999999995</v>
      </c>
    </row>
    <row r="50" spans="1:12" s="1" customFormat="1" ht="16.5" customHeight="1">
      <c r="A50" s="9">
        <v>48</v>
      </c>
      <c r="B50" s="17" t="s">
        <v>9</v>
      </c>
      <c r="C50" s="18" t="s">
        <v>193</v>
      </c>
      <c r="D50" s="19" t="s">
        <v>6</v>
      </c>
      <c r="E50" s="14" t="s">
        <v>11</v>
      </c>
      <c r="F50" s="14" t="s">
        <v>0</v>
      </c>
      <c r="G50" s="20" t="s">
        <v>10</v>
      </c>
      <c r="H50" s="15">
        <v>85</v>
      </c>
      <c r="I50" s="15">
        <f t="shared" si="3"/>
        <v>59.49999999999999</v>
      </c>
      <c r="J50" s="16">
        <v>79</v>
      </c>
      <c r="K50" s="16">
        <f t="shared" si="4"/>
        <v>23.7</v>
      </c>
      <c r="L50" s="16">
        <f t="shared" si="5"/>
        <v>83.19999999999999</v>
      </c>
    </row>
    <row r="51" spans="1:12" s="1" customFormat="1" ht="16.5" customHeight="1">
      <c r="A51" s="9">
        <v>49</v>
      </c>
      <c r="B51" s="17" t="s">
        <v>9</v>
      </c>
      <c r="C51" s="18" t="s">
        <v>196</v>
      </c>
      <c r="D51" s="19" t="s">
        <v>6</v>
      </c>
      <c r="E51" s="14" t="s">
        <v>8</v>
      </c>
      <c r="F51" s="14" t="s">
        <v>0</v>
      </c>
      <c r="G51" s="20" t="s">
        <v>7</v>
      </c>
      <c r="H51" s="15">
        <v>52</v>
      </c>
      <c r="I51" s="15">
        <f t="shared" si="3"/>
        <v>36.4</v>
      </c>
      <c r="J51" s="16">
        <v>78</v>
      </c>
      <c r="K51" s="16">
        <f t="shared" si="4"/>
        <v>23.4</v>
      </c>
      <c r="L51" s="16">
        <f t="shared" si="5"/>
        <v>59.8</v>
      </c>
    </row>
    <row r="52" spans="1:12" s="1" customFormat="1" ht="16.5" customHeight="1">
      <c r="A52" s="9">
        <v>50</v>
      </c>
      <c r="B52" s="17" t="s">
        <v>82</v>
      </c>
      <c r="C52" s="18" t="s">
        <v>200</v>
      </c>
      <c r="D52" s="19" t="s">
        <v>74</v>
      </c>
      <c r="E52" s="14" t="s">
        <v>84</v>
      </c>
      <c r="F52" s="14" t="s">
        <v>2</v>
      </c>
      <c r="G52" s="20" t="s">
        <v>83</v>
      </c>
      <c r="H52" s="15">
        <v>66.5</v>
      </c>
      <c r="I52" s="15">
        <f t="shared" si="3"/>
        <v>46.55</v>
      </c>
      <c r="J52" s="16">
        <v>83</v>
      </c>
      <c r="K52" s="16">
        <f t="shared" si="4"/>
        <v>24.9</v>
      </c>
      <c r="L52" s="16">
        <f t="shared" si="5"/>
        <v>71.44999999999999</v>
      </c>
    </row>
    <row r="53" spans="1:12" s="1" customFormat="1" ht="16.5" customHeight="1">
      <c r="A53" s="9">
        <v>51</v>
      </c>
      <c r="B53" s="17" t="s">
        <v>82</v>
      </c>
      <c r="C53" s="18" t="s">
        <v>200</v>
      </c>
      <c r="D53" s="19" t="s">
        <v>74</v>
      </c>
      <c r="E53" s="14" t="s">
        <v>81</v>
      </c>
      <c r="F53" s="14" t="s">
        <v>2</v>
      </c>
      <c r="G53" s="20" t="s">
        <v>80</v>
      </c>
      <c r="H53" s="15">
        <v>62</v>
      </c>
      <c r="I53" s="15">
        <f t="shared" si="3"/>
        <v>43.4</v>
      </c>
      <c r="J53" s="16">
        <v>84.4</v>
      </c>
      <c r="K53" s="16">
        <f t="shared" si="4"/>
        <v>25.32</v>
      </c>
      <c r="L53" s="16">
        <f t="shared" si="5"/>
        <v>68.72</v>
      </c>
    </row>
    <row r="54" spans="1:12" s="1" customFormat="1" ht="16.5" customHeight="1">
      <c r="A54" s="9">
        <v>52</v>
      </c>
      <c r="B54" s="17" t="s">
        <v>75</v>
      </c>
      <c r="C54" s="18" t="s">
        <v>200</v>
      </c>
      <c r="D54" s="19" t="s">
        <v>74</v>
      </c>
      <c r="E54" s="14" t="s">
        <v>79</v>
      </c>
      <c r="F54" s="14" t="s">
        <v>2</v>
      </c>
      <c r="G54" s="20" t="s">
        <v>78</v>
      </c>
      <c r="H54" s="15">
        <v>59</v>
      </c>
      <c r="I54" s="15">
        <f t="shared" si="3"/>
        <v>41.3</v>
      </c>
      <c r="J54" s="16">
        <v>82.8</v>
      </c>
      <c r="K54" s="16">
        <f t="shared" si="4"/>
        <v>24.84</v>
      </c>
      <c r="L54" s="16">
        <f t="shared" si="5"/>
        <v>66.14</v>
      </c>
    </row>
    <row r="55" spans="1:12" s="1" customFormat="1" ht="16.5" customHeight="1">
      <c r="A55" s="9">
        <v>53</v>
      </c>
      <c r="B55" s="17" t="s">
        <v>75</v>
      </c>
      <c r="C55" s="18" t="s">
        <v>203</v>
      </c>
      <c r="D55" s="19" t="s">
        <v>74</v>
      </c>
      <c r="E55" s="14" t="s">
        <v>77</v>
      </c>
      <c r="F55" s="14" t="s">
        <v>2</v>
      </c>
      <c r="G55" s="20" t="s">
        <v>76</v>
      </c>
      <c r="H55" s="15">
        <v>58</v>
      </c>
      <c r="I55" s="15">
        <f t="shared" si="3"/>
        <v>40.599999999999994</v>
      </c>
      <c r="J55" s="16">
        <v>83.6</v>
      </c>
      <c r="K55" s="16">
        <f t="shared" si="4"/>
        <v>25.08</v>
      </c>
      <c r="L55" s="16">
        <f t="shared" si="5"/>
        <v>65.67999999999999</v>
      </c>
    </row>
    <row r="56" spans="1:12" s="1" customFormat="1" ht="16.5" customHeight="1">
      <c r="A56" s="9">
        <v>54</v>
      </c>
      <c r="B56" s="17" t="s">
        <v>75</v>
      </c>
      <c r="C56" s="18" t="s">
        <v>200</v>
      </c>
      <c r="D56" s="19" t="s">
        <v>74</v>
      </c>
      <c r="E56" s="14" t="s">
        <v>206</v>
      </c>
      <c r="F56" s="14" t="s">
        <v>2</v>
      </c>
      <c r="G56" s="20" t="s">
        <v>207</v>
      </c>
      <c r="H56" s="15">
        <v>56.5</v>
      </c>
      <c r="I56" s="15">
        <f t="shared" si="3"/>
        <v>39.55</v>
      </c>
      <c r="J56" s="16">
        <v>86.6</v>
      </c>
      <c r="K56" s="16">
        <f t="shared" si="4"/>
        <v>25.979999999999997</v>
      </c>
      <c r="L56" s="16">
        <f t="shared" si="5"/>
        <v>65.53</v>
      </c>
    </row>
    <row r="57" spans="1:12" s="1" customFormat="1" ht="16.5" customHeight="1">
      <c r="A57" s="9">
        <v>55</v>
      </c>
      <c r="B57" s="17" t="s">
        <v>61</v>
      </c>
      <c r="C57" s="18" t="s">
        <v>199</v>
      </c>
      <c r="D57" s="19" t="s">
        <v>41</v>
      </c>
      <c r="E57" s="14" t="s">
        <v>63</v>
      </c>
      <c r="F57" s="14" t="s">
        <v>0</v>
      </c>
      <c r="G57" s="20" t="s">
        <v>62</v>
      </c>
      <c r="H57" s="15">
        <v>70.5</v>
      </c>
      <c r="I57" s="15">
        <f t="shared" si="3"/>
        <v>49.349999999999994</v>
      </c>
      <c r="J57" s="16">
        <v>80.2</v>
      </c>
      <c r="K57" s="16">
        <f t="shared" si="4"/>
        <v>24.06</v>
      </c>
      <c r="L57" s="16">
        <f t="shared" si="5"/>
        <v>73.41</v>
      </c>
    </row>
    <row r="58" spans="1:12" s="1" customFormat="1" ht="16.5" customHeight="1">
      <c r="A58" s="9">
        <v>56</v>
      </c>
      <c r="B58" s="17" t="s">
        <v>61</v>
      </c>
      <c r="C58" s="18" t="s">
        <v>40</v>
      </c>
      <c r="D58" s="19" t="s">
        <v>41</v>
      </c>
      <c r="E58" s="14" t="s">
        <v>60</v>
      </c>
      <c r="F58" s="14" t="s">
        <v>2</v>
      </c>
      <c r="G58" s="20" t="s">
        <v>59</v>
      </c>
      <c r="H58" s="15">
        <v>58.5</v>
      </c>
      <c r="I58" s="15">
        <f t="shared" si="3"/>
        <v>40.949999999999996</v>
      </c>
      <c r="J58" s="16">
        <v>81.6</v>
      </c>
      <c r="K58" s="16">
        <f t="shared" si="4"/>
        <v>24.479999999999997</v>
      </c>
      <c r="L58" s="16">
        <f t="shared" si="5"/>
        <v>65.42999999999999</v>
      </c>
    </row>
    <row r="59" spans="1:12" s="1" customFormat="1" ht="16.5" customHeight="1">
      <c r="A59" s="9">
        <v>57</v>
      </c>
      <c r="B59" s="17" t="s">
        <v>42</v>
      </c>
      <c r="C59" s="18" t="s">
        <v>202</v>
      </c>
      <c r="D59" s="19" t="s">
        <v>41</v>
      </c>
      <c r="E59" s="14" t="s">
        <v>56</v>
      </c>
      <c r="F59" s="14" t="s">
        <v>0</v>
      </c>
      <c r="G59" s="20" t="s">
        <v>55</v>
      </c>
      <c r="H59" s="15">
        <v>54</v>
      </c>
      <c r="I59" s="15">
        <f t="shared" si="3"/>
        <v>37.8</v>
      </c>
      <c r="J59" s="16">
        <v>81.2</v>
      </c>
      <c r="K59" s="16">
        <f t="shared" si="4"/>
        <v>24.36</v>
      </c>
      <c r="L59" s="16">
        <f t="shared" si="5"/>
        <v>62.16</v>
      </c>
    </row>
    <row r="60" spans="1:12" s="1" customFormat="1" ht="16.5" customHeight="1">
      <c r="A60" s="9">
        <v>58</v>
      </c>
      <c r="B60" s="17" t="s">
        <v>42</v>
      </c>
      <c r="C60" s="18" t="s">
        <v>201</v>
      </c>
      <c r="D60" s="19" t="s">
        <v>41</v>
      </c>
      <c r="E60" s="14" t="s">
        <v>58</v>
      </c>
      <c r="F60" s="14" t="s">
        <v>2</v>
      </c>
      <c r="G60" s="20" t="s">
        <v>57</v>
      </c>
      <c r="H60" s="15">
        <v>54.5</v>
      </c>
      <c r="I60" s="15">
        <f t="shared" si="3"/>
        <v>38.15</v>
      </c>
      <c r="J60" s="16">
        <v>75.6</v>
      </c>
      <c r="K60" s="16">
        <f t="shared" si="4"/>
        <v>22.679999999999996</v>
      </c>
      <c r="L60" s="16">
        <f t="shared" si="5"/>
        <v>60.83</v>
      </c>
    </row>
    <row r="61" spans="1:12" s="1" customFormat="1" ht="16.5" customHeight="1">
      <c r="A61" s="9">
        <v>59</v>
      </c>
      <c r="B61" s="17" t="s">
        <v>42</v>
      </c>
      <c r="C61" s="18" t="s">
        <v>202</v>
      </c>
      <c r="D61" s="19" t="s">
        <v>41</v>
      </c>
      <c r="E61" s="14" t="s">
        <v>54</v>
      </c>
      <c r="F61" s="14" t="s">
        <v>2</v>
      </c>
      <c r="G61" s="20" t="s">
        <v>53</v>
      </c>
      <c r="H61" s="15">
        <v>52</v>
      </c>
      <c r="I61" s="15">
        <f t="shared" si="3"/>
        <v>36.4</v>
      </c>
      <c r="J61" s="16">
        <v>74.8</v>
      </c>
      <c r="K61" s="16">
        <f t="shared" si="4"/>
        <v>22.439999999999998</v>
      </c>
      <c r="L61" s="16">
        <f t="shared" si="5"/>
        <v>58.839999999999996</v>
      </c>
    </row>
    <row r="62" spans="1:12" s="1" customFormat="1" ht="16.5" customHeight="1">
      <c r="A62" s="9">
        <v>60</v>
      </c>
      <c r="B62" s="17" t="s">
        <v>42</v>
      </c>
      <c r="C62" s="18" t="s">
        <v>201</v>
      </c>
      <c r="D62" s="19" t="s">
        <v>41</v>
      </c>
      <c r="E62" s="14" t="s">
        <v>52</v>
      </c>
      <c r="F62" s="14" t="s">
        <v>2</v>
      </c>
      <c r="G62" s="20" t="s">
        <v>51</v>
      </c>
      <c r="H62" s="15">
        <v>51.5</v>
      </c>
      <c r="I62" s="15">
        <f t="shared" si="3"/>
        <v>36.05</v>
      </c>
      <c r="J62" s="16">
        <v>75.8</v>
      </c>
      <c r="K62" s="16">
        <f t="shared" si="4"/>
        <v>22.74</v>
      </c>
      <c r="L62" s="16">
        <f t="shared" si="5"/>
        <v>58.78999999999999</v>
      </c>
    </row>
    <row r="63" spans="1:12" s="1" customFormat="1" ht="16.5" customHeight="1">
      <c r="A63" s="9">
        <v>61</v>
      </c>
      <c r="B63" s="17" t="s">
        <v>42</v>
      </c>
      <c r="C63" s="18" t="s">
        <v>202</v>
      </c>
      <c r="D63" s="19" t="s">
        <v>41</v>
      </c>
      <c r="E63" s="14" t="s">
        <v>50</v>
      </c>
      <c r="F63" s="14" t="s">
        <v>0</v>
      </c>
      <c r="G63" s="20" t="s">
        <v>49</v>
      </c>
      <c r="H63" s="15">
        <v>47</v>
      </c>
      <c r="I63" s="15">
        <f t="shared" si="3"/>
        <v>32.9</v>
      </c>
      <c r="J63" s="16">
        <v>79.2</v>
      </c>
      <c r="K63" s="16">
        <f t="shared" si="4"/>
        <v>23.76</v>
      </c>
      <c r="L63" s="16">
        <f t="shared" si="5"/>
        <v>56.66</v>
      </c>
    </row>
    <row r="64" spans="1:12" s="1" customFormat="1" ht="16.5" customHeight="1">
      <c r="A64" s="9">
        <v>62</v>
      </c>
      <c r="B64" s="17" t="s">
        <v>42</v>
      </c>
      <c r="C64" s="18" t="s">
        <v>201</v>
      </c>
      <c r="D64" s="19" t="s">
        <v>41</v>
      </c>
      <c r="E64" s="14" t="s">
        <v>48</v>
      </c>
      <c r="F64" s="14" t="s">
        <v>2</v>
      </c>
      <c r="G64" s="20" t="s">
        <v>47</v>
      </c>
      <c r="H64" s="15">
        <v>46.5</v>
      </c>
      <c r="I64" s="15">
        <f t="shared" si="3"/>
        <v>32.55</v>
      </c>
      <c r="J64" s="16">
        <v>79.2</v>
      </c>
      <c r="K64" s="16">
        <f t="shared" si="4"/>
        <v>23.76</v>
      </c>
      <c r="L64" s="16">
        <f t="shared" si="5"/>
        <v>56.31</v>
      </c>
    </row>
    <row r="65" spans="1:12" s="1" customFormat="1" ht="16.5" customHeight="1">
      <c r="A65" s="9">
        <v>63</v>
      </c>
      <c r="B65" s="17" t="s">
        <v>42</v>
      </c>
      <c r="C65" s="18" t="s">
        <v>202</v>
      </c>
      <c r="D65" s="19" t="s">
        <v>41</v>
      </c>
      <c r="E65" s="14" t="s">
        <v>46</v>
      </c>
      <c r="F65" s="14" t="s">
        <v>0</v>
      </c>
      <c r="G65" s="20" t="s">
        <v>45</v>
      </c>
      <c r="H65" s="15">
        <v>45.5</v>
      </c>
      <c r="I65" s="15">
        <f t="shared" si="3"/>
        <v>31.849999999999998</v>
      </c>
      <c r="J65" s="16">
        <v>77.4</v>
      </c>
      <c r="K65" s="16">
        <f t="shared" si="4"/>
        <v>23.220000000000002</v>
      </c>
      <c r="L65" s="16">
        <f t="shared" si="5"/>
        <v>55.07</v>
      </c>
    </row>
    <row r="66" spans="1:12" s="1" customFormat="1" ht="16.5" customHeight="1">
      <c r="A66" s="9">
        <v>64</v>
      </c>
      <c r="B66" s="17" t="s">
        <v>42</v>
      </c>
      <c r="C66" s="18" t="s">
        <v>201</v>
      </c>
      <c r="D66" s="19" t="s">
        <v>41</v>
      </c>
      <c r="E66" s="14" t="s">
        <v>44</v>
      </c>
      <c r="F66" s="14" t="s">
        <v>0</v>
      </c>
      <c r="G66" s="20" t="s">
        <v>43</v>
      </c>
      <c r="H66" s="15">
        <v>45</v>
      </c>
      <c r="I66" s="15">
        <f t="shared" si="3"/>
        <v>31.499999999999996</v>
      </c>
      <c r="J66" s="16">
        <v>75.2</v>
      </c>
      <c r="K66" s="16">
        <f t="shared" si="4"/>
        <v>22.56</v>
      </c>
      <c r="L66" s="16">
        <f t="shared" si="5"/>
        <v>54.059999999999995</v>
      </c>
    </row>
  </sheetData>
  <sheetProtection/>
  <mergeCells count="1">
    <mergeCell ref="B1:K1"/>
  </mergeCells>
  <printOptions/>
  <pageMargins left="0.57" right="0" top="0" bottom="0" header="0.2362204724409449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2017-09-05T08:47:16Z</cp:lastPrinted>
  <dcterms:created xsi:type="dcterms:W3CDTF">2017-08-04T13:39:23Z</dcterms:created>
  <dcterms:modified xsi:type="dcterms:W3CDTF">2017-09-06T00:11:36Z</dcterms:modified>
  <cp:category/>
  <cp:version/>
  <cp:contentType/>
  <cp:contentStatus/>
</cp:coreProperties>
</file>